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psoncanopy-my.sharepoint.com/personal/g_moch_epsonemear_com/Documents/Desktop/ColorWorks/"/>
    </mc:Choice>
  </mc:AlternateContent>
  <xr:revisionPtr revIDLastSave="0" documentId="8_{03632C53-4DC1-4CA7-90A6-5A198A80EB8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ardware" sheetId="1" r:id="rId1"/>
    <sheet name="Gwarancje" sheetId="3" r:id="rId2"/>
    <sheet name="Arkusz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" i="1" l="1"/>
  <c r="E66" i="1"/>
  <c r="E65" i="1"/>
  <c r="E64" i="1"/>
  <c r="E63" i="1"/>
  <c r="E60" i="1"/>
  <c r="E59" i="1"/>
  <c r="E58" i="1"/>
  <c r="E57" i="1"/>
  <c r="E56" i="1"/>
  <c r="E53" i="1"/>
  <c r="E52" i="1"/>
  <c r="E51" i="1"/>
  <c r="E50" i="1"/>
  <c r="E49" i="1"/>
  <c r="E46" i="1"/>
  <c r="E45" i="1"/>
  <c r="E44" i="1"/>
  <c r="E43" i="1"/>
  <c r="E42" i="1"/>
  <c r="E39" i="1"/>
  <c r="E38" i="1"/>
  <c r="E37" i="1"/>
  <c r="E36" i="1"/>
  <c r="E35" i="1"/>
  <c r="E34" i="1"/>
  <c r="E31" i="1"/>
  <c r="E30" i="1"/>
  <c r="E29" i="1"/>
  <c r="E28" i="1"/>
  <c r="E27" i="1"/>
  <c r="E26" i="1"/>
  <c r="E23" i="1"/>
  <c r="E22" i="1"/>
  <c r="E21" i="1"/>
  <c r="E20" i="1"/>
  <c r="E19" i="1"/>
  <c r="E18" i="1"/>
  <c r="E15" i="1"/>
  <c r="E14" i="1"/>
  <c r="E13" i="1"/>
  <c r="E12" i="1"/>
  <c r="E11" i="1"/>
  <c r="E10" i="1"/>
  <c r="E7" i="1"/>
  <c r="E6" i="1"/>
  <c r="E5" i="1"/>
  <c r="E4" i="1"/>
  <c r="E3" i="1"/>
  <c r="E62" i="1"/>
  <c r="E55" i="1"/>
  <c r="E48" i="1"/>
  <c r="E41" i="1"/>
  <c r="E33" i="1"/>
  <c r="E25" i="1"/>
  <c r="E17" i="1"/>
  <c r="E9" i="1"/>
  <c r="E2" i="1"/>
</calcChain>
</file>

<file path=xl/sharedStrings.xml><?xml version="1.0" encoding="utf-8"?>
<sst xmlns="http://schemas.openxmlformats.org/spreadsheetml/2006/main" count="250" uniqueCount="139">
  <si>
    <t>C33S020602</t>
  </si>
  <si>
    <t>C33S020601</t>
  </si>
  <si>
    <t>C33S020603</t>
  </si>
  <si>
    <t>C33S020604</t>
  </si>
  <si>
    <t>C33S020580</t>
  </si>
  <si>
    <t>SJIC22P(C): Ink cartridge for ColorWorks 3500 (Cyan)</t>
  </si>
  <si>
    <t>SJIC22P(C): Ink cartridge for ColorWorks 3500 (Black)</t>
  </si>
  <si>
    <t>SJIC22P(M): Ink cartridge for ColorWorks 3500 (Magenta)</t>
  </si>
  <si>
    <t>SJIC22P(Y): Ink cartridge for ColorWorks 3500 (Yellow)</t>
  </si>
  <si>
    <t>SJMB3500: Maintenance Box for ColorWorks 3500</t>
  </si>
  <si>
    <t>ColorWorks C7500</t>
  </si>
  <si>
    <t>Drukarka ColorWorks C7500</t>
  </si>
  <si>
    <t>C31CD84012</t>
  </si>
  <si>
    <t>SJIC26P(C) Cyan</t>
  </si>
  <si>
    <t>SJIC26P(K) Black</t>
  </si>
  <si>
    <t>SJIC26P(M) Magenta</t>
  </si>
  <si>
    <t>SJIC26P(Y) Yellow</t>
  </si>
  <si>
    <t>SJIC26P(C): Ink cartridge for C7500 (Cyan)</t>
  </si>
  <si>
    <t>C33S020619</t>
  </si>
  <si>
    <t>C33S020618</t>
  </si>
  <si>
    <t>C33S020620</t>
  </si>
  <si>
    <t>C33S020621</t>
  </si>
  <si>
    <t>SJIC26P(M): Ink cartridge for C7500 (Magenta)</t>
  </si>
  <si>
    <t>SJIC26P(Y): Ink cartridge for C7500 (Yellow)</t>
  </si>
  <si>
    <t>SJIC26P(K): Ink cartridge for C7500 (Black)</t>
  </si>
  <si>
    <t>TU-RC7508</t>
  </si>
  <si>
    <t>Rewinder TU-RC7508</t>
  </si>
  <si>
    <t>C32C815471</t>
  </si>
  <si>
    <t>ColorWorks C7500G</t>
  </si>
  <si>
    <t>Drukarka ColorWorks C7500G</t>
  </si>
  <si>
    <t>C31CD84312</t>
  </si>
  <si>
    <t>SJIC30P(C) Cyan</t>
  </si>
  <si>
    <t>SJIC30P(K) Black</t>
  </si>
  <si>
    <t>SJIC30P(M) Magenta</t>
  </si>
  <si>
    <t>SJIC30P(Y) Yellow</t>
  </si>
  <si>
    <t>C33S020640</t>
  </si>
  <si>
    <t>C33S020639</t>
  </si>
  <si>
    <t>C33S020641</t>
  </si>
  <si>
    <t>C33S020642</t>
  </si>
  <si>
    <t>SJMB7500</t>
  </si>
  <si>
    <t>Maintenance box SJMB7500</t>
  </si>
  <si>
    <t>C33S020596</t>
  </si>
  <si>
    <t>C31CH76102</t>
  </si>
  <si>
    <t>ColorWorks CW-C6000Pe</t>
  </si>
  <si>
    <t>C31CH76202</t>
  </si>
  <si>
    <t>Drukarka ColorWorks C6000Ae (autocutter)</t>
  </si>
  <si>
    <t>C13T44C140</t>
  </si>
  <si>
    <t>C13T44C240</t>
  </si>
  <si>
    <t>C13T44C340</t>
  </si>
  <si>
    <t>C13T44C440</t>
  </si>
  <si>
    <t>C33S021501</t>
  </si>
  <si>
    <t>SJMB6000/6500</t>
  </si>
  <si>
    <t>Maintenance box SJMB6000/6500</t>
  </si>
  <si>
    <t>ColorWorks CW-C6500Ae</t>
  </si>
  <si>
    <t>ColorWorks CW-C6500Pe</t>
  </si>
  <si>
    <t>Drukarka ColorWorks C6500Ae (autocutter)</t>
  </si>
  <si>
    <t>Drukarka ColorWorks C6000Pe (peeler)</t>
  </si>
  <si>
    <t>Drukarka ColorWorks C6500Pe (peeler)</t>
  </si>
  <si>
    <t>C31CH77102</t>
  </si>
  <si>
    <t>C31CH77202</t>
  </si>
  <si>
    <t>SJIC36P(C) Cyan</t>
  </si>
  <si>
    <t>SJIC36P(C): Ink cartridge for C7500 (Cyan)</t>
  </si>
  <si>
    <t>SJIC36P(K) Black</t>
  </si>
  <si>
    <t>SJIC36P(K): Ink cartridge for C7500 (Black)</t>
  </si>
  <si>
    <t>SJIC36P(M) Magenta</t>
  </si>
  <si>
    <t>SJIC36P(M): Ink cartridge for C7500 (Magenta)</t>
  </si>
  <si>
    <t>SJIC36P(Y) Yellow</t>
  </si>
  <si>
    <t>SJIC36P(Y): Ink cartridge for C7500 (Yellow)</t>
  </si>
  <si>
    <t>3 lata</t>
  </si>
  <si>
    <t>4 lata</t>
  </si>
  <si>
    <t>5 lat</t>
  </si>
  <si>
    <t>C3500</t>
  </si>
  <si>
    <t>Cena</t>
  </si>
  <si>
    <t>SKU</t>
  </si>
  <si>
    <t>RTB</t>
  </si>
  <si>
    <t>CP03RTBSCD54</t>
  </si>
  <si>
    <t>CP04RTBSCD54</t>
  </si>
  <si>
    <t>CP05RTBSCD54</t>
  </si>
  <si>
    <t>On-site</t>
  </si>
  <si>
    <t>C6000</t>
  </si>
  <si>
    <t>CP03RTBSCH76</t>
  </si>
  <si>
    <t>CP04RTBSCH76</t>
  </si>
  <si>
    <t>CP05RTBSCH76</t>
  </si>
  <si>
    <t>CP03OSSECH76</t>
  </si>
  <si>
    <t>CP04OSSECH76</t>
  </si>
  <si>
    <t>CP05OSSECH76</t>
  </si>
  <si>
    <t>C6500</t>
  </si>
  <si>
    <t xml:space="preserve">Cena </t>
  </si>
  <si>
    <t>CP03RTBSCH77</t>
  </si>
  <si>
    <t>CP04RTBSCH77</t>
  </si>
  <si>
    <t>CP05RTBSCH77</t>
  </si>
  <si>
    <t>CP03OSSECH77</t>
  </si>
  <si>
    <t>CP04OSSECH77</t>
  </si>
  <si>
    <t>CP05OSSECH77</t>
  </si>
  <si>
    <t>C7500</t>
  </si>
  <si>
    <t>CP03RTBSCD84</t>
  </si>
  <si>
    <t>CP04RTBSCD84</t>
  </si>
  <si>
    <t>CP05RTBSCD84</t>
  </si>
  <si>
    <t>CP03OSSECD84</t>
  </si>
  <si>
    <t>CP04OSSECD84</t>
  </si>
  <si>
    <t>CP05OSSECD84</t>
  </si>
  <si>
    <t>SJIC36P(Y): Ink cartridge for C6000 (Yellow)</t>
  </si>
  <si>
    <t>SJIC36P(C): Ink cartridge for C6000 (Cyan)</t>
  </si>
  <si>
    <t>SJIC36P(K): Ink cartridge for C6000 (Black)</t>
  </si>
  <si>
    <t>SJIC36P(M): Ink cartridge for C6000 (Magenta)</t>
  </si>
  <si>
    <t>ColorWorks C3500</t>
  </si>
  <si>
    <t>Drukarka ColorWorks C3500</t>
  </si>
  <si>
    <t>ColorWorks C4000e (BK)</t>
  </si>
  <si>
    <t>Drukarka ColorWorks C4000e (BK)</t>
  </si>
  <si>
    <t>C31CK03102BK</t>
  </si>
  <si>
    <t>C13T52M140</t>
  </si>
  <si>
    <t>C13T52M240</t>
  </si>
  <si>
    <t>C13T52M340</t>
  </si>
  <si>
    <t>C13T52M440</t>
  </si>
  <si>
    <t>C33S021601</t>
  </si>
  <si>
    <t>SJIC42P-BK Ink cartridge for ColorWorks C4000e BK (Black)</t>
  </si>
  <si>
    <t>SJMB4000</t>
  </si>
  <si>
    <t>Drukarka ColorWorks C4000e (MK)</t>
  </si>
  <si>
    <t>C31CK03102MK</t>
  </si>
  <si>
    <t>ColorWorks C4000e (MK)</t>
  </si>
  <si>
    <t>SJIC42P-C Ink cartridge for ColorWorks C4000e (Cyan)</t>
  </si>
  <si>
    <t>SJIC42P-M Ink cartridge for ColorWorks C4000e (Magenta)</t>
  </si>
  <si>
    <t>SJIC42P-Y Ink cartridge for ColorWorks C4000e (Yellow)</t>
  </si>
  <si>
    <t>C13T52M540</t>
  </si>
  <si>
    <t>SJIC42P-BK Ink cartridge for ColorWorks C4000e MK (Black)</t>
  </si>
  <si>
    <t>C4000</t>
  </si>
  <si>
    <t>CP03RTBSCK03</t>
  </si>
  <si>
    <t>CP04RTBSCK03</t>
  </si>
  <si>
    <t>CP05RTBSCK03</t>
  </si>
  <si>
    <t>CP03OSSECK03</t>
  </si>
  <si>
    <t>CP04OSSECK03</t>
  </si>
  <si>
    <t>CP05OSSECK03</t>
  </si>
  <si>
    <t>C31CD54012</t>
  </si>
  <si>
    <t>Moduł WiFi</t>
  </si>
  <si>
    <t>C32C891323</t>
  </si>
  <si>
    <t>ColorWorks CW-C6000Ae</t>
  </si>
  <si>
    <t>Maintenace box SJMB4000</t>
  </si>
  <si>
    <t>Cena End User</t>
  </si>
  <si>
    <t>Cena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</si>
</sst>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-[$EUR]"/>
    <numFmt numFmtId="165" formatCode="#,##0\ [$€-1];[Red]\-#,##0\ [$€-1]"/>
    <numFmt numFmtId="166" formatCode="#,##0.00\ [$EUR]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alignment wrapText="1"/>
    </xf>
    <xf numFmtId="49" fontId="1" fillId="0" borderId="1" xfId="0" applyNumberFormat="1" applyFont="1" applyFill="1" applyBorder="1" applyProtection="1"/>
    <xf numFmtId="0" fontId="1" fillId="0" borderId="0" xfId="0" applyFont="1" applyFill="1" applyBorder="1" applyAlignment="1" applyProtection="1">
      <alignment wrapText="1"/>
    </xf>
    <xf numFmtId="49" fontId="1" fillId="0" borderId="0" xfId="0" applyNumberFormat="1" applyFont="1" applyFill="1" applyBorder="1" applyProtection="1"/>
    <xf numFmtId="0" fontId="1" fillId="0" borderId="0" xfId="0" applyFont="1" applyBorder="1"/>
    <xf numFmtId="0" fontId="2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0" fontId="3" fillId="0" borderId="0" xfId="0" applyFont="1"/>
    <xf numFmtId="0" fontId="5" fillId="0" borderId="7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4" borderId="10" xfId="0" applyNumberFormat="1" applyFont="1" applyFill="1" applyBorder="1" applyAlignment="1">
      <alignment horizontal="center" vertical="center"/>
    </xf>
    <xf numFmtId="165" fontId="5" fillId="5" borderId="3" xfId="0" applyNumberFormat="1" applyFont="1" applyFill="1" applyBorder="1" applyAlignment="1">
      <alignment horizontal="center" vertical="center"/>
    </xf>
    <xf numFmtId="165" fontId="5" fillId="5" borderId="10" xfId="0" applyNumberFormat="1" applyFont="1" applyFill="1" applyBorder="1" applyAlignment="1">
      <alignment horizontal="center" vertical="center"/>
    </xf>
    <xf numFmtId="165" fontId="5" fillId="6" borderId="3" xfId="0" applyNumberFormat="1" applyFont="1" applyFill="1" applyBorder="1" applyAlignment="1">
      <alignment horizontal="center" vertical="center"/>
    </xf>
    <xf numFmtId="0" fontId="3" fillId="6" borderId="10" xfId="0" applyFont="1" applyFill="1" applyBorder="1"/>
    <xf numFmtId="0" fontId="6" fillId="2" borderId="11" xfId="0" applyFont="1" applyFill="1" applyBorder="1" applyAlignment="1">
      <alignment horizontal="center" vertical="center"/>
    </xf>
    <xf numFmtId="165" fontId="5" fillId="4" borderId="4" xfId="0" applyNumberFormat="1" applyFont="1" applyFill="1" applyBorder="1" applyAlignment="1">
      <alignment horizontal="center" vertical="center"/>
    </xf>
    <xf numFmtId="165" fontId="5" fillId="4" borderId="12" xfId="0" applyNumberFormat="1" applyFont="1" applyFill="1" applyBorder="1" applyAlignment="1">
      <alignment horizontal="center" vertical="center"/>
    </xf>
    <xf numFmtId="165" fontId="5" fillId="5" borderId="4" xfId="0" applyNumberFormat="1" applyFont="1" applyFill="1" applyBorder="1" applyAlignment="1">
      <alignment horizontal="center" vertical="center"/>
    </xf>
    <xf numFmtId="165" fontId="5" fillId="5" borderId="12" xfId="0" applyNumberFormat="1" applyFont="1" applyFill="1" applyBorder="1" applyAlignment="1">
      <alignment horizontal="center" vertical="center"/>
    </xf>
    <xf numFmtId="165" fontId="5" fillId="6" borderId="4" xfId="0" applyNumberFormat="1" applyFont="1" applyFill="1" applyBorder="1" applyAlignment="1">
      <alignment horizontal="center" vertical="center"/>
    </xf>
    <xf numFmtId="0" fontId="3" fillId="6" borderId="12" xfId="0" applyFont="1" applyFill="1" applyBorder="1"/>
    <xf numFmtId="0" fontId="7" fillId="6" borderId="8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3" fillId="6" borderId="1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textRotation="90"/>
    </xf>
    <xf numFmtId="0" fontId="4" fillId="6" borderId="3" xfId="0" applyFont="1" applyFill="1" applyBorder="1" applyAlignment="1">
      <alignment horizontal="center" vertical="center" textRotation="90"/>
    </xf>
    <xf numFmtId="0" fontId="4" fillId="6" borderId="4" xfId="0" applyFont="1" applyFill="1" applyBorder="1" applyAlignment="1">
      <alignment horizontal="center" vertical="center" textRotation="90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 vertical="center" textRotation="90"/>
    </xf>
    <xf numFmtId="0" fontId="4" fillId="6" borderId="14" xfId="0" applyFont="1" applyFill="1" applyBorder="1" applyAlignment="1">
      <alignment horizontal="center" vertical="center" textRotation="90"/>
    </xf>
    <xf numFmtId="0" fontId="4" fillId="6" borderId="15" xfId="0" applyFont="1" applyFill="1" applyBorder="1" applyAlignment="1">
      <alignment horizontal="center" vertical="center" textRotation="90"/>
    </xf>
    <xf numFmtId="0" fontId="2" fillId="2" borderId="1" xfId="0" applyFont="1" applyFill="1" applyBorder="1"/>
    <xf numFmtId="164" fontId="2" fillId="2" borderId="1" xfId="0" applyNumberFormat="1" applyFont="1" applyFill="1" applyBorder="1" applyAlignment="1" applyProtection="1">
      <alignment horizontal="center"/>
    </xf>
    <xf numFmtId="166" fontId="1" fillId="0" borderId="1" xfId="0" applyNumberFormat="1" applyFont="1" applyBorder="1"/>
    <xf numFmtId="164" fontId="1" fillId="0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wrapText="1"/>
    </xf>
    <xf numFmtId="49" fontId="2" fillId="2" borderId="1" xfId="0" applyNumberFormat="1" applyFont="1" applyFill="1" applyBorder="1" applyProtection="1"/>
    <xf numFmtId="0" fontId="1" fillId="0" borderId="1" xfId="0" applyFont="1" applyBorder="1"/>
    <xf numFmtId="166" fontId="2" fillId="2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topLeftCell="A39" zoomScale="118" zoomScaleNormal="118" workbookViewId="0">
      <selection activeCell="E2" sqref="E2"/>
    </sheetView>
  </sheetViews>
  <sheetFormatPr defaultRowHeight="15" x14ac:dyDescent="0.25"/>
  <cols>
    <col min="1" max="1" width="29.140625" style="1" bestFit="1" customWidth="1"/>
    <col min="2" max="2" width="42.7109375" style="1" customWidth="1"/>
    <col min="3" max="3" width="15" style="1" bestFit="1" customWidth="1"/>
    <col min="4" max="4" width="13.7109375" style="8" bestFit="1" customWidth="1"/>
    <col min="5" max="5" width="18.28515625" style="1" customWidth="1"/>
    <col min="6" max="16384" width="9.140625" style="1"/>
  </cols>
  <sheetData>
    <row r="1" spans="1:5" x14ac:dyDescent="0.25">
      <c r="D1" s="7" t="s">
        <v>137</v>
      </c>
      <c r="E1" s="7" t="s">
        <v>138</v>
      </c>
    </row>
    <row r="2" spans="1:5" x14ac:dyDescent="0.25">
      <c r="A2" s="49" t="s">
        <v>105</v>
      </c>
      <c r="B2" s="49" t="s">
        <v>106</v>
      </c>
      <c r="C2" s="49" t="s">
        <v>132</v>
      </c>
      <c r="D2" s="50">
        <v>1439</v>
      </c>
      <c r="E2" s="56">
        <f>D2-(D2*25%)</f>
        <v>1079.25</v>
      </c>
    </row>
    <row r="3" spans="1:5" ht="30" x14ac:dyDescent="0.25">
      <c r="A3" s="2" t="s">
        <v>5</v>
      </c>
      <c r="B3" s="2" t="s">
        <v>5</v>
      </c>
      <c r="C3" s="3" t="s">
        <v>0</v>
      </c>
      <c r="D3" s="52">
        <v>21.63</v>
      </c>
      <c r="E3" s="51">
        <f>D3-(D3*20%)</f>
        <v>17.303999999999998</v>
      </c>
    </row>
    <row r="4" spans="1:5" ht="30" x14ac:dyDescent="0.25">
      <c r="A4" s="2" t="s">
        <v>6</v>
      </c>
      <c r="B4" s="2" t="s">
        <v>6</v>
      </c>
      <c r="C4" s="3" t="s">
        <v>1</v>
      </c>
      <c r="D4" s="52">
        <v>21.63</v>
      </c>
      <c r="E4" s="51">
        <f t="shared" ref="E4:E7" si="0">D4-(D4*20%)</f>
        <v>17.303999999999998</v>
      </c>
    </row>
    <row r="5" spans="1:5" ht="30" x14ac:dyDescent="0.25">
      <c r="A5" s="2" t="s">
        <v>7</v>
      </c>
      <c r="B5" s="2" t="s">
        <v>7</v>
      </c>
      <c r="C5" s="3" t="s">
        <v>2</v>
      </c>
      <c r="D5" s="52">
        <v>21.63</v>
      </c>
      <c r="E5" s="51">
        <f t="shared" si="0"/>
        <v>17.303999999999998</v>
      </c>
    </row>
    <row r="6" spans="1:5" ht="30" x14ac:dyDescent="0.25">
      <c r="A6" s="2" t="s">
        <v>8</v>
      </c>
      <c r="B6" s="2" t="s">
        <v>8</v>
      </c>
      <c r="C6" s="3" t="s">
        <v>3</v>
      </c>
      <c r="D6" s="52">
        <v>21.63</v>
      </c>
      <c r="E6" s="51">
        <f t="shared" si="0"/>
        <v>17.303999999999998</v>
      </c>
    </row>
    <row r="7" spans="1:5" ht="30" x14ac:dyDescent="0.25">
      <c r="A7" s="2" t="s">
        <v>9</v>
      </c>
      <c r="B7" s="2" t="s">
        <v>9</v>
      </c>
      <c r="C7" s="3" t="s">
        <v>4</v>
      </c>
      <c r="D7" s="52">
        <v>30.9</v>
      </c>
      <c r="E7" s="51">
        <f t="shared" si="0"/>
        <v>24.72</v>
      </c>
    </row>
    <row r="8" spans="1:5" s="6" customFormat="1" x14ac:dyDescent="0.25">
      <c r="A8" s="4"/>
      <c r="B8" s="4"/>
      <c r="C8" s="5"/>
      <c r="D8" s="9"/>
    </row>
    <row r="9" spans="1:5" x14ac:dyDescent="0.25">
      <c r="A9" s="49" t="s">
        <v>107</v>
      </c>
      <c r="B9" s="49" t="s">
        <v>108</v>
      </c>
      <c r="C9" s="49" t="s">
        <v>109</v>
      </c>
      <c r="D9" s="50">
        <v>1680</v>
      </c>
      <c r="E9" s="56">
        <f>D9-(D9*25%)</f>
        <v>1260</v>
      </c>
    </row>
    <row r="10" spans="1:5" ht="30" x14ac:dyDescent="0.25">
      <c r="A10" s="2" t="s">
        <v>115</v>
      </c>
      <c r="B10" s="2" t="s">
        <v>115</v>
      </c>
      <c r="C10" s="3" t="s">
        <v>110</v>
      </c>
      <c r="D10" s="52">
        <v>32.96</v>
      </c>
      <c r="E10" s="51">
        <f t="shared" ref="E10:E15" si="1">D10-(D10*20%)</f>
        <v>26.368000000000002</v>
      </c>
    </row>
    <row r="11" spans="1:5" ht="30" x14ac:dyDescent="0.25">
      <c r="A11" s="2" t="s">
        <v>120</v>
      </c>
      <c r="B11" s="2" t="s">
        <v>120</v>
      </c>
      <c r="C11" s="3" t="s">
        <v>111</v>
      </c>
      <c r="D11" s="52">
        <v>32.96</v>
      </c>
      <c r="E11" s="51">
        <f t="shared" si="1"/>
        <v>26.368000000000002</v>
      </c>
    </row>
    <row r="12" spans="1:5" ht="30" x14ac:dyDescent="0.25">
      <c r="A12" s="2" t="s">
        <v>121</v>
      </c>
      <c r="B12" s="2" t="s">
        <v>121</v>
      </c>
      <c r="C12" s="3" t="s">
        <v>112</v>
      </c>
      <c r="D12" s="52">
        <v>32.96</v>
      </c>
      <c r="E12" s="51">
        <f t="shared" si="1"/>
        <v>26.368000000000002</v>
      </c>
    </row>
    <row r="13" spans="1:5" ht="30" x14ac:dyDescent="0.25">
      <c r="A13" s="2" t="s">
        <v>122</v>
      </c>
      <c r="B13" s="2" t="s">
        <v>122</v>
      </c>
      <c r="C13" s="3" t="s">
        <v>113</v>
      </c>
      <c r="D13" s="52">
        <v>32.96</v>
      </c>
      <c r="E13" s="51">
        <f t="shared" si="1"/>
        <v>26.368000000000002</v>
      </c>
    </row>
    <row r="14" spans="1:5" x14ac:dyDescent="0.25">
      <c r="A14" s="2" t="s">
        <v>116</v>
      </c>
      <c r="B14" s="2" t="s">
        <v>136</v>
      </c>
      <c r="C14" s="3" t="s">
        <v>114</v>
      </c>
      <c r="D14" s="52">
        <v>27.81</v>
      </c>
      <c r="E14" s="51">
        <f t="shared" si="1"/>
        <v>22.247999999999998</v>
      </c>
    </row>
    <row r="15" spans="1:5" x14ac:dyDescent="0.25">
      <c r="A15" s="2" t="s">
        <v>133</v>
      </c>
      <c r="B15" s="2" t="s">
        <v>133</v>
      </c>
      <c r="C15" s="3" t="s">
        <v>134</v>
      </c>
      <c r="D15" s="52">
        <v>115.26</v>
      </c>
      <c r="E15" s="51">
        <f t="shared" si="1"/>
        <v>92.207999999999998</v>
      </c>
    </row>
    <row r="16" spans="1:5" x14ac:dyDescent="0.25">
      <c r="A16" s="4"/>
      <c r="B16" s="4"/>
      <c r="C16" s="5"/>
      <c r="D16" s="9"/>
    </row>
    <row r="17" spans="1:5" x14ac:dyDescent="0.25">
      <c r="A17" s="49" t="s">
        <v>119</v>
      </c>
      <c r="B17" s="49" t="s">
        <v>117</v>
      </c>
      <c r="C17" s="49" t="s">
        <v>118</v>
      </c>
      <c r="D17" s="50">
        <v>1680</v>
      </c>
      <c r="E17" s="56">
        <f>D17-(D17*25%)</f>
        <v>1260</v>
      </c>
    </row>
    <row r="18" spans="1:5" ht="30" x14ac:dyDescent="0.25">
      <c r="A18" s="2" t="s">
        <v>124</v>
      </c>
      <c r="B18" s="2" t="s">
        <v>124</v>
      </c>
      <c r="C18" s="3" t="s">
        <v>123</v>
      </c>
      <c r="D18" s="52">
        <v>32.96</v>
      </c>
      <c r="E18" s="51">
        <f t="shared" ref="E18:E23" si="2">D18-(D18*20%)</f>
        <v>26.368000000000002</v>
      </c>
    </row>
    <row r="19" spans="1:5" ht="30" x14ac:dyDescent="0.25">
      <c r="A19" s="2" t="s">
        <v>120</v>
      </c>
      <c r="B19" s="2" t="s">
        <v>120</v>
      </c>
      <c r="C19" s="3" t="s">
        <v>111</v>
      </c>
      <c r="D19" s="52">
        <v>32.96</v>
      </c>
      <c r="E19" s="51">
        <f t="shared" si="2"/>
        <v>26.368000000000002</v>
      </c>
    </row>
    <row r="20" spans="1:5" ht="30" x14ac:dyDescent="0.25">
      <c r="A20" s="2" t="s">
        <v>121</v>
      </c>
      <c r="B20" s="2" t="s">
        <v>121</v>
      </c>
      <c r="C20" s="3" t="s">
        <v>112</v>
      </c>
      <c r="D20" s="52">
        <v>32.96</v>
      </c>
      <c r="E20" s="51">
        <f t="shared" si="2"/>
        <v>26.368000000000002</v>
      </c>
    </row>
    <row r="21" spans="1:5" ht="30" x14ac:dyDescent="0.25">
      <c r="A21" s="2" t="s">
        <v>122</v>
      </c>
      <c r="B21" s="2" t="s">
        <v>122</v>
      </c>
      <c r="C21" s="3" t="s">
        <v>113</v>
      </c>
      <c r="D21" s="52">
        <v>32.96</v>
      </c>
      <c r="E21" s="51">
        <f t="shared" si="2"/>
        <v>26.368000000000002</v>
      </c>
    </row>
    <row r="22" spans="1:5" x14ac:dyDescent="0.25">
      <c r="A22" s="2" t="s">
        <v>116</v>
      </c>
      <c r="B22" s="2" t="s">
        <v>116</v>
      </c>
      <c r="C22" s="3" t="s">
        <v>114</v>
      </c>
      <c r="D22" s="52">
        <v>27.81</v>
      </c>
      <c r="E22" s="51">
        <f t="shared" si="2"/>
        <v>22.247999999999998</v>
      </c>
    </row>
    <row r="23" spans="1:5" x14ac:dyDescent="0.25">
      <c r="A23" s="2" t="s">
        <v>133</v>
      </c>
      <c r="B23" s="2" t="s">
        <v>133</v>
      </c>
      <c r="C23" s="3" t="s">
        <v>134</v>
      </c>
      <c r="D23" s="52">
        <v>115.26</v>
      </c>
      <c r="E23" s="51">
        <f t="shared" si="2"/>
        <v>92.207999999999998</v>
      </c>
    </row>
    <row r="25" spans="1:5" x14ac:dyDescent="0.25">
      <c r="A25" s="53" t="s">
        <v>10</v>
      </c>
      <c r="B25" s="53" t="s">
        <v>11</v>
      </c>
      <c r="C25" s="54" t="s">
        <v>12</v>
      </c>
      <c r="D25" s="50">
        <v>7381</v>
      </c>
      <c r="E25" s="56">
        <f>D25-(D25*25%)</f>
        <v>5535.75</v>
      </c>
    </row>
    <row r="26" spans="1:5" x14ac:dyDescent="0.25">
      <c r="A26" s="2" t="s">
        <v>13</v>
      </c>
      <c r="B26" s="2" t="s">
        <v>17</v>
      </c>
      <c r="C26" s="3" t="s">
        <v>18</v>
      </c>
      <c r="D26" s="52">
        <v>132.87</v>
      </c>
      <c r="E26" s="51">
        <f t="shared" ref="E26:E30" si="3">D26-(D26*20%)</f>
        <v>106.29600000000001</v>
      </c>
    </row>
    <row r="27" spans="1:5" x14ac:dyDescent="0.25">
      <c r="A27" s="2" t="s">
        <v>14</v>
      </c>
      <c r="B27" s="2" t="s">
        <v>24</v>
      </c>
      <c r="C27" s="3" t="s">
        <v>19</v>
      </c>
      <c r="D27" s="52">
        <v>132.87</v>
      </c>
      <c r="E27" s="51">
        <f t="shared" si="3"/>
        <v>106.29600000000001</v>
      </c>
    </row>
    <row r="28" spans="1:5" x14ac:dyDescent="0.25">
      <c r="A28" s="2" t="s">
        <v>15</v>
      </c>
      <c r="B28" s="2" t="s">
        <v>22</v>
      </c>
      <c r="C28" s="3" t="s">
        <v>20</v>
      </c>
      <c r="D28" s="52">
        <v>132.87</v>
      </c>
      <c r="E28" s="51">
        <f t="shared" si="3"/>
        <v>106.29600000000001</v>
      </c>
    </row>
    <row r="29" spans="1:5" x14ac:dyDescent="0.25">
      <c r="A29" s="2" t="s">
        <v>16</v>
      </c>
      <c r="B29" s="2" t="s">
        <v>23</v>
      </c>
      <c r="C29" s="3" t="s">
        <v>21</v>
      </c>
      <c r="D29" s="52">
        <v>132.87</v>
      </c>
      <c r="E29" s="51">
        <f t="shared" si="3"/>
        <v>106.29600000000001</v>
      </c>
    </row>
    <row r="30" spans="1:5" x14ac:dyDescent="0.25">
      <c r="A30" s="2" t="s">
        <v>39</v>
      </c>
      <c r="B30" s="2" t="s">
        <v>40</v>
      </c>
      <c r="C30" s="3" t="s">
        <v>41</v>
      </c>
      <c r="D30" s="52">
        <v>26.78</v>
      </c>
      <c r="E30" s="51">
        <f t="shared" si="3"/>
        <v>21.423999999999999</v>
      </c>
    </row>
    <row r="31" spans="1:5" x14ac:dyDescent="0.25">
      <c r="A31" s="55" t="s">
        <v>25</v>
      </c>
      <c r="B31" s="55" t="s">
        <v>26</v>
      </c>
      <c r="C31" s="55" t="s">
        <v>27</v>
      </c>
      <c r="D31" s="52">
        <v>655</v>
      </c>
      <c r="E31" s="51">
        <f>D31-(D31*20%)</f>
        <v>524</v>
      </c>
    </row>
    <row r="33" spans="1:5" x14ac:dyDescent="0.25">
      <c r="A33" s="53" t="s">
        <v>28</v>
      </c>
      <c r="B33" s="53" t="s">
        <v>29</v>
      </c>
      <c r="C33" s="54" t="s">
        <v>30</v>
      </c>
      <c r="D33" s="50">
        <v>7381</v>
      </c>
      <c r="E33" s="56">
        <f>D33-(D33*25%)</f>
        <v>5535.75</v>
      </c>
    </row>
    <row r="34" spans="1:5" x14ac:dyDescent="0.25">
      <c r="A34" s="2" t="s">
        <v>31</v>
      </c>
      <c r="B34" s="2" t="s">
        <v>61</v>
      </c>
      <c r="C34" s="3" t="s">
        <v>35</v>
      </c>
      <c r="D34" s="52">
        <v>132.87</v>
      </c>
      <c r="E34" s="51">
        <f t="shared" ref="E34:E39" si="4">D34-(D34*20%)</f>
        <v>106.29600000000001</v>
      </c>
    </row>
    <row r="35" spans="1:5" x14ac:dyDescent="0.25">
      <c r="A35" s="2" t="s">
        <v>32</v>
      </c>
      <c r="B35" s="2" t="s">
        <v>63</v>
      </c>
      <c r="C35" s="3" t="s">
        <v>36</v>
      </c>
      <c r="D35" s="52">
        <v>132.87</v>
      </c>
      <c r="E35" s="51">
        <f t="shared" si="4"/>
        <v>106.29600000000001</v>
      </c>
    </row>
    <row r="36" spans="1:5" x14ac:dyDescent="0.25">
      <c r="A36" s="2" t="s">
        <v>33</v>
      </c>
      <c r="B36" s="2" t="s">
        <v>65</v>
      </c>
      <c r="C36" s="3" t="s">
        <v>37</v>
      </c>
      <c r="D36" s="52">
        <v>132.87</v>
      </c>
      <c r="E36" s="51">
        <f t="shared" si="4"/>
        <v>106.29600000000001</v>
      </c>
    </row>
    <row r="37" spans="1:5" x14ac:dyDescent="0.25">
      <c r="A37" s="2" t="s">
        <v>34</v>
      </c>
      <c r="B37" s="2" t="s">
        <v>67</v>
      </c>
      <c r="C37" s="3" t="s">
        <v>38</v>
      </c>
      <c r="D37" s="52">
        <v>132.87</v>
      </c>
      <c r="E37" s="51">
        <f t="shared" si="4"/>
        <v>106.29600000000001</v>
      </c>
    </row>
    <row r="38" spans="1:5" x14ac:dyDescent="0.25">
      <c r="A38" s="2" t="s">
        <v>39</v>
      </c>
      <c r="B38" s="2" t="s">
        <v>40</v>
      </c>
      <c r="C38" s="3" t="s">
        <v>41</v>
      </c>
      <c r="D38" s="52">
        <v>26.78</v>
      </c>
      <c r="E38" s="51">
        <f t="shared" si="4"/>
        <v>21.423999999999999</v>
      </c>
    </row>
    <row r="39" spans="1:5" x14ac:dyDescent="0.25">
      <c r="A39" s="55" t="s">
        <v>25</v>
      </c>
      <c r="B39" s="55" t="s">
        <v>26</v>
      </c>
      <c r="C39" s="55" t="s">
        <v>27</v>
      </c>
      <c r="D39" s="52">
        <v>655</v>
      </c>
      <c r="E39" s="51">
        <f t="shared" si="4"/>
        <v>524</v>
      </c>
    </row>
    <row r="41" spans="1:5" x14ac:dyDescent="0.25">
      <c r="A41" s="53" t="s">
        <v>135</v>
      </c>
      <c r="B41" s="53" t="s">
        <v>45</v>
      </c>
      <c r="C41" s="54" t="s">
        <v>42</v>
      </c>
      <c r="D41" s="50">
        <v>2530</v>
      </c>
      <c r="E41" s="56">
        <f>D41-(D41*25%)</f>
        <v>1897.5</v>
      </c>
    </row>
    <row r="42" spans="1:5" x14ac:dyDescent="0.25">
      <c r="A42" s="2" t="s">
        <v>60</v>
      </c>
      <c r="B42" s="2" t="s">
        <v>102</v>
      </c>
      <c r="C42" s="3" t="s">
        <v>47</v>
      </c>
      <c r="D42" s="52">
        <v>45.32</v>
      </c>
      <c r="E42" s="51">
        <f t="shared" ref="E42:E46" si="5">D42-(D42*20%)</f>
        <v>36.256</v>
      </c>
    </row>
    <row r="43" spans="1:5" x14ac:dyDescent="0.25">
      <c r="A43" s="2" t="s">
        <v>62</v>
      </c>
      <c r="B43" s="2" t="s">
        <v>103</v>
      </c>
      <c r="C43" s="3" t="s">
        <v>46</v>
      </c>
      <c r="D43" s="52">
        <v>45.32</v>
      </c>
      <c r="E43" s="51">
        <f t="shared" si="5"/>
        <v>36.256</v>
      </c>
    </row>
    <row r="44" spans="1:5" x14ac:dyDescent="0.25">
      <c r="A44" s="2" t="s">
        <v>64</v>
      </c>
      <c r="B44" s="2" t="s">
        <v>104</v>
      </c>
      <c r="C44" s="3" t="s">
        <v>48</v>
      </c>
      <c r="D44" s="52">
        <v>45.32</v>
      </c>
      <c r="E44" s="51">
        <f t="shared" si="5"/>
        <v>36.256</v>
      </c>
    </row>
    <row r="45" spans="1:5" x14ac:dyDescent="0.25">
      <c r="A45" s="2" t="s">
        <v>66</v>
      </c>
      <c r="B45" s="2" t="s">
        <v>101</v>
      </c>
      <c r="C45" s="3" t="s">
        <v>49</v>
      </c>
      <c r="D45" s="52">
        <v>45.32</v>
      </c>
      <c r="E45" s="51">
        <f t="shared" si="5"/>
        <v>36.256</v>
      </c>
    </row>
    <row r="46" spans="1:5" x14ac:dyDescent="0.25">
      <c r="A46" s="2" t="s">
        <v>51</v>
      </c>
      <c r="B46" s="2" t="s">
        <v>52</v>
      </c>
      <c r="C46" s="3" t="s">
        <v>50</v>
      </c>
      <c r="D46" s="52">
        <v>28.84</v>
      </c>
      <c r="E46" s="51">
        <f t="shared" si="5"/>
        <v>23.071999999999999</v>
      </c>
    </row>
    <row r="47" spans="1:5" x14ac:dyDescent="0.25">
      <c r="B47" s="8"/>
    </row>
    <row r="48" spans="1:5" x14ac:dyDescent="0.25">
      <c r="A48" s="53" t="s">
        <v>43</v>
      </c>
      <c r="B48" s="53" t="s">
        <v>56</v>
      </c>
      <c r="C48" s="54" t="s">
        <v>44</v>
      </c>
      <c r="D48" s="50">
        <v>3302</v>
      </c>
      <c r="E48" s="56">
        <f>D48-(D48*25%)</f>
        <v>2476.5</v>
      </c>
    </row>
    <row r="49" spans="1:5" x14ac:dyDescent="0.25">
      <c r="A49" s="2" t="s">
        <v>60</v>
      </c>
      <c r="B49" s="2" t="s">
        <v>102</v>
      </c>
      <c r="C49" s="3" t="s">
        <v>47</v>
      </c>
      <c r="D49" s="52">
        <v>45.32</v>
      </c>
      <c r="E49" s="51">
        <f t="shared" ref="E49:E53" si="6">D49-(D49*20%)</f>
        <v>36.256</v>
      </c>
    </row>
    <row r="50" spans="1:5" x14ac:dyDescent="0.25">
      <c r="A50" s="2" t="s">
        <v>62</v>
      </c>
      <c r="B50" s="2" t="s">
        <v>103</v>
      </c>
      <c r="C50" s="3" t="s">
        <v>46</v>
      </c>
      <c r="D50" s="52">
        <v>45.32</v>
      </c>
      <c r="E50" s="51">
        <f t="shared" si="6"/>
        <v>36.256</v>
      </c>
    </row>
    <row r="51" spans="1:5" x14ac:dyDescent="0.25">
      <c r="A51" s="2" t="s">
        <v>64</v>
      </c>
      <c r="B51" s="2" t="s">
        <v>104</v>
      </c>
      <c r="C51" s="3" t="s">
        <v>48</v>
      </c>
      <c r="D51" s="52">
        <v>45.32</v>
      </c>
      <c r="E51" s="51">
        <f t="shared" si="6"/>
        <v>36.256</v>
      </c>
    </row>
    <row r="52" spans="1:5" x14ac:dyDescent="0.25">
      <c r="A52" s="2" t="s">
        <v>66</v>
      </c>
      <c r="B52" s="2" t="s">
        <v>101</v>
      </c>
      <c r="C52" s="3" t="s">
        <v>49</v>
      </c>
      <c r="D52" s="52">
        <v>45.32</v>
      </c>
      <c r="E52" s="51">
        <f t="shared" si="6"/>
        <v>36.256</v>
      </c>
    </row>
    <row r="53" spans="1:5" x14ac:dyDescent="0.25">
      <c r="A53" s="2" t="s">
        <v>51</v>
      </c>
      <c r="B53" s="2" t="s">
        <v>52</v>
      </c>
      <c r="C53" s="3" t="s">
        <v>50</v>
      </c>
      <c r="D53" s="52">
        <v>28.84</v>
      </c>
      <c r="E53" s="51">
        <f t="shared" si="6"/>
        <v>23.071999999999999</v>
      </c>
    </row>
    <row r="54" spans="1:5" x14ac:dyDescent="0.25">
      <c r="D54" s="33"/>
    </row>
    <row r="55" spans="1:5" x14ac:dyDescent="0.25">
      <c r="A55" s="53" t="s">
        <v>53</v>
      </c>
      <c r="B55" s="53" t="s">
        <v>55</v>
      </c>
      <c r="C55" s="54" t="s">
        <v>58</v>
      </c>
      <c r="D55" s="50">
        <v>3302</v>
      </c>
      <c r="E55" s="56">
        <f>D55-(D55*25%)</f>
        <v>2476.5</v>
      </c>
    </row>
    <row r="56" spans="1:5" x14ac:dyDescent="0.25">
      <c r="A56" s="2" t="s">
        <v>60</v>
      </c>
      <c r="B56" s="2" t="s">
        <v>102</v>
      </c>
      <c r="C56" s="3" t="s">
        <v>47</v>
      </c>
      <c r="D56" s="52">
        <v>45.32</v>
      </c>
      <c r="E56" s="51">
        <f t="shared" ref="E56:E60" si="7">D56-(D56*20%)</f>
        <v>36.256</v>
      </c>
    </row>
    <row r="57" spans="1:5" x14ac:dyDescent="0.25">
      <c r="A57" s="2" t="s">
        <v>62</v>
      </c>
      <c r="B57" s="2" t="s">
        <v>103</v>
      </c>
      <c r="C57" s="3" t="s">
        <v>46</v>
      </c>
      <c r="D57" s="52">
        <v>45.32</v>
      </c>
      <c r="E57" s="51">
        <f t="shared" si="7"/>
        <v>36.256</v>
      </c>
    </row>
    <row r="58" spans="1:5" x14ac:dyDescent="0.25">
      <c r="A58" s="2" t="s">
        <v>64</v>
      </c>
      <c r="B58" s="2" t="s">
        <v>104</v>
      </c>
      <c r="C58" s="3" t="s">
        <v>48</v>
      </c>
      <c r="D58" s="52">
        <v>45.32</v>
      </c>
      <c r="E58" s="51">
        <f t="shared" si="7"/>
        <v>36.256</v>
      </c>
    </row>
    <row r="59" spans="1:5" x14ac:dyDescent="0.25">
      <c r="A59" s="2" t="s">
        <v>66</v>
      </c>
      <c r="B59" s="2" t="s">
        <v>101</v>
      </c>
      <c r="C59" s="3" t="s">
        <v>49</v>
      </c>
      <c r="D59" s="52">
        <v>45.32</v>
      </c>
      <c r="E59" s="51">
        <f t="shared" si="7"/>
        <v>36.256</v>
      </c>
    </row>
    <row r="60" spans="1:5" x14ac:dyDescent="0.25">
      <c r="A60" s="2" t="s">
        <v>51</v>
      </c>
      <c r="B60" s="2" t="s">
        <v>52</v>
      </c>
      <c r="C60" s="3" t="s">
        <v>50</v>
      </c>
      <c r="D60" s="52">
        <v>28.84</v>
      </c>
      <c r="E60" s="51">
        <f t="shared" si="7"/>
        <v>23.071999999999999</v>
      </c>
    </row>
    <row r="62" spans="1:5" x14ac:dyDescent="0.25">
      <c r="A62" s="53" t="s">
        <v>54</v>
      </c>
      <c r="B62" s="53" t="s">
        <v>57</v>
      </c>
      <c r="C62" s="54" t="s">
        <v>59</v>
      </c>
      <c r="D62" s="50">
        <v>4404</v>
      </c>
      <c r="E62" s="56">
        <f>D62-(D62*25%)</f>
        <v>3303</v>
      </c>
    </row>
    <row r="63" spans="1:5" x14ac:dyDescent="0.25">
      <c r="A63" s="2" t="s">
        <v>60</v>
      </c>
      <c r="B63" s="2" t="s">
        <v>102</v>
      </c>
      <c r="C63" s="3" t="s">
        <v>47</v>
      </c>
      <c r="D63" s="52">
        <v>45.32</v>
      </c>
      <c r="E63" s="51">
        <f t="shared" ref="E63:E67" si="8">D63-(D63*20%)</f>
        <v>36.256</v>
      </c>
    </row>
    <row r="64" spans="1:5" x14ac:dyDescent="0.25">
      <c r="A64" s="2" t="s">
        <v>62</v>
      </c>
      <c r="B64" s="2" t="s">
        <v>103</v>
      </c>
      <c r="C64" s="3" t="s">
        <v>46</v>
      </c>
      <c r="D64" s="52">
        <v>45.32</v>
      </c>
      <c r="E64" s="51">
        <f t="shared" si="8"/>
        <v>36.256</v>
      </c>
    </row>
    <row r="65" spans="1:5" x14ac:dyDescent="0.25">
      <c r="A65" s="2" t="s">
        <v>64</v>
      </c>
      <c r="B65" s="2" t="s">
        <v>104</v>
      </c>
      <c r="C65" s="3" t="s">
        <v>48</v>
      </c>
      <c r="D65" s="52">
        <v>45.32</v>
      </c>
      <c r="E65" s="51">
        <f t="shared" si="8"/>
        <v>36.256</v>
      </c>
    </row>
    <row r="66" spans="1:5" x14ac:dyDescent="0.25">
      <c r="A66" s="2" t="s">
        <v>66</v>
      </c>
      <c r="B66" s="2" t="s">
        <v>101</v>
      </c>
      <c r="C66" s="3" t="s">
        <v>49</v>
      </c>
      <c r="D66" s="52">
        <v>45.32</v>
      </c>
      <c r="E66" s="51">
        <f t="shared" si="8"/>
        <v>36.256</v>
      </c>
    </row>
    <row r="67" spans="1:5" x14ac:dyDescent="0.25">
      <c r="A67" s="2" t="s">
        <v>51</v>
      </c>
      <c r="B67" s="2" t="s">
        <v>52</v>
      </c>
      <c r="C67" s="3" t="s">
        <v>50</v>
      </c>
      <c r="D67" s="52">
        <v>28.84</v>
      </c>
      <c r="E67" s="51">
        <f t="shared" si="8"/>
        <v>23.071999999999999</v>
      </c>
    </row>
  </sheetData>
  <pageMargins left="0.7" right="0.7" top="0.75" bottom="0.75" header="0.3" footer="0.3"/>
  <pageSetup paperSize="256" scale="63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5:J20"/>
  <sheetViews>
    <sheetView workbookViewId="0">
      <selection activeCell="E14" sqref="E14"/>
    </sheetView>
  </sheetViews>
  <sheetFormatPr defaultRowHeight="15" x14ac:dyDescent="0.25"/>
  <cols>
    <col min="4" max="4" width="7.85546875" bestFit="1" customWidth="1"/>
    <col min="5" max="5" width="15.5703125" bestFit="1" customWidth="1"/>
    <col min="6" max="6" width="7.85546875" bestFit="1" customWidth="1"/>
    <col min="7" max="7" width="15.5703125" bestFit="1" customWidth="1"/>
    <col min="8" max="8" width="7.85546875" bestFit="1" customWidth="1"/>
    <col min="9" max="9" width="15.5703125" bestFit="1" customWidth="1"/>
  </cols>
  <sheetData>
    <row r="5" spans="2:10" ht="15.75" thickBot="1" x14ac:dyDescent="0.3"/>
    <row r="6" spans="2:10" ht="21.75" thickBot="1" x14ac:dyDescent="0.4">
      <c r="B6" s="10"/>
      <c r="C6" s="10"/>
      <c r="D6" s="40" t="s">
        <v>68</v>
      </c>
      <c r="E6" s="41"/>
      <c r="F6" s="42" t="s">
        <v>69</v>
      </c>
      <c r="G6" s="43"/>
      <c r="H6" s="44" t="s">
        <v>70</v>
      </c>
      <c r="I6" s="45"/>
      <c r="J6" s="10"/>
    </row>
    <row r="7" spans="2:10" ht="15.75" x14ac:dyDescent="0.25">
      <c r="B7" s="46" t="s">
        <v>71</v>
      </c>
      <c r="C7" s="11"/>
      <c r="D7" s="12" t="s">
        <v>72</v>
      </c>
      <c r="E7" s="13" t="s">
        <v>73</v>
      </c>
      <c r="F7" s="14" t="s">
        <v>72</v>
      </c>
      <c r="G7" s="15" t="s">
        <v>73</v>
      </c>
      <c r="H7" s="16" t="s">
        <v>72</v>
      </c>
      <c r="I7" s="17" t="s">
        <v>73</v>
      </c>
      <c r="J7" s="10"/>
    </row>
    <row r="8" spans="2:10" ht="39" customHeight="1" thickBot="1" x14ac:dyDescent="0.3">
      <c r="B8" s="48"/>
      <c r="C8" s="18" t="s">
        <v>74</v>
      </c>
      <c r="D8" s="19">
        <v>200</v>
      </c>
      <c r="E8" s="20" t="s">
        <v>75</v>
      </c>
      <c r="F8" s="21">
        <v>320</v>
      </c>
      <c r="G8" s="22" t="s">
        <v>76</v>
      </c>
      <c r="H8" s="23">
        <v>440</v>
      </c>
      <c r="I8" s="36" t="s">
        <v>77</v>
      </c>
      <c r="J8" s="10"/>
    </row>
    <row r="9" spans="2:10" ht="15.75" x14ac:dyDescent="0.25">
      <c r="B9" s="46" t="s">
        <v>79</v>
      </c>
      <c r="C9" s="11"/>
      <c r="D9" s="12" t="s">
        <v>72</v>
      </c>
      <c r="E9" s="13" t="s">
        <v>73</v>
      </c>
      <c r="F9" s="14" t="s">
        <v>72</v>
      </c>
      <c r="G9" s="15" t="s">
        <v>73</v>
      </c>
      <c r="H9" s="16" t="s">
        <v>72</v>
      </c>
      <c r="I9" s="32" t="s">
        <v>73</v>
      </c>
      <c r="J9" s="10"/>
    </row>
    <row r="10" spans="2:10" ht="15.75" x14ac:dyDescent="0.25">
      <c r="B10" s="47"/>
      <c r="C10" s="18" t="s">
        <v>74</v>
      </c>
      <c r="D10" s="19">
        <v>520</v>
      </c>
      <c r="E10" s="20" t="s">
        <v>80</v>
      </c>
      <c r="F10" s="21">
        <v>800</v>
      </c>
      <c r="G10" s="22" t="s">
        <v>81</v>
      </c>
      <c r="H10" s="23">
        <v>1160</v>
      </c>
      <c r="I10" s="24" t="s">
        <v>82</v>
      </c>
      <c r="J10" s="10"/>
    </row>
    <row r="11" spans="2:10" ht="16.5" thickBot="1" x14ac:dyDescent="0.3">
      <c r="B11" s="48"/>
      <c r="C11" s="25" t="s">
        <v>78</v>
      </c>
      <c r="D11" s="26">
        <v>600</v>
      </c>
      <c r="E11" s="27" t="s">
        <v>83</v>
      </c>
      <c r="F11" s="28">
        <v>1000</v>
      </c>
      <c r="G11" s="29" t="s">
        <v>84</v>
      </c>
      <c r="H11" s="30">
        <v>1450</v>
      </c>
      <c r="I11" s="31" t="s">
        <v>85</v>
      </c>
      <c r="J11" s="10"/>
    </row>
    <row r="12" spans="2:10" ht="15.75" x14ac:dyDescent="0.25">
      <c r="B12" s="37" t="s">
        <v>86</v>
      </c>
      <c r="C12" s="11"/>
      <c r="D12" s="12" t="s">
        <v>72</v>
      </c>
      <c r="E12" s="13" t="s">
        <v>73</v>
      </c>
      <c r="F12" s="14" t="s">
        <v>87</v>
      </c>
      <c r="G12" s="15" t="s">
        <v>73</v>
      </c>
      <c r="H12" s="16" t="s">
        <v>87</v>
      </c>
      <c r="I12" s="17" t="s">
        <v>73</v>
      </c>
      <c r="J12" s="10"/>
    </row>
    <row r="13" spans="2:10" ht="15.75" x14ac:dyDescent="0.25">
      <c r="B13" s="38"/>
      <c r="C13" s="18" t="s">
        <v>74</v>
      </c>
      <c r="D13" s="19">
        <v>520</v>
      </c>
      <c r="E13" s="20" t="s">
        <v>88</v>
      </c>
      <c r="F13" s="21">
        <v>800</v>
      </c>
      <c r="G13" s="22" t="s">
        <v>89</v>
      </c>
      <c r="H13" s="23">
        <v>1160</v>
      </c>
      <c r="I13" s="24" t="s">
        <v>90</v>
      </c>
      <c r="J13" s="10"/>
    </row>
    <row r="14" spans="2:10" ht="16.5" thickBot="1" x14ac:dyDescent="0.3">
      <c r="B14" s="39"/>
      <c r="C14" s="25" t="s">
        <v>78</v>
      </c>
      <c r="D14" s="26">
        <v>650</v>
      </c>
      <c r="E14" s="27" t="s">
        <v>91</v>
      </c>
      <c r="F14" s="28">
        <v>1000</v>
      </c>
      <c r="G14" s="29" t="s">
        <v>92</v>
      </c>
      <c r="H14" s="30">
        <v>1450</v>
      </c>
      <c r="I14" s="31" t="s">
        <v>93</v>
      </c>
      <c r="J14" s="10"/>
    </row>
    <row r="15" spans="2:10" ht="15.75" x14ac:dyDescent="0.25">
      <c r="B15" s="37" t="s">
        <v>94</v>
      </c>
      <c r="C15" s="11"/>
      <c r="D15" s="12" t="s">
        <v>72</v>
      </c>
      <c r="E15" s="13" t="s">
        <v>73</v>
      </c>
      <c r="F15" s="14" t="s">
        <v>72</v>
      </c>
      <c r="G15" s="15" t="s">
        <v>73</v>
      </c>
      <c r="H15" s="16" t="s">
        <v>72</v>
      </c>
      <c r="I15" s="17" t="s">
        <v>73</v>
      </c>
      <c r="J15" s="10"/>
    </row>
    <row r="16" spans="2:10" ht="15.75" x14ac:dyDescent="0.25">
      <c r="B16" s="38"/>
      <c r="C16" s="18" t="s">
        <v>74</v>
      </c>
      <c r="D16" s="19">
        <v>1695</v>
      </c>
      <c r="E16" s="20" t="s">
        <v>95</v>
      </c>
      <c r="F16" s="21">
        <v>2000</v>
      </c>
      <c r="G16" s="22" t="s">
        <v>96</v>
      </c>
      <c r="H16" s="23">
        <v>2400</v>
      </c>
      <c r="I16" s="24" t="s">
        <v>97</v>
      </c>
      <c r="J16" s="10"/>
    </row>
    <row r="17" spans="2:10" ht="16.5" thickBot="1" x14ac:dyDescent="0.3">
      <c r="B17" s="39"/>
      <c r="C17" s="25" t="s">
        <v>78</v>
      </c>
      <c r="D17" s="26">
        <v>2095</v>
      </c>
      <c r="E17" s="27" t="s">
        <v>98</v>
      </c>
      <c r="F17" s="28">
        <v>2600</v>
      </c>
      <c r="G17" s="29" t="s">
        <v>99</v>
      </c>
      <c r="H17" s="30">
        <v>3000</v>
      </c>
      <c r="I17" s="31" t="s">
        <v>100</v>
      </c>
      <c r="J17" s="10"/>
    </row>
    <row r="18" spans="2:10" ht="15.75" x14ac:dyDescent="0.25">
      <c r="B18" s="37" t="s">
        <v>125</v>
      </c>
      <c r="C18" s="11"/>
      <c r="D18" s="12" t="s">
        <v>72</v>
      </c>
      <c r="E18" s="13" t="s">
        <v>73</v>
      </c>
      <c r="F18" s="14" t="s">
        <v>72</v>
      </c>
      <c r="G18" s="15" t="s">
        <v>73</v>
      </c>
      <c r="H18" s="16" t="s">
        <v>72</v>
      </c>
      <c r="I18" s="17" t="s">
        <v>73</v>
      </c>
    </row>
    <row r="19" spans="2:10" ht="15.75" x14ac:dyDescent="0.25">
      <c r="B19" s="38"/>
      <c r="C19" s="18" t="s">
        <v>74</v>
      </c>
      <c r="D19" s="19">
        <v>240</v>
      </c>
      <c r="E19" s="20" t="s">
        <v>126</v>
      </c>
      <c r="F19" s="21">
        <v>384</v>
      </c>
      <c r="G19" s="22" t="s">
        <v>127</v>
      </c>
      <c r="H19" s="23">
        <v>528</v>
      </c>
      <c r="I19" s="24" t="s">
        <v>128</v>
      </c>
    </row>
    <row r="20" spans="2:10" ht="16.5" thickBot="1" x14ac:dyDescent="0.3">
      <c r="B20" s="39"/>
      <c r="C20" s="25" t="s">
        <v>78</v>
      </c>
      <c r="D20" s="26">
        <v>300</v>
      </c>
      <c r="E20" s="27" t="s">
        <v>129</v>
      </c>
      <c r="F20" s="28">
        <v>480</v>
      </c>
      <c r="G20" s="29" t="s">
        <v>130</v>
      </c>
      <c r="H20" s="30">
        <v>660</v>
      </c>
      <c r="I20" s="31" t="s">
        <v>131</v>
      </c>
    </row>
  </sheetData>
  <mergeCells count="8">
    <mergeCell ref="B18:B20"/>
    <mergeCell ref="B15:B17"/>
    <mergeCell ref="D6:E6"/>
    <mergeCell ref="F6:G6"/>
    <mergeCell ref="H6:I6"/>
    <mergeCell ref="B9:B11"/>
    <mergeCell ref="B12:B14"/>
    <mergeCell ref="B7:B8"/>
  </mergeCells>
  <pageMargins left="0.7" right="0.7" top="0.75" bottom="0.75" header="0.3" footer="0.3"/>
  <pageSetup paperSize="25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0B74-E656-462F-92CC-5538E07325BA}">
  <dimension ref="D2:L40"/>
  <sheetViews>
    <sheetView workbookViewId="0">
      <selection activeCell="D2" sqref="D2:L40"/>
    </sheetView>
  </sheetViews>
  <sheetFormatPr defaultRowHeight="15" x14ac:dyDescent="0.25"/>
  <cols>
    <col min="5" max="5" width="11.140625" bestFit="1" customWidth="1"/>
  </cols>
  <sheetData>
    <row r="2" spans="4:12" x14ac:dyDescent="0.25">
      <c r="D2" s="34"/>
      <c r="E2" s="34"/>
      <c r="F2" s="34"/>
      <c r="G2" s="34"/>
      <c r="H2" s="34"/>
      <c r="I2" s="34"/>
      <c r="J2" s="34"/>
      <c r="K2" s="34"/>
      <c r="L2" s="34"/>
    </row>
    <row r="3" spans="4:12" x14ac:dyDescent="0.25">
      <c r="D3" s="34"/>
      <c r="E3" s="35"/>
      <c r="F3" s="35"/>
      <c r="G3" s="34"/>
      <c r="H3" s="34"/>
      <c r="I3" s="34"/>
      <c r="J3" s="34"/>
      <c r="K3" s="34"/>
      <c r="L3" s="34"/>
    </row>
    <row r="4" spans="4:12" x14ac:dyDescent="0.25">
      <c r="D4" s="34"/>
      <c r="E4" s="5"/>
      <c r="F4" s="34"/>
      <c r="G4" s="34"/>
      <c r="H4" s="34"/>
      <c r="I4" s="34"/>
      <c r="J4" s="34"/>
      <c r="K4" s="34"/>
      <c r="L4" s="34"/>
    </row>
    <row r="5" spans="4:12" x14ac:dyDescent="0.25">
      <c r="D5" s="34"/>
      <c r="E5" s="5"/>
      <c r="F5" s="34"/>
      <c r="G5" s="34"/>
      <c r="H5" s="34"/>
      <c r="I5" s="34"/>
      <c r="J5" s="34"/>
      <c r="K5" s="34"/>
      <c r="L5" s="34"/>
    </row>
    <row r="6" spans="4:12" x14ac:dyDescent="0.25">
      <c r="D6" s="34"/>
      <c r="E6" s="5"/>
      <c r="F6" s="34"/>
      <c r="G6" s="34"/>
      <c r="H6" s="34"/>
      <c r="I6" s="34"/>
      <c r="J6" s="34"/>
      <c r="K6" s="34"/>
      <c r="L6" s="34"/>
    </row>
    <row r="7" spans="4:12" x14ac:dyDescent="0.25">
      <c r="D7" s="34"/>
      <c r="E7" s="5"/>
      <c r="F7" s="34"/>
      <c r="G7" s="34"/>
      <c r="H7" s="34"/>
      <c r="I7" s="34"/>
      <c r="J7" s="34"/>
      <c r="K7" s="34"/>
      <c r="L7" s="34"/>
    </row>
    <row r="8" spans="4:12" x14ac:dyDescent="0.25">
      <c r="D8" s="34"/>
      <c r="E8" s="5"/>
      <c r="F8" s="34"/>
      <c r="G8" s="34"/>
      <c r="H8" s="34"/>
      <c r="I8" s="34"/>
      <c r="J8" s="34"/>
      <c r="K8" s="34"/>
      <c r="L8" s="34"/>
    </row>
    <row r="9" spans="4:12" x14ac:dyDescent="0.25">
      <c r="D9" s="34"/>
      <c r="E9" s="5"/>
      <c r="F9" s="34"/>
      <c r="G9" s="34"/>
      <c r="H9" s="34"/>
      <c r="I9" s="34"/>
      <c r="J9" s="34"/>
      <c r="K9" s="34"/>
      <c r="L9" s="34"/>
    </row>
    <row r="10" spans="4:12" x14ac:dyDescent="0.25">
      <c r="D10" s="34"/>
      <c r="E10" s="5"/>
      <c r="F10" s="34"/>
      <c r="G10" s="34"/>
      <c r="H10" s="34"/>
      <c r="I10" s="34"/>
      <c r="J10" s="34"/>
      <c r="K10" s="34"/>
      <c r="L10" s="34"/>
    </row>
    <row r="11" spans="4:12" x14ac:dyDescent="0.25">
      <c r="D11" s="34"/>
      <c r="E11" s="5"/>
      <c r="F11" s="34"/>
      <c r="G11" s="34"/>
      <c r="H11" s="34"/>
      <c r="I11" s="34"/>
      <c r="J11" s="34"/>
      <c r="K11" s="34"/>
      <c r="L11" s="34"/>
    </row>
    <row r="12" spans="4:12" x14ac:dyDescent="0.25">
      <c r="D12" s="34"/>
      <c r="E12" s="5"/>
      <c r="F12" s="34"/>
      <c r="G12" s="34"/>
      <c r="H12" s="34"/>
      <c r="I12" s="34"/>
      <c r="J12" s="34"/>
      <c r="K12" s="34"/>
      <c r="L12" s="34"/>
    </row>
    <row r="13" spans="4:12" ht="15.75" customHeight="1" x14ac:dyDescent="0.25">
      <c r="D13" s="34"/>
      <c r="E13" s="5"/>
      <c r="F13" s="34"/>
      <c r="G13" s="34"/>
      <c r="H13" s="34"/>
      <c r="I13" s="34"/>
      <c r="J13" s="34"/>
      <c r="K13" s="34"/>
      <c r="L13" s="34"/>
    </row>
    <row r="14" spans="4:12" ht="16.5" customHeight="1" x14ac:dyDescent="0.25">
      <c r="D14" s="34"/>
      <c r="E14" s="5"/>
      <c r="F14" s="34"/>
      <c r="G14" s="34"/>
      <c r="H14" s="34"/>
      <c r="I14" s="34"/>
      <c r="J14" s="34"/>
      <c r="K14" s="34"/>
      <c r="L14" s="34"/>
    </row>
    <row r="15" spans="4:12" x14ac:dyDescent="0.25">
      <c r="D15" s="34"/>
      <c r="E15" s="5"/>
      <c r="F15" s="34"/>
      <c r="G15" s="34"/>
      <c r="H15" s="34"/>
      <c r="I15" s="34"/>
      <c r="J15" s="34"/>
      <c r="K15" s="34"/>
      <c r="L15" s="34"/>
    </row>
    <row r="16" spans="4:12" x14ac:dyDescent="0.25">
      <c r="D16" s="34"/>
      <c r="E16" s="5"/>
      <c r="F16" s="34"/>
      <c r="G16" s="34"/>
      <c r="H16" s="34"/>
      <c r="I16" s="34"/>
      <c r="J16" s="34"/>
      <c r="K16" s="34"/>
      <c r="L16" s="34"/>
    </row>
    <row r="17" spans="4:12" x14ac:dyDescent="0.25">
      <c r="D17" s="34"/>
      <c r="E17" s="5"/>
      <c r="F17" s="34"/>
      <c r="G17" s="34"/>
      <c r="H17" s="34"/>
      <c r="I17" s="34"/>
      <c r="J17" s="34"/>
      <c r="K17" s="34"/>
      <c r="L17" s="34"/>
    </row>
    <row r="18" spans="4:12" x14ac:dyDescent="0.25">
      <c r="D18" s="34"/>
      <c r="E18" s="5"/>
      <c r="F18" s="34"/>
      <c r="G18" s="34"/>
      <c r="H18" s="34"/>
      <c r="I18" s="34"/>
      <c r="J18" s="34"/>
      <c r="K18" s="34"/>
      <c r="L18" s="34"/>
    </row>
    <row r="19" spans="4:12" x14ac:dyDescent="0.25">
      <c r="D19" s="34"/>
      <c r="E19" s="5"/>
      <c r="F19" s="34"/>
      <c r="G19" s="34"/>
      <c r="H19" s="34"/>
      <c r="I19" s="34"/>
      <c r="J19" s="34"/>
      <c r="K19" s="34"/>
      <c r="L19" s="34"/>
    </row>
    <row r="20" spans="4:12" x14ac:dyDescent="0.25">
      <c r="D20" s="34"/>
      <c r="E20" s="5"/>
      <c r="F20" s="34"/>
      <c r="G20" s="34"/>
      <c r="H20" s="34"/>
      <c r="I20" s="34"/>
      <c r="J20" s="34"/>
      <c r="K20" s="34"/>
      <c r="L20" s="34"/>
    </row>
    <row r="21" spans="4:12" x14ac:dyDescent="0.25">
      <c r="D21" s="34"/>
      <c r="E21" s="5"/>
      <c r="F21" s="34"/>
      <c r="G21" s="34"/>
      <c r="H21" s="34"/>
      <c r="I21" s="34"/>
      <c r="J21" s="34"/>
      <c r="K21" s="34"/>
      <c r="L21" s="34"/>
    </row>
    <row r="22" spans="4:12" x14ac:dyDescent="0.25">
      <c r="D22" s="34"/>
      <c r="E22" s="5"/>
      <c r="F22" s="34"/>
      <c r="G22" s="34"/>
      <c r="H22" s="34"/>
      <c r="I22" s="34"/>
      <c r="J22" s="34"/>
      <c r="K22" s="34"/>
      <c r="L22" s="34"/>
    </row>
    <row r="23" spans="4:12" x14ac:dyDescent="0.25">
      <c r="D23" s="34"/>
      <c r="E23" s="34"/>
      <c r="F23" s="34"/>
      <c r="G23" s="34"/>
      <c r="H23" s="34"/>
      <c r="I23" s="34"/>
      <c r="J23" s="34"/>
      <c r="K23" s="34"/>
      <c r="L23" s="34"/>
    </row>
    <row r="24" spans="4:12" x14ac:dyDescent="0.25">
      <c r="D24" s="34"/>
      <c r="E24" s="34"/>
      <c r="F24" s="34"/>
      <c r="G24" s="34"/>
      <c r="H24" s="34"/>
      <c r="I24" s="34"/>
      <c r="J24" s="34"/>
      <c r="K24" s="34"/>
      <c r="L24" s="34"/>
    </row>
    <row r="25" spans="4:12" x14ac:dyDescent="0.25">
      <c r="D25" s="34"/>
      <c r="E25" s="34"/>
      <c r="F25" s="34"/>
      <c r="G25" s="34"/>
      <c r="H25" s="34"/>
      <c r="I25" s="34"/>
      <c r="J25" s="34"/>
      <c r="K25" s="34"/>
      <c r="L25" s="34"/>
    </row>
    <row r="26" spans="4:12" x14ac:dyDescent="0.25">
      <c r="D26" s="34"/>
      <c r="E26" s="34"/>
      <c r="F26" s="34"/>
      <c r="G26" s="34"/>
      <c r="H26" s="34"/>
      <c r="I26" s="34"/>
      <c r="J26" s="34"/>
      <c r="K26" s="34"/>
      <c r="L26" s="34"/>
    </row>
    <row r="27" spans="4:12" x14ac:dyDescent="0.25">
      <c r="D27" s="34"/>
      <c r="E27" s="34"/>
      <c r="F27" s="34"/>
      <c r="G27" s="34"/>
      <c r="H27" s="34"/>
      <c r="I27" s="34"/>
      <c r="J27" s="34"/>
      <c r="K27" s="34"/>
      <c r="L27" s="34"/>
    </row>
    <row r="28" spans="4:12" x14ac:dyDescent="0.25">
      <c r="D28" s="34"/>
      <c r="E28" s="34"/>
      <c r="F28" s="34"/>
      <c r="G28" s="34"/>
      <c r="H28" s="34"/>
      <c r="I28" s="34"/>
      <c r="J28" s="34"/>
      <c r="K28" s="34"/>
      <c r="L28" s="34"/>
    </row>
    <row r="29" spans="4:12" x14ac:dyDescent="0.25">
      <c r="D29" s="34"/>
      <c r="E29" s="34"/>
      <c r="F29" s="34"/>
      <c r="G29" s="34"/>
      <c r="H29" s="34"/>
      <c r="I29" s="34"/>
      <c r="J29" s="34"/>
      <c r="K29" s="34"/>
      <c r="L29" s="34"/>
    </row>
    <row r="30" spans="4:12" x14ac:dyDescent="0.25">
      <c r="D30" s="34"/>
      <c r="E30" s="34"/>
      <c r="F30" s="34"/>
      <c r="G30" s="34"/>
      <c r="H30" s="34"/>
      <c r="I30" s="34"/>
      <c r="J30" s="34"/>
      <c r="K30" s="34"/>
      <c r="L30" s="34"/>
    </row>
    <row r="31" spans="4:12" x14ac:dyDescent="0.25">
      <c r="D31" s="34"/>
      <c r="E31" s="34"/>
      <c r="F31" s="34"/>
      <c r="G31" s="34"/>
      <c r="H31" s="34"/>
      <c r="I31" s="34"/>
      <c r="J31" s="34"/>
      <c r="K31" s="34"/>
      <c r="L31" s="34"/>
    </row>
    <row r="32" spans="4:12" x14ac:dyDescent="0.25">
      <c r="D32" s="34"/>
      <c r="E32" s="34"/>
      <c r="F32" s="34"/>
      <c r="G32" s="34"/>
      <c r="H32" s="34"/>
      <c r="I32" s="34"/>
      <c r="J32" s="34"/>
      <c r="K32" s="34"/>
      <c r="L32" s="34"/>
    </row>
    <row r="33" spans="4:12" x14ac:dyDescent="0.25">
      <c r="D33" s="34"/>
      <c r="E33" s="34"/>
      <c r="F33" s="34"/>
      <c r="G33" s="34"/>
      <c r="H33" s="34"/>
      <c r="I33" s="34"/>
      <c r="J33" s="34"/>
      <c r="K33" s="34"/>
      <c r="L33" s="34"/>
    </row>
    <row r="34" spans="4:12" x14ac:dyDescent="0.25">
      <c r="D34" s="34"/>
      <c r="E34" s="34"/>
      <c r="F34" s="34"/>
      <c r="G34" s="34"/>
      <c r="H34" s="34"/>
      <c r="I34" s="34"/>
      <c r="J34" s="34"/>
      <c r="K34" s="34"/>
      <c r="L34" s="34"/>
    </row>
    <row r="35" spans="4:12" x14ac:dyDescent="0.25">
      <c r="D35" s="34"/>
      <c r="E35" s="34"/>
      <c r="F35" s="34"/>
      <c r="G35" s="34"/>
      <c r="H35" s="34"/>
      <c r="I35" s="34"/>
      <c r="J35" s="34"/>
      <c r="K35" s="34"/>
      <c r="L35" s="34"/>
    </row>
    <row r="36" spans="4:12" x14ac:dyDescent="0.25">
      <c r="D36" s="34"/>
      <c r="E36" s="34"/>
      <c r="F36" s="34"/>
      <c r="G36" s="34"/>
      <c r="H36" s="34"/>
      <c r="I36" s="34"/>
      <c r="J36" s="34"/>
      <c r="K36" s="34"/>
      <c r="L36" s="34"/>
    </row>
    <row r="37" spans="4:12" x14ac:dyDescent="0.25">
      <c r="D37" s="34"/>
      <c r="E37" s="34"/>
      <c r="F37" s="34"/>
      <c r="G37" s="34"/>
      <c r="H37" s="34"/>
      <c r="I37" s="34"/>
      <c r="J37" s="34"/>
      <c r="K37" s="34"/>
      <c r="L37" s="34"/>
    </row>
    <row r="38" spans="4:12" x14ac:dyDescent="0.25">
      <c r="D38" s="34"/>
      <c r="E38" s="34"/>
      <c r="F38" s="34"/>
      <c r="G38" s="34"/>
      <c r="H38" s="34"/>
      <c r="I38" s="34"/>
      <c r="J38" s="34"/>
      <c r="K38" s="34"/>
      <c r="L38" s="34"/>
    </row>
    <row r="39" spans="4:12" x14ac:dyDescent="0.25">
      <c r="D39" s="34"/>
      <c r="E39" s="34"/>
      <c r="F39" s="34"/>
      <c r="G39" s="34"/>
      <c r="H39" s="34"/>
      <c r="I39" s="34"/>
      <c r="J39" s="34"/>
      <c r="K39" s="34"/>
      <c r="L39" s="34"/>
    </row>
    <row r="40" spans="4:12" x14ac:dyDescent="0.25">
      <c r="D40" s="34"/>
      <c r="E40" s="34"/>
      <c r="F40" s="34"/>
      <c r="G40" s="34"/>
      <c r="H40" s="34"/>
      <c r="I40" s="34"/>
      <c r="J40" s="34"/>
      <c r="K40" s="34"/>
      <c r="L40" s="3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Hardware</vt:lpstr>
      <vt:lpstr>Gwarancje</vt:lpstr>
      <vt:lpstr>Arkusz1</vt:lpstr>
    </vt:vector>
  </TitlesOfParts>
  <Company>Epson EMEA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Moch, Grzegorz</dc:creator>
  <cp:lastModifiedBy>Moch, Grzegorz</cp:lastModifiedBy>
  <cp:lastPrinted>2023-02-01T10:44:44Z</cp:lastPrinted>
  <dcterms:created xsi:type="dcterms:W3CDTF">2013-09-25T11:01:22Z</dcterms:created>
  <dcterms:modified xsi:type="dcterms:W3CDTF">2024-04-02T07:19:29Z</dcterms:modified>
</cp:coreProperties>
</file>