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480" yWindow="432" windowWidth="19872" windowHeight="7476" activeTab="2"/>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Zebra High-End" sheetId="11" r:id="rId9"/>
    <sheet name="Akcesoria do Zebra High-End" sheetId="39" r:id="rId10"/>
    <sheet name="Drukarki Zebra przemysłowe" sheetId="12" r:id="rId11"/>
    <sheet name="Akcesoria do Zebra przemysłowe" sheetId="40" r:id="rId12"/>
    <sheet name="Drukarki Zebra ekonomiczne" sheetId="13" r:id="rId13"/>
    <sheet name="Akcesoria do Zebra ekonomiczne" sheetId="41" r:id="rId14"/>
    <sheet name="Drukarki Printronix" sheetId="42" r:id="rId15"/>
    <sheet name="Drukarki Honeywell" sheetId="43" r:id="rId16"/>
    <sheet name="Drukarki ASTRO-MED" sheetId="28" r:id="rId17"/>
    <sheet name="Drukarki Colour Works EPSON" sheetId="44" r:id="rId18"/>
    <sheet name="Rozszerzone gwarancje EPSON" sheetId="45" r:id="rId19"/>
    <sheet name="etiLABEL BASIC" sheetId="20" r:id="rId20"/>
    <sheet name="etiLABEL MEDIO" sheetId="21" r:id="rId21"/>
    <sheet name="etiLABEL STANDARD" sheetId="22" r:id="rId22"/>
    <sheet name="etiLABEL PROFESSIONAL" sheetId="23" r:id="rId23"/>
    <sheet name="Rozszerzenie etiLABEL" sheetId="24" r:id="rId24"/>
    <sheet name="etiGHOST STANDARD" sheetId="26" r:id="rId25"/>
    <sheet name="etiGHOST PROFESSIONAL" sheetId="27" r:id="rId26"/>
    <sheet name="Czytniki kodów" sheetId="29" r:id="rId27"/>
    <sheet name="Kolektory i terminale" sheetId="30" r:id="rId28"/>
    <sheet name="Arkusz3" sheetId="46" r:id="rId29"/>
  </sheets>
  <externalReferences>
    <externalReference r:id="rId30"/>
  </externalReferences>
  <definedNames>
    <definedName name="basic_oem_1" localSheetId="26">'[1]etiLABEL BASIC'!$C$15</definedName>
    <definedName name="basic_oem_1" localSheetId="16">'[1]etiLABEL BASIC'!$C$15</definedName>
    <definedName name="basic_oem_1" localSheetId="25">'[1]etiLABEL BASIC'!$C$15</definedName>
    <definedName name="basic_oem_1" localSheetId="24">'[1]etiLABEL BASIC'!$C$15</definedName>
    <definedName name="basic_oem_1" localSheetId="20">'[1]etiLABEL BASIC'!$C$15</definedName>
    <definedName name="basic_oem_1" localSheetId="22">'[1]etiLABEL BASIC'!$C$15</definedName>
    <definedName name="basic_oem_1" localSheetId="21">'[1]etiLABEL BASIC'!$C$15</definedName>
    <definedName name="basic_oem_1" localSheetId="27">'[1]etiLABEL BASIC'!$C$15</definedName>
    <definedName name="basic_oem_1" localSheetId="2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3">#REF!</definedName>
    <definedName name="el_akt" localSheetId="14">#REF!</definedName>
    <definedName name="el_akt">#REF!</definedName>
    <definedName name="el_oem" localSheetId="13">#REF!</definedName>
    <definedName name="el_oem" localSheetId="14">#REF!</definedName>
    <definedName name="el_oem">#REF!</definedName>
    <definedName name="el_roz" localSheetId="13">#REF!</definedName>
    <definedName name="el_roz" localSheetId="14">#REF!</definedName>
    <definedName name="el_roz">#REF!</definedName>
    <definedName name="el_upg" localSheetId="13">#REF!</definedName>
    <definedName name="el_upg" localSheetId="14">#REF!</definedName>
    <definedName name="el_upg">#REF!</definedName>
    <definedName name="el_wsp12" localSheetId="13">#REF!</definedName>
    <definedName name="el_wsp12" localSheetId="14">#REF!</definedName>
    <definedName name="el_wsp12">#REF!</definedName>
    <definedName name="el_wsp24" localSheetId="13">#REF!</definedName>
    <definedName name="el_wsp24" localSheetId="14">#REF!</definedName>
    <definedName name="el_wsp24">#REF!</definedName>
    <definedName name="el_wsp3" localSheetId="13">#REF!</definedName>
    <definedName name="el_wsp3" localSheetId="14">#REF!</definedName>
    <definedName name="el_wsp3">#REF!</definedName>
    <definedName name="el_wsp6" localSheetId="13">#REF!</definedName>
    <definedName name="el_wsp6" localSheetId="14">#REF!</definedName>
    <definedName name="el_wsp6">#REF!</definedName>
    <definedName name="el_wspz" localSheetId="13">#REF!</definedName>
    <definedName name="el_wspz" localSheetId="14">#REF!</definedName>
    <definedName name="el_wspz">#REF!</definedName>
    <definedName name="medio_oem_1" localSheetId="26">'[1]etiLABEL MEDIO'!$C$15</definedName>
    <definedName name="medio_oem_1" localSheetId="16">'[1]etiLABEL MEDIO'!$C$15</definedName>
    <definedName name="medio_oem_1" localSheetId="25">'[1]etiLABEL MEDIO'!$C$15</definedName>
    <definedName name="medio_oem_1" localSheetId="24">'[1]etiLABEL MEDIO'!$C$15</definedName>
    <definedName name="medio_oem_1" localSheetId="22">'[1]etiLABEL MEDIO'!$C$15</definedName>
    <definedName name="medio_oem_1" localSheetId="21">'[1]etiLABEL MEDIO'!$C$15</definedName>
    <definedName name="medio_oem_1" localSheetId="27">'[1]etiLABEL MEDIO'!$C$15</definedName>
    <definedName name="medio_oem_1" localSheetId="23">'[1]etiLABEL MEDIO'!$C$15</definedName>
    <definedName name="medio_oem_1">'etiLABEL MEDIO'!$C$15</definedName>
    <definedName name="pakiet" localSheetId="13">#REF!</definedName>
    <definedName name="pakiet" localSheetId="14">#REF!</definedName>
    <definedName name="pakiet">#REF!</definedName>
    <definedName name="pro_oem_1" localSheetId="26">'[1]etiLABEL PROFESSIONAL'!$C$15</definedName>
    <definedName name="pro_oem_1" localSheetId="16">'[1]etiLABEL PROFESSIONAL'!$C$15</definedName>
    <definedName name="pro_oem_1" localSheetId="25">'[1]etiLABEL PROFESSIONAL'!$C$15</definedName>
    <definedName name="pro_oem_1" localSheetId="24">'[1]etiLABEL PROFESSIONAL'!$C$15</definedName>
    <definedName name="pro_oem_1" localSheetId="27">'[1]etiLABEL PROFESSIONAL'!$C$15</definedName>
    <definedName name="pro_oem_1" localSheetId="23">'[1]etiLABEL PROFESSIONAL'!$C$15</definedName>
    <definedName name="pro_oem_1">'etiLABEL PROFESSIONAL'!$C$15</definedName>
    <definedName name="std_oem_1" localSheetId="26">'[1]etiLABEL STANDARD'!$C$15</definedName>
    <definedName name="std_oem_1" localSheetId="16">'[1]etiLABEL STANDARD'!$C$15</definedName>
    <definedName name="std_oem_1" localSheetId="25">'[1]etiLABEL STANDARD'!$C$15</definedName>
    <definedName name="std_oem_1" localSheetId="24">'[1]etiLABEL STANDARD'!$C$15</definedName>
    <definedName name="std_oem_1" localSheetId="22">'[1]etiLABEL STANDARD'!$C$15</definedName>
    <definedName name="std_oem_1" localSheetId="27">'[1]etiLABEL STANDARD'!$C$15</definedName>
    <definedName name="std_oem_1" localSheetId="2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62913"/>
</workbook>
</file>

<file path=xl/calcChain.xml><?xml version="1.0" encoding="utf-8"?>
<calcChain xmlns="http://schemas.openxmlformats.org/spreadsheetml/2006/main">
  <c r="O69" i="42" l="1"/>
  <c r="N69" i="42"/>
  <c r="M69" i="42"/>
  <c r="O34" i="42"/>
  <c r="N34" i="42"/>
  <c r="M34" i="42"/>
  <c r="B27" i="41"/>
  <c r="B28" i="41"/>
  <c r="B29" i="41"/>
  <c r="B69" i="42" l="1"/>
  <c r="D19" i="10" l="1"/>
  <c r="D18" i="10"/>
  <c r="A34" i="42" l="1"/>
  <c r="B34" i="42"/>
  <c r="D46" i="28" l="1"/>
  <c r="D48" i="28"/>
  <c r="D47" i="28"/>
  <c r="D70" i="28" l="1"/>
  <c r="D69" i="28"/>
  <c r="D68" i="28"/>
  <c r="D67" i="28"/>
  <c r="D60" i="28"/>
  <c r="D59" i="28"/>
  <c r="D58" i="28"/>
  <c r="D57" i="28"/>
  <c r="D56" i="28"/>
  <c r="D55" i="28"/>
  <c r="B227" i="41" l="1"/>
  <c r="B226" i="41"/>
  <c r="B225" i="41"/>
  <c r="B224" i="41"/>
  <c r="B223" i="41"/>
  <c r="B222" i="41"/>
  <c r="B221" i="41"/>
  <c r="B220" i="41"/>
  <c r="B219" i="41"/>
  <c r="B218" i="41"/>
  <c r="B217" i="41"/>
  <c r="B211" i="41"/>
  <c r="B210" i="41"/>
  <c r="B209" i="41"/>
  <c r="B208" i="41"/>
  <c r="B207" i="41"/>
  <c r="B206" i="41"/>
  <c r="B205" i="41"/>
  <c r="B204" i="41"/>
  <c r="B203" i="41"/>
  <c r="B202" i="41"/>
  <c r="B201" i="41"/>
  <c r="B200" i="41"/>
  <c r="B199" i="41"/>
  <c r="B193" i="41"/>
  <c r="B192" i="41"/>
  <c r="B191" i="41"/>
  <c r="B190" i="41"/>
  <c r="B189" i="41"/>
  <c r="B188" i="41"/>
  <c r="B187" i="41"/>
  <c r="B155" i="41" l="1"/>
  <c r="B154" i="41"/>
  <c r="B153" i="41"/>
  <c r="B152" i="41"/>
  <c r="B151" i="41"/>
  <c r="B150" i="41"/>
  <c r="B149" i="41"/>
  <c r="B148" i="41"/>
  <c r="B147" i="41"/>
  <c r="B146" i="41"/>
  <c r="B140" i="41"/>
  <c r="B139" i="41"/>
  <c r="B138" i="41"/>
  <c r="B137" i="41"/>
  <c r="B136" i="41"/>
  <c r="B135" i="41"/>
  <c r="B134" i="41"/>
  <c r="B133" i="41"/>
  <c r="B132" i="41"/>
  <c r="B131" i="41"/>
  <c r="B125" i="41"/>
  <c r="B124" i="41"/>
  <c r="B123" i="41"/>
  <c r="B122" i="41"/>
  <c r="B121" i="41"/>
  <c r="B120" i="41"/>
  <c r="B119" i="41"/>
  <c r="B118" i="41"/>
  <c r="B117" i="41"/>
  <c r="B116" i="41"/>
  <c r="B85" i="41"/>
  <c r="B84" i="41"/>
  <c r="B83" i="41"/>
  <c r="B82" i="41"/>
  <c r="B81" i="41"/>
  <c r="B80" i="41"/>
  <c r="B79" i="41"/>
  <c r="B78" i="41"/>
  <c r="B77" i="41"/>
  <c r="B76" i="41"/>
  <c r="B75" i="41"/>
  <c r="B69" i="41"/>
  <c r="B68" i="41"/>
  <c r="B67" i="41"/>
  <c r="B66" i="41"/>
  <c r="B65" i="41"/>
  <c r="B64" i="41"/>
  <c r="B63" i="41"/>
  <c r="B62" i="41"/>
  <c r="B61" i="41"/>
  <c r="B60" i="41"/>
  <c r="B59" i="41"/>
  <c r="B53" i="41"/>
  <c r="B52" i="41"/>
  <c r="B51" i="41"/>
  <c r="B50" i="41"/>
  <c r="B49" i="41"/>
  <c r="B48" i="41"/>
  <c r="B47" i="41"/>
  <c r="B46" i="41"/>
  <c r="B45" i="41"/>
  <c r="B44" i="41"/>
  <c r="B43" i="41"/>
  <c r="B42" i="41"/>
  <c r="B36" i="41"/>
  <c r="B35" i="41"/>
  <c r="B34" i="41"/>
  <c r="B33" i="41"/>
  <c r="B32" i="41"/>
  <c r="B31" i="41"/>
  <c r="B30" i="41"/>
  <c r="B42" i="40"/>
  <c r="B41" i="40"/>
  <c r="B40" i="40"/>
  <c r="B39" i="40"/>
  <c r="B38" i="40"/>
  <c r="B51" i="40"/>
  <c r="B50" i="40"/>
  <c r="B49" i="40"/>
  <c r="B48" i="40"/>
  <c r="B37" i="40"/>
  <c r="B36" i="40"/>
  <c r="B17" i="40"/>
  <c r="B16" i="40"/>
  <c r="B15" i="40"/>
  <c r="B14" i="40"/>
  <c r="B13" i="40"/>
  <c r="B12" i="40"/>
  <c r="B11" i="40"/>
  <c r="B10" i="40"/>
  <c r="B9" i="40"/>
  <c r="B30" i="40"/>
  <c r="B29" i="40"/>
  <c r="B28" i="40"/>
  <c r="B27" i="40"/>
  <c r="B26" i="40"/>
  <c r="B25" i="40"/>
  <c r="B24" i="40"/>
  <c r="B23" i="40"/>
  <c r="B22" i="40"/>
  <c r="B21" i="40"/>
  <c r="B8" i="40"/>
  <c r="B7" i="40"/>
  <c r="B6" i="40"/>
  <c r="B5" i="40"/>
  <c r="B4" i="40"/>
  <c r="B121" i="39"/>
  <c r="B120" i="39"/>
  <c r="B119" i="39"/>
  <c r="B118" i="39"/>
  <c r="B117" i="39"/>
  <c r="B116" i="39"/>
  <c r="B115" i="39"/>
  <c r="B114" i="39"/>
  <c r="B113" i="39"/>
  <c r="B112" i="39"/>
  <c r="B89" i="39"/>
  <c r="B88" i="39"/>
  <c r="B87" i="39"/>
  <c r="B86" i="39"/>
  <c r="B85" i="39"/>
  <c r="B84" i="39"/>
  <c r="B83" i="39"/>
  <c r="B82" i="39"/>
  <c r="B81" i="39"/>
  <c r="B76" i="39"/>
  <c r="B75" i="39"/>
  <c r="B74" i="39"/>
  <c r="B73" i="39"/>
  <c r="B72" i="39"/>
  <c r="B71" i="39"/>
  <c r="B70" i="39"/>
  <c r="B69" i="39"/>
  <c r="B64" i="39"/>
  <c r="B63" i="39"/>
  <c r="B62" i="39"/>
  <c r="B61" i="39"/>
  <c r="B60" i="39"/>
  <c r="B59" i="39"/>
  <c r="B58" i="39"/>
  <c r="B57" i="39"/>
  <c r="B56" i="39"/>
  <c r="B55" i="39"/>
  <c r="B54" i="39"/>
  <c r="B53" i="39"/>
  <c r="B52" i="39"/>
  <c r="B51" i="39"/>
  <c r="B50" i="39"/>
  <c r="B49" i="39"/>
  <c r="B48" i="39"/>
  <c r="B47" i="39"/>
  <c r="B46" i="39"/>
  <c r="D37" i="28"/>
  <c r="D44" i="28"/>
  <c r="D43" i="28"/>
  <c r="D42" i="28"/>
  <c r="D41" i="28"/>
  <c r="D40" i="28"/>
  <c r="D39" i="28"/>
  <c r="D38" i="28"/>
  <c r="D35" i="28"/>
  <c r="D34" i="28"/>
  <c r="D33" i="28"/>
  <c r="D32" i="28"/>
  <c r="D31" i="28"/>
  <c r="D30" i="28"/>
  <c r="D29" i="28"/>
  <c r="D28" i="28"/>
  <c r="D22" i="28" l="1"/>
  <c r="D21" i="28"/>
  <c r="D20" i="28"/>
  <c r="D19" i="28"/>
  <c r="D18" i="28"/>
  <c r="D17" i="28"/>
  <c r="D10" i="28"/>
  <c r="D9" i="28"/>
  <c r="D8" i="28"/>
  <c r="D7" i="28"/>
  <c r="D5" i="28" l="1"/>
</calcChain>
</file>

<file path=xl/sharedStrings.xml><?xml version="1.0" encoding="utf-8"?>
<sst xmlns="http://schemas.openxmlformats.org/spreadsheetml/2006/main" count="3987" uniqueCount="2927">
  <si>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</si>
  <si>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</si>
  <si>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</si>
  <si>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</si>
  <si>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</si>
  <si>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</si>
  <si>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</si>
  <si>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</si>
  <si>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</si>
  <si>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Xi4</t>
  </si>
  <si>
    <t>Drukarki Zebra przemysłowe</t>
  </si>
  <si>
    <t>Drukarki Zebra ekonomiczne</t>
  </si>
  <si>
    <t>Akcesoria do Zebra Xi4</t>
  </si>
  <si>
    <t>Akcesoria do Zebra przemysłowe</t>
  </si>
  <si>
    <t>Akcesoria do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</si>
  <si>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</si>
  <si>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</si>
  <si>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</si>
  <si>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</si>
  <si>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</si>
  <si>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</si>
  <si>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</si>
  <si>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</si>
  <si>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</si>
  <si>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</si>
  <si>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</si>
  <si>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</si>
  <si>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</si>
  <si>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</si>
  <si>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</si>
  <si>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</si>
  <si>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</si>
  <si>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</si>
  <si>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</si>
  <si>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</si>
  <si>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</si>
  <si>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</si>
  <si>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</si>
  <si>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</si>
  <si>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</si>
  <si>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</si>
  <si>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</si>
  <si>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</si>
  <si>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</si>
  <si>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</si>
  <si>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</si>
  <si>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</si>
  <si>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</si>
  <si>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</si>
  <si>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</si>
  <si>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</si>
  <si>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</si>
  <si>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</si>
  <si>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</si>
  <si>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</si>
  <si>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</si>
  <si>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</si>
  <si>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</si>
  <si>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</si>
  <si>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</si>
  <si>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</si>
  <si>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</si>
  <si>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</si>
  <si>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</si>
  <si>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</si>
  <si>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</si>
  <si>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</si>
  <si>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</si>
  <si>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</si>
  <si>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</si>
  <si>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</si>
  <si>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</si>
  <si>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</si>
  <si>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</si>
  <si>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</si>
  <si>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</si>
  <si>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</si>
  <si>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</si>
  <si>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</si>
  <si>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</si>
  <si>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</si>
  <si>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</si>
  <si>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</si>
  <si>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</si>
  <si>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</si>
  <si>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</si>
  <si>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</si>
  <si>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</si>
  <si>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</si>
  <si>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</si>
  <si>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</si>
  <si>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</si>
  <si>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</si>
  <si>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</si>
  <si>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</si>
  <si>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</si>
  <si>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</si>
  <si>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</si>
  <si>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</si>
  <si>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</si>
  <si>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</si>
  <si>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</si>
  <si>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</si>
  <si>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</si>
  <si>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</si>
  <si>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</si>
  <si>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</si>
  <si>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</si>
  <si>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</si>
  <si>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</si>
  <si>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</si>
  <si>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</si>
  <si>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</si>
  <si>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</si>
  <si>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</si>
  <si>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</si>
  <si>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</si>
  <si>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</si>
  <si>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</si>
  <si>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</si>
  <si>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</si>
  <si>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</si>
  <si>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</si>
  <si>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</si>
  <si>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</si>
  <si>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</si>
  <si>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</si>
  <si>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</si>
  <si>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</si>
  <si>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</si>
  <si>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</si>
  <si>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</si>
  <si>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</si>
  <si>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</si>
  <si>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</si>
  <si>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</si>
  <si>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</si>
  <si>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</si>
  <si>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</si>
  <si>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</si>
  <si>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</si>
  <si>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</si>
  <si>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</si>
  <si>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</si>
  <si>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</si>
  <si>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</si>
  <si>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</si>
  <si>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</si>
  <si>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</si>
  <si>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</si>
  <si>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</si>
  <si>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T-2000412</t>
  </si>
  <si>
    <t xml:space="preserve">T-2000430       </t>
  </si>
  <si>
    <t>T-JM14703</t>
  </si>
  <si>
    <t>T-JM14705</t>
  </si>
  <si>
    <t>T-JM14706</t>
  </si>
  <si>
    <t xml:space="preserve">T-PPM80005-00   </t>
  </si>
  <si>
    <t>T-JE99482</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</si>
  <si>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</si>
  <si>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</si>
  <si>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</si>
  <si>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</si>
  <si>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</si>
  <si>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</si>
  <si>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</si>
  <si>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</si>
  <si>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</si>
  <si>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</si>
  <si>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</si>
  <si>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</si>
  <si>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</si>
  <si>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</si>
  <si>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</si>
  <si>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</si>
  <si>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</si>
  <si>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</si>
  <si>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</si>
  <si>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</si>
  <si>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</si>
  <si>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</si>
  <si>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</si>
  <si>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</si>
  <si>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</si>
  <si>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</si>
  <si>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Klawiatura programowalna</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</si>
  <si>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</si>
  <si>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</si>
  <si>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</si>
  <si>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</si>
  <si>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</si>
  <si>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CLP 6401 i 7401 Głowica termiczna 400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</si>
  <si>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</si>
  <si>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</si>
  <si>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</si>
  <si>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</si>
  <si>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</si>
  <si>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</si>
  <si>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</si>
  <si>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</si>
  <si>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</si>
  <si>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</si>
  <si>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</si>
  <si>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</si>
  <si>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</si>
  <si>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</si>
  <si>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</si>
  <si>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</si>
  <si>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</si>
  <si>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</si>
  <si>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</si>
  <si>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</si>
  <si>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</si>
  <si>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</si>
  <si>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</si>
  <si>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</si>
  <si>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</si>
  <si>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</si>
  <si>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</si>
  <si>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</si>
  <si>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</si>
  <si>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</si>
  <si>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</si>
  <si>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</si>
  <si>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</si>
  <si>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</si>
  <si>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</si>
  <si>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</si>
  <si>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</si>
  <si>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</si>
  <si>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</si>
  <si>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</si>
  <si>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</si>
  <si>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</si>
  <si>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</si>
  <si>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P1018252</t>
  </si>
  <si>
    <t>P1008479</t>
  </si>
  <si>
    <t>G41253M</t>
  </si>
  <si>
    <t>G41254M</t>
  </si>
  <si>
    <t>P1031031</t>
  </si>
  <si>
    <t>P1007561</t>
  </si>
  <si>
    <t>5V Applicator Interface Port</t>
  </si>
  <si>
    <t>P1011156</t>
  </si>
  <si>
    <t>24-28V Applicator Interface Port</t>
  </si>
  <si>
    <t>P1032273</t>
  </si>
  <si>
    <t>120182G-001</t>
  </si>
  <si>
    <t>KDU Plus (Keyboard Display Unit)</t>
  </si>
  <si>
    <t>P1004230</t>
  </si>
  <si>
    <t>P1004232</t>
  </si>
  <si>
    <t>48766-001</t>
  </si>
  <si>
    <t>P1018600-R1</t>
  </si>
  <si>
    <t>P1008480</t>
  </si>
  <si>
    <t>P1004233</t>
  </si>
  <si>
    <t>P1018253</t>
  </si>
  <si>
    <t>P1008481</t>
  </si>
  <si>
    <t>G40382RM</t>
  </si>
  <si>
    <t>G48253M</t>
  </si>
  <si>
    <t>G48044M</t>
  </si>
  <si>
    <t>P1004234</t>
  </si>
  <si>
    <t>P1018255</t>
  </si>
  <si>
    <t>P1008482</t>
  </si>
  <si>
    <t>G46382M</t>
  </si>
  <si>
    <t>G46253M</t>
  </si>
  <si>
    <t>G46044M</t>
  </si>
  <si>
    <t>P1004236</t>
  </si>
  <si>
    <t>P1004237</t>
  </si>
  <si>
    <t>P1018257</t>
  </si>
  <si>
    <t>P1008483</t>
  </si>
  <si>
    <t>G22382M</t>
  </si>
  <si>
    <t>G22253M</t>
  </si>
  <si>
    <t>P1004238</t>
  </si>
  <si>
    <t>P1004239</t>
  </si>
  <si>
    <t>79830M</t>
  </si>
  <si>
    <t>P1037974-007</t>
  </si>
  <si>
    <t>P1037974-008</t>
  </si>
  <si>
    <t>P1037974-005</t>
  </si>
  <si>
    <t>P1037974-006</t>
  </si>
  <si>
    <t>P1037974-001</t>
  </si>
  <si>
    <t>P1037974-002</t>
  </si>
  <si>
    <t>P1037974-003C</t>
  </si>
  <si>
    <t>P1037974-004</t>
  </si>
  <si>
    <t>P1037974-010</t>
  </si>
  <si>
    <t>P1037974-011</t>
  </si>
  <si>
    <t>105850-006</t>
  </si>
  <si>
    <t>G105850-003</t>
  </si>
  <si>
    <t>G105950-054</t>
  </si>
  <si>
    <t>105850-001</t>
  </si>
  <si>
    <t>105950-035</t>
  </si>
  <si>
    <t>13831-002</t>
  </si>
  <si>
    <t>ZebraDesigner™ Pro v2</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</si>
  <si>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</si>
  <si>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</si>
  <si>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</si>
  <si>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</si>
  <si>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</si>
  <si>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</si>
  <si>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</si>
  <si>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</si>
  <si>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</si>
  <si>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</si>
  <si>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</si>
  <si>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</si>
  <si>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</si>
  <si>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</si>
  <si>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</si>
  <si>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</si>
  <si>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</si>
  <si>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</si>
  <si>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</si>
  <si>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</si>
  <si>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</si>
  <si>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</si>
  <si>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</si>
  <si>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</si>
  <si>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</si>
  <si>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</si>
  <si>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</si>
  <si>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</si>
  <si>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</si>
  <si>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</si>
  <si>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</si>
  <si>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</si>
  <si>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</si>
  <si>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</si>
  <si>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</si>
  <si>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</si>
  <si>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</si>
  <si>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</si>
  <si>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</si>
  <si>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</si>
  <si>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</si>
  <si>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</si>
  <si>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</si>
  <si>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</si>
  <si>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</si>
  <si>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</si>
  <si>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</si>
  <si>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</si>
  <si>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</si>
  <si>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</si>
  <si>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</si>
  <si>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</si>
  <si>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</si>
  <si>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</si>
  <si>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</si>
  <si>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</si>
  <si>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</si>
  <si>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</si>
  <si>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</si>
  <si>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</si>
  <si>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</si>
  <si>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</si>
  <si>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</si>
  <si>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</si>
  <si>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</si>
  <si>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</si>
  <si>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</si>
  <si>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</si>
  <si>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</si>
  <si>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</si>
  <si>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</si>
  <si>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</si>
  <si>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</si>
  <si>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</si>
  <si>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</si>
  <si>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</si>
  <si>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</si>
  <si>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</si>
  <si>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</si>
  <si>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</si>
  <si>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</si>
  <si>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</si>
  <si>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</si>
  <si>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</si>
  <si>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</si>
  <si>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</si>
  <si>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</si>
  <si>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</si>
  <si>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</si>
  <si>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</si>
  <si>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</si>
  <si>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</si>
  <si>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</si>
  <si>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</si>
  <si>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</si>
  <si>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</si>
  <si>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</si>
  <si>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</si>
  <si>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</si>
  <si>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</si>
  <si>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</si>
  <si>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</si>
  <si>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</si>
  <si>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</si>
  <si>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</si>
  <si>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</si>
  <si>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</si>
  <si>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</si>
  <si>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</si>
  <si>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</si>
  <si>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</si>
  <si>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</si>
  <si>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</si>
  <si>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</si>
  <si>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</si>
  <si>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</si>
  <si>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</si>
  <si>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</si>
  <si>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</si>
  <si>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</si>
  <si>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</si>
  <si>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</si>
  <si>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</si>
  <si>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</si>
  <si>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</si>
  <si>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</si>
  <si>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</si>
  <si>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</si>
  <si>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</si>
  <si>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</si>
  <si>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</si>
  <si>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</si>
  <si>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</si>
  <si>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</si>
  <si>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</si>
  <si>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</si>
  <si>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</si>
  <si>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</si>
  <si>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</si>
  <si>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</si>
  <si>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</si>
  <si>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</si>
  <si>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</si>
  <si>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</si>
  <si>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</si>
  <si>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</si>
  <si>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</si>
  <si>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</si>
  <si>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</si>
  <si>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</si>
  <si>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</si>
  <si>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</si>
  <si>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</si>
  <si>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</si>
  <si>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</si>
  <si>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</si>
  <si>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</si>
  <si>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</si>
  <si>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</si>
  <si>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</si>
  <si>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</si>
  <si>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</si>
  <si>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</si>
  <si>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</si>
  <si>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</si>
  <si>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</si>
  <si>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</si>
  <si>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</si>
  <si>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</si>
  <si>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</si>
  <si>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</si>
  <si>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</si>
  <si>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</si>
  <si>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</si>
  <si>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</si>
  <si>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</si>
  <si>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</si>
  <si>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</si>
  <si>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</si>
  <si>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</si>
  <si>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</si>
  <si>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</si>
  <si>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</si>
  <si>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</si>
  <si>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</si>
  <si>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</si>
  <si>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</si>
  <si>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</si>
  <si>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</si>
  <si>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</si>
  <si>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</si>
  <si>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</si>
  <si>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</si>
  <si>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</si>
  <si>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</si>
  <si>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</si>
  <si>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</si>
  <si>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</si>
  <si>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</si>
  <si>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</si>
  <si>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</si>
  <si>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</si>
  <si>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</si>
  <si>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</si>
  <si>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</si>
  <si>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</si>
  <si>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</si>
  <si>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</si>
  <si>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</si>
  <si>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</si>
  <si>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</si>
  <si>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</si>
  <si>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</si>
  <si>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</si>
  <si>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</si>
  <si>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</si>
  <si>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</si>
  <si>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</si>
  <si>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</si>
  <si>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</si>
  <si>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</si>
  <si>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</si>
  <si>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</si>
  <si>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</si>
  <si>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</si>
  <si>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</si>
  <si>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</si>
  <si>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</si>
  <si>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</si>
  <si>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</si>
  <si>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</si>
  <si>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</si>
  <si>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</si>
  <si>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</si>
  <si>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</si>
  <si>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</si>
  <si>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</si>
  <si>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</si>
  <si>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</si>
  <si>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</si>
  <si>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</si>
  <si>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</si>
  <si>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</si>
  <si>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</si>
  <si>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</si>
  <si>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</si>
  <si>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</si>
  <si>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</si>
  <si>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</si>
  <si>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</si>
  <si>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</si>
  <si>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</si>
  <si>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</si>
  <si>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</si>
  <si>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</si>
  <si>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</si>
  <si>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</si>
  <si>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</si>
  <si>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</si>
  <si>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</si>
  <si>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</si>
  <si>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</si>
  <si>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</si>
  <si>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</si>
  <si>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</si>
  <si>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</si>
  <si>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</si>
  <si>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</si>
  <si>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</si>
  <si>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</si>
  <si>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</si>
  <si>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</si>
  <si>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</si>
  <si>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</si>
  <si>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</si>
  <si>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</si>
  <si>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</si>
  <si>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</si>
  <si>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</si>
  <si>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</si>
  <si>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</si>
  <si>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</si>
  <si>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</si>
  <si>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</si>
  <si>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</si>
  <si>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</si>
  <si>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</si>
  <si>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</si>
  <si>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</si>
  <si>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</si>
  <si>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</si>
  <si>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</si>
  <si>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</si>
  <si>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</si>
  <si>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</si>
  <si>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</si>
  <si>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</si>
  <si>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</si>
  <si>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</si>
  <si>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</si>
  <si>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</si>
  <si>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</si>
  <si>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</si>
  <si>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</si>
  <si>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</si>
  <si>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</si>
  <si>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</si>
  <si>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</si>
  <si>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</si>
  <si>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</si>
  <si>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</si>
  <si>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</si>
  <si>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</si>
  <si>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</si>
  <si>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</si>
  <si>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</si>
  <si>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</si>
  <si>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</si>
  <si>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</si>
  <si>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</si>
  <si>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</si>
  <si>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</si>
  <si>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</si>
  <si>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</si>
  <si>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</si>
  <si>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</si>
  <si>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</si>
  <si>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</si>
  <si>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</si>
  <si>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</si>
  <si>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</si>
  <si>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</si>
  <si>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</si>
  <si>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</si>
  <si>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</si>
  <si>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</si>
  <si>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</si>
  <si>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</si>
  <si>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</si>
  <si>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</si>
  <si>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</si>
  <si>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</si>
  <si>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</si>
  <si>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</si>
  <si>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</si>
  <si>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</si>
  <si>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</si>
  <si>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</si>
  <si>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</si>
  <si>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</si>
  <si>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</si>
  <si>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</si>
  <si>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</si>
  <si>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</si>
  <si>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</si>
  <si>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</si>
  <si>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</si>
  <si>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</si>
  <si>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</si>
  <si>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</si>
  <si>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</si>
  <si>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</si>
  <si>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</si>
  <si>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</si>
  <si>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</si>
  <si>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</si>
  <si>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</si>
  <si>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</si>
  <si>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</si>
  <si>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</si>
  <si>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</si>
  <si>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</si>
  <si>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</si>
  <si>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</si>
  <si>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</si>
  <si>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</si>
  <si>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</si>
  <si>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</si>
  <si>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</si>
  <si>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</si>
  <si>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</si>
  <si>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</si>
  <si>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</si>
  <si>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</si>
  <si>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</si>
  <si>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</si>
  <si>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</si>
  <si>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</si>
  <si>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</si>
  <si>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</si>
  <si>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</si>
  <si>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</si>
  <si>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</si>
  <si>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</si>
  <si>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</si>
  <si>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</si>
  <si>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</si>
  <si>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</si>
  <si>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</si>
  <si>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</si>
  <si>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</si>
  <si>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</si>
  <si>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</si>
  <si>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</si>
  <si>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</si>
  <si>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</si>
  <si>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</si>
  <si>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</si>
  <si>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</si>
  <si>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</si>
  <si>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</si>
  <si>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</si>
  <si>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</si>
  <si>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</si>
  <si>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</si>
  <si>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</si>
  <si>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</si>
  <si>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</si>
  <si>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</si>
  <si>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</si>
  <si>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</si>
  <si>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</si>
  <si>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</si>
  <si>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</si>
  <si>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</si>
  <si>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</si>
  <si>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</si>
  <si>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</si>
  <si>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</si>
  <si>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</si>
  <si>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</si>
  <si>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</si>
  <si>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</si>
  <si>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</si>
  <si>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</si>
  <si>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</si>
  <si>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</si>
  <si>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</si>
  <si>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</si>
  <si>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</si>
  <si>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</si>
  <si>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</si>
  <si>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</si>
  <si>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</si>
  <si>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</si>
  <si>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</si>
  <si>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</si>
  <si>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</si>
  <si>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</si>
  <si>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</si>
  <si>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</si>
  <si>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</si>
  <si>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</si>
  <si>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</si>
  <si>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</si>
  <si>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</si>
  <si>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DRUKARKI z serii QLS</t>
  </si>
  <si>
    <t>T-QLS-4100XE</t>
  </si>
  <si>
    <t>T-CU-60</t>
  </si>
  <si>
    <t>T-CS-70</t>
  </si>
  <si>
    <t>T-CQL-FC</t>
  </si>
  <si>
    <t>T-KIARO</t>
  </si>
  <si>
    <t>CZTEROKOLOROWA DRUKARKA ASTROMED QLS-4100XE</t>
  </si>
  <si>
    <t>OBCINARKA DLA QLS 4100 XE</t>
  </si>
  <si>
    <t>OBCINARKA ORAZ SZTAPLOWARKA DLA Top Hand 2, Pronto</t>
  </si>
  <si>
    <t>OPROGRAMOWANIE QUICKLABEL  DLA DRUKAREK ASTRO-MED  8100Xe, QLS 4100Xe i QLS 3000</t>
  </si>
  <si>
    <t>DRUKARKA ATRAMENTOWA ASTROMED KIARO!</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</si>
  <si>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</si>
  <si>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</si>
  <si>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</si>
  <si>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</si>
  <si>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</si>
  <si>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</si>
  <si>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</si>
  <si>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</si>
  <si>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</si>
  <si>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</si>
  <si>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</si>
  <si>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</si>
  <si>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</si>
  <si>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</si>
  <si>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</si>
  <si>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</si>
  <si>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</si>
  <si>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</si>
  <si>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</si>
  <si>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</si>
  <si>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</si>
  <si>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</si>
  <si>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</si>
  <si>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</si>
  <si>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</si>
  <si>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</si>
  <si>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</si>
  <si>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</si>
  <si>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</si>
  <si>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</si>
  <si>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</si>
  <si>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</si>
  <si>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</si>
  <si>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</si>
  <si>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</si>
  <si>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</si>
  <si>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</si>
  <si>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</si>
  <si>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</si>
  <si>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</si>
  <si>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</si>
  <si>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</si>
  <si>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</si>
  <si>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</si>
  <si>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</si>
  <si>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</si>
  <si>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</si>
  <si>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</si>
  <si>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</si>
  <si>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</si>
  <si>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</si>
  <si>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</si>
  <si>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</si>
  <si>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</si>
  <si>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</si>
  <si>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</si>
  <si>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</si>
  <si>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</si>
  <si>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</si>
  <si>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</si>
  <si>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</si>
  <si>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</si>
  <si>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</si>
  <si>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</si>
  <si>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</si>
  <si>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</si>
  <si>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</si>
  <si>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</si>
  <si>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</si>
  <si>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</si>
  <si>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</si>
  <si>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</si>
  <si>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</si>
  <si>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</si>
  <si>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</si>
  <si>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</si>
  <si>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</si>
  <si>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</si>
  <si>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</si>
  <si>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</si>
  <si>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</si>
  <si>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</si>
  <si>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</si>
  <si>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</si>
  <si>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</si>
  <si>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</si>
  <si>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</si>
  <si>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</si>
  <si>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</si>
  <si>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</si>
  <si>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</si>
  <si>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</si>
  <si>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</si>
  <si>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</si>
  <si>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</si>
  <si>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</si>
  <si>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</si>
  <si>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</si>
  <si>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</si>
  <si>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</si>
  <si>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</si>
  <si>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</si>
  <si>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</si>
  <si>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</si>
  <si>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</si>
  <si>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</si>
  <si>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</si>
  <si>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</si>
  <si>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</si>
  <si>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</si>
  <si>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</si>
  <si>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T-8470-N-4MB</t>
  </si>
  <si>
    <t>T-8470-C-4MB</t>
  </si>
  <si>
    <t>T-8470-2D-4MB</t>
  </si>
  <si>
    <t>T-8400-DOK</t>
  </si>
  <si>
    <t xml:space="preserve">T-8400-ZAS      </t>
  </si>
  <si>
    <t>T-8400-COVER</t>
  </si>
  <si>
    <t>T-93XX USB CABLE</t>
  </si>
  <si>
    <t xml:space="preserve">T-93XX RS232  </t>
  </si>
  <si>
    <t>Seria 8700 (wybrane modele)</t>
  </si>
  <si>
    <t>T-8700-N-4MB</t>
  </si>
  <si>
    <t>T-8700-C-4MB</t>
  </si>
  <si>
    <t>T-8700-L-4MB</t>
  </si>
  <si>
    <t>T-8700-LL-4MB</t>
  </si>
  <si>
    <t>T-8700-2D-4MB</t>
  </si>
  <si>
    <t>T-8770-N-4MB</t>
  </si>
  <si>
    <t>T-8770-C-4MB</t>
  </si>
  <si>
    <t>T-8770-LL-4MB</t>
  </si>
  <si>
    <t>T-8770-2D-4MB</t>
  </si>
  <si>
    <t>T-8790-N-4MB</t>
  </si>
  <si>
    <t>T-8790-C-4MB</t>
  </si>
  <si>
    <t>T-8790-L-4MB</t>
  </si>
  <si>
    <t>T-8790-LL-4MB</t>
  </si>
  <si>
    <t>T-8790-2D-4MB</t>
  </si>
  <si>
    <t>Opcje do serii 8700</t>
  </si>
  <si>
    <t>T-87xx-Pistol</t>
  </si>
  <si>
    <t>T-87xx-Dok</t>
  </si>
  <si>
    <t>Seria 9300</t>
  </si>
  <si>
    <t xml:space="preserve">T-9301-L </t>
  </si>
  <si>
    <t>T-9301-2D</t>
  </si>
  <si>
    <t>T-9371-L</t>
  </si>
  <si>
    <t>T-9371-2D</t>
  </si>
  <si>
    <t>T-9300-DOK</t>
  </si>
  <si>
    <t>T-9600-BATTERY</t>
  </si>
  <si>
    <t>Seria 9600</t>
  </si>
  <si>
    <t>T-9601-NR</t>
  </si>
  <si>
    <t>T-9601-C</t>
  </si>
  <si>
    <t>T-9601-L</t>
  </si>
  <si>
    <t>T-9601-2D</t>
  </si>
  <si>
    <t>T-9671-C</t>
  </si>
  <si>
    <t>T-9671-L</t>
  </si>
  <si>
    <t>T-9671-2D</t>
  </si>
  <si>
    <t xml:space="preserve">T-9600-DOK    </t>
  </si>
  <si>
    <t>Seria CP50</t>
  </si>
  <si>
    <t xml:space="preserve">T-CP50-5071-L   </t>
  </si>
  <si>
    <t xml:space="preserve">T-CP50-5091-L   </t>
  </si>
  <si>
    <t xml:space="preserve">T-CP50-5071-L/R </t>
  </si>
  <si>
    <t xml:space="preserve">T-CP50-5071-2D  </t>
  </si>
  <si>
    <t xml:space="preserve">T-CP50 PISTOL </t>
  </si>
  <si>
    <t>T-CP50 HOLSTER</t>
  </si>
  <si>
    <t xml:space="preserve">T-CP50 CRADLE   </t>
  </si>
  <si>
    <t>T-CP50 COVER</t>
  </si>
  <si>
    <t xml:space="preserve">T-CP50 BATTERY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</si>
  <si>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</si>
  <si>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</si>
  <si>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</si>
  <si>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</si>
  <si>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</si>
  <si>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</si>
  <si>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</si>
  <si>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</si>
  <si>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</si>
  <si>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</si>
  <si>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</si>
  <si>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</si>
  <si>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</si>
  <si>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</si>
  <si>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</si>
  <si>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</si>
  <si>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</si>
  <si>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</si>
  <si>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</si>
  <si>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</si>
  <si>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</si>
  <si>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</si>
  <si>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</si>
  <si>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</si>
  <si>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</si>
  <si>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</si>
  <si>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</si>
  <si>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</si>
  <si>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</si>
  <si>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</si>
  <si>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Kolektor 8470 4MB, Bluetooth,802.11b/g, 4MB SRAM, No Reader</t>
  </si>
  <si>
    <t>CIPHER LAB Kolektor 8470 4MB, Bluetooth,802.11b/g, 4MB SRAM, Linear Imager</t>
  </si>
  <si>
    <t>CIPHER LAB Kolektor 8400 4MB, Bluetooth,802.11b/g, 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</si>
  <si>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</si>
  <si>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</si>
  <si>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</si>
  <si>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</si>
  <si>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</si>
  <si>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Touch Screen, Bluetooth, 4MB SRAM, No Reader</t>
  </si>
  <si>
    <t>Touch Screen, Bluetooth, 4MB SRAM, Linear Imager</t>
  </si>
  <si>
    <t>Touch Screen, Bluetooth, 4MB SRAM, Laser</t>
  </si>
  <si>
    <t>Touch Screen, Bluetooth, 4MB SRAM, Long Range Laser</t>
  </si>
  <si>
    <t>Touch Screen, Bluetooth, 4MB SRAM, 2D Imager</t>
  </si>
  <si>
    <t>Touch Screen, Bluetooth,  802.11b/g, 4MB SRAM, No Reader</t>
  </si>
  <si>
    <t>Touch Screen, Bluetooth,  802.11b/g, 4MB SRAM, Linear Imager</t>
  </si>
  <si>
    <t>Touch Screen, Bluetooth,  802.11b/g, 4MB SRAM, Long Range Laser</t>
  </si>
  <si>
    <t>Touch Screen, Bluetooth,  802.11b/g, 4MB SRAM, 2D Imager</t>
  </si>
  <si>
    <t>Touch Screen, Bluetooth,  802.11b/g, 3.5G, 4MB SRAM, No Reader</t>
  </si>
  <si>
    <t>Touch Screen, Bluetooth,  802.11b/g,  3.5G, 4MB SRAM, Linear Imager</t>
  </si>
  <si>
    <t>Touch Screen, Bluetooth,  802.11b/g,  3.5G, 4MB SRAM, Laser</t>
  </si>
  <si>
    <t>Touch Screen, Bluetooth,  802.11b/g,  3.5G, 4MB SRAM, Long Range Laser</t>
  </si>
  <si>
    <t>Touch Screen, Bluetooth,  802.11b/g,  3.5G, 4MB SRAM, 2D Imager</t>
  </si>
  <si>
    <t>Pistol Grip with Trigger</t>
  </si>
  <si>
    <t>Cradle for 8700 Terminal</t>
  </si>
  <si>
    <t>CIPHERLAB Kolektor 9301 Win CE 6.0 Professional, Bluetooth, QVGA, 2700mAh,Laser Imager 1D, 29/43 keys, English</t>
  </si>
  <si>
    <t>CIPHER LAB Kolektor 9301 WIN CE 6.0, BT, 2700mAh, 2D, GPS, Camera, 29kl, Eng</t>
  </si>
  <si>
    <t>CIPHER LAB terminal 9371-L WIN CE, Wi-Fi 6.0, BT, 2700mAh, Laser, 29kl, Eng</t>
  </si>
  <si>
    <t>CIPHER LAB terminal 9371-2D WIN CE, Wi-Fi 6.0, BT, 2700mAh, 2D, 29kl, Eng</t>
  </si>
  <si>
    <t>CIPHERLAB 93XX dok komunikacyjno-ładyjący</t>
  </si>
  <si>
    <t>3.7V 2700mAh LI-ION bateria do CipherLAB 9300/9600</t>
  </si>
  <si>
    <t>CIPHER LAB Terminal 9601-NR Win CE 6.0, Bluetooth, QVGA, 2700mAh, 29/55 keys, Eng</t>
  </si>
  <si>
    <t>CIPHER LAB Terminal 9601-C Win CE 6.0 Professional, Bluetooth, QVGA, 2700mAh, Linear Imager, 29/55 keys, English</t>
  </si>
  <si>
    <t>CIPHER LAB Terminal 9600 Win CE 6.0, Bluetooth, QVGA, Laser, 29 kl, Eng</t>
  </si>
  <si>
    <t>CIPHER LAB Terminal 9601-2D Win CE 6.0 Professional, Bluetooth, QVGA, 2700mAh, 2D Imager, 29/55 keys, English</t>
  </si>
  <si>
    <t>CIPHER LAB Terminal 9671-C Win CE 6.0 Professional, Bluetooth, Wi-Fi, QVGA, 2700mAh, Linear Imager, 29/55 keys, English</t>
  </si>
  <si>
    <t>CIPHER LAB Terminal 9600 Win CE 6.0, Bluetooth, Wi-Fi, QVGA, Laser, 29 kl, Eng</t>
  </si>
  <si>
    <t>CIPHER LAB Terminal 9671 Win CE 6.0 Professional, Bluetooth, Wi-Fi, QVGA, 2700mAh, 2D Imager, 29 keys, English</t>
  </si>
  <si>
    <t>CIPHERLAB 9600 DOK KOMUNIKACYJNO-ŁADUJĄCY</t>
  </si>
  <si>
    <t>CIPHERLAB CP-5071-L TERMINAL Windows Embedded Handheld 6.5, Bluetooth, Wi-Fi &amp; GPS, QVGA, 3300mAh, Laser, Camera, English</t>
  </si>
  <si>
    <t>CIPHERLAB CP-5091-L TERMINAL Windows Embedded Handheld 6.5, Bluetooth, Wi-Fi &amp; GPS, GSM/GPRS/EDGE, QVGA, 3300mAh, Laser, Camera, English</t>
  </si>
  <si>
    <t>CIPHERLAB CP-5071-L/R TERMINAL Windows Embedded Handheld 6.5, Bluetooth, Wi-Fi &amp; GPS, QVGA, 3300mAh, Laser, RFID, Camera, English</t>
  </si>
  <si>
    <t>CIPHERLAB CP-5071-2D TERMINAL Windows Embedded Handheld 6.5, Bluetooth, Wi-Fi &amp; GPS, QVGA, 3300mAh, 2D Imager, Camera, English</t>
  </si>
  <si>
    <t>Pistol Grip for CIPHERLAB CP50</t>
  </si>
  <si>
    <t>CP50 Belt Holster with Shoulder Strap</t>
  </si>
  <si>
    <t>Charging &amp; Communication Cradle (Including Li-ion Battery Pack and USB Cable)</t>
  </si>
  <si>
    <t>Protective Cover</t>
  </si>
  <si>
    <t>3.7V 3300mAh Li-ion Rechargeable battery for CP50</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</si>
  <si>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</si>
  <si>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</si>
  <si>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</si>
  <si>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</si>
  <si>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</si>
  <si>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</si>
  <si>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</si>
  <si>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</si>
  <si>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</si>
  <si>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</si>
  <si>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</si>
  <si>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</si>
  <si>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</si>
  <si>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</si>
  <si>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</si>
  <si>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</si>
  <si>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</si>
  <si>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</si>
  <si>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</si>
  <si>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</si>
  <si>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</si>
  <si>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</si>
  <si>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</si>
  <si>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</si>
  <si>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</si>
  <si>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</si>
  <si>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</si>
  <si>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DRUKARKA ATRAMENTOWA ASTROMED KIARO! 200</t>
  </si>
  <si>
    <t>Dodano drukarkę Kiaro! 200 (8')</t>
  </si>
  <si>
    <t xml:space="preserve">CL-S400DT  Głowica termiczna 203 DPI     </t>
  </si>
  <si>
    <t>Dodano głowice do drukarek CL-S400DT, CL-S300, CL-S321</t>
  </si>
  <si>
    <t>CITIZEN CL-S321 DRUKARKA TERMOTRANSFEROWA GRAFIT</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</si>
  <si>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</si>
  <si>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</si>
  <si>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</si>
  <si>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</si>
  <si>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</si>
  <si>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</si>
  <si>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</si>
  <si>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</si>
  <si>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</si>
  <si>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</si>
  <si>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</si>
  <si>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</si>
  <si>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</si>
  <si>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</si>
  <si>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</si>
  <si>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</si>
  <si>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</si>
  <si>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</si>
  <si>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</si>
  <si>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</si>
  <si>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</si>
  <si>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</si>
  <si>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</si>
  <si>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</si>
  <si>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</si>
  <si>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</si>
  <si>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</si>
  <si>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</si>
  <si>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</si>
  <si>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</si>
  <si>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</si>
  <si>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</si>
  <si>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</si>
  <si>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</si>
  <si>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</si>
  <si>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</si>
  <si>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</si>
  <si>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</si>
  <si>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</si>
  <si>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</si>
  <si>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</si>
  <si>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T-CL-S321G</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</si>
  <si>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</si>
  <si>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</si>
  <si>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</si>
  <si>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</si>
  <si>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</si>
  <si>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</si>
  <si>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</si>
  <si>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</si>
  <si>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</si>
  <si>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</si>
  <si>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</si>
  <si>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</si>
  <si>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</si>
  <si>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</si>
  <si>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</si>
  <si>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</si>
  <si>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</si>
  <si>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</si>
  <si>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</si>
  <si>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</si>
  <si>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</si>
  <si>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</si>
  <si>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112-80E-00003</t>
  </si>
  <si>
    <t>110Xi4 - 8 dot/mm (203 dpi)</t>
  </si>
  <si>
    <t>112-8KE-00003</t>
  </si>
  <si>
    <t>110Xi4 - 8 dot/mm (203 dpi) ZebraNet b/g Print Server</t>
  </si>
  <si>
    <t>112-80E-00103</t>
  </si>
  <si>
    <t>110Xi4 - 8 dot/mm (203 dpi) Cutter</t>
  </si>
  <si>
    <t>112-80E-00203</t>
  </si>
  <si>
    <t>110Xi4 - 8 dot/mm (203 dpi), Rewind (includes Peel)</t>
  </si>
  <si>
    <t>R12-80E-00003-R1</t>
  </si>
  <si>
    <t>Zebra 110Xi4 / R110Xi4</t>
  </si>
  <si>
    <t>110Xi4 - 8 dot/mm (203 dpi) UHF RFID</t>
  </si>
  <si>
    <t>R12-80E-00203-R1</t>
  </si>
  <si>
    <t>110Xi4 - 8 dot/mm (203 dpi), Rewind (includes Peel), UHF RFID</t>
  </si>
  <si>
    <t>113-80E-00003</t>
  </si>
  <si>
    <t>113-8KE-00003</t>
  </si>
  <si>
    <t>113-80E-00103</t>
  </si>
  <si>
    <t>113-80E-00203</t>
  </si>
  <si>
    <t>R13-80E-00003-R1</t>
  </si>
  <si>
    <t>R13-80E-00203-R1</t>
  </si>
  <si>
    <t>116-80E-00004</t>
  </si>
  <si>
    <t>116-8KE-00004</t>
  </si>
  <si>
    <t>116-80E-00104</t>
  </si>
  <si>
    <t>116-80E-00204</t>
  </si>
  <si>
    <t>R16-80E-00004-R1</t>
  </si>
  <si>
    <t>Zebra 140Xi4</t>
  </si>
  <si>
    <t>140Xi4 - 8 dot/mm (203 dpi)</t>
  </si>
  <si>
    <t>140Xi4 - 8 dot/mm (203 dpi) ZebraNet b/g Print Server</t>
  </si>
  <si>
    <t>140Xi4 - 8 dot/mm (203 dpi) Cutter</t>
  </si>
  <si>
    <t>140Xi4 - 8 dot/mm (203 dpi), Rewind (includes Peel)</t>
  </si>
  <si>
    <t>172-80E-00003</t>
  </si>
  <si>
    <t>172-8KE-00003</t>
  </si>
  <si>
    <t>172-80E-00103</t>
  </si>
  <si>
    <t>172-80E-00203</t>
  </si>
  <si>
    <t>170-80E-00003</t>
  </si>
  <si>
    <t>170-8KE-00003</t>
  </si>
  <si>
    <t>170-80E-00103</t>
  </si>
  <si>
    <t>170-80E-00203</t>
  </si>
  <si>
    <t>170Xi4 - 8 dot/mm (203 dpi)</t>
  </si>
  <si>
    <t>170Xi4 - 8 dot/mm (203 dpi) ZebraNet b/g Print Server</t>
  </si>
  <si>
    <t>170Xi4 - 8 dot/mm (203 dpi) Cutter</t>
  </si>
  <si>
    <t>170Xi4 - 8 dot/mm (203 dpi), Rewind (includes Peel)</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</si>
  <si>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</si>
  <si>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</si>
  <si>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</si>
  <si>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</si>
  <si>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</si>
  <si>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</si>
  <si>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</si>
  <si>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</si>
  <si>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</si>
  <si>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</si>
  <si>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</si>
  <si>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102-80E-00000</t>
  </si>
  <si>
    <t>102-8KE-00000</t>
  </si>
  <si>
    <t>102-80E-00100</t>
  </si>
  <si>
    <t>102-80E-00200</t>
  </si>
  <si>
    <t>103-80E-00000</t>
  </si>
  <si>
    <t>103-8KE-00000</t>
  </si>
  <si>
    <t>103-80E-00100</t>
  </si>
  <si>
    <t>103-80E-00200</t>
  </si>
  <si>
    <t>105SLPlus - 8 dot/mm (203 dpi)</t>
  </si>
  <si>
    <t>105SLPlus - 8 dot/mm (203 dpi) ZebraNet b/g Print Server</t>
  </si>
  <si>
    <t>105SLPlus - 8 dot/mm (203 dpi) Cutter</t>
  </si>
  <si>
    <t>105SLPlus - 8 dot/mm (203 dpi), Rewind (includes Peel)</t>
  </si>
  <si>
    <t>110Xi4 - 12 dot/mm (300 dpi)</t>
  </si>
  <si>
    <t>110Xi4 - 12 dot/mm (300 dpi) ZebraNet b/g Print Server</t>
  </si>
  <si>
    <t>110Xi4 - 12 dot/mm (300 dpi) Cutter</t>
  </si>
  <si>
    <t>110Xi4 - 12 dot/mm (300 dpi), Rewind (includes Peel)</t>
  </si>
  <si>
    <t>110Xi4 - 12 dot/mm (300 dpi) UHF RFID</t>
  </si>
  <si>
    <t>110Xi4 - 12 dot/mm (300 dpi), Rewind (includes Peel), UHF RFID</t>
  </si>
  <si>
    <t>110Xi4 - 24 dot/mm (600 dpi)</t>
  </si>
  <si>
    <t>110Xi4 - 24 dot/mm (600 dpi) ZebraNet b/g Print Server</t>
  </si>
  <si>
    <t>110Xi4 - 24 dot/mm (600 dpi) Cutter</t>
  </si>
  <si>
    <t>110Xi4 - 24 dot/mm (600 dpi), Rewind (includes Peel)</t>
  </si>
  <si>
    <t>110Xi4 - 24 dot/mm (600 dpi) UHF RFID</t>
  </si>
  <si>
    <t>170Xi4 - 12 dot/mm (300 dpi)</t>
  </si>
  <si>
    <t>170Xi4 - 12 dot/mm (300 dpi) ZebraNet b/g Print Server</t>
  </si>
  <si>
    <t>170Xi4 - 12 dot/mm (300 dpi) Cutter</t>
  </si>
  <si>
    <t>170Xi4 - 12 dot/mm (300 dpi), Rewind (includes Peel)</t>
  </si>
  <si>
    <t>220Xi4 - 12 dot/mm (300 dpi)</t>
  </si>
  <si>
    <t>220Xi4 - 12 dot/mm (300 dpi) Cutter</t>
  </si>
  <si>
    <t>220Xi4 - 12 dot/mm (300 dpi), Rewind (includes Peel)</t>
  </si>
  <si>
    <t>105SLPlus - 12 dot/mm (300 dpi)</t>
  </si>
  <si>
    <t>105SLPlus - 12 dot/mm (300 dpi) ZebraNet b/g Print Server</t>
  </si>
  <si>
    <t>105SLPlus - 12 dot/mm (300 dpi) Cutter</t>
  </si>
  <si>
    <t>105SLPlus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</si>
  <si>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</si>
  <si>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</si>
  <si>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</si>
  <si>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</si>
  <si>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</si>
  <si>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</si>
  <si>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</si>
  <si>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</si>
  <si>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</si>
  <si>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</si>
  <si>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</si>
  <si>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</si>
  <si>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</si>
  <si>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</si>
  <si>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</si>
  <si>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</si>
  <si>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</si>
  <si>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</si>
  <si>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</si>
  <si>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</si>
  <si>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</si>
  <si>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</si>
  <si>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</si>
  <si>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</si>
  <si>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T-KIARO-200</t>
  </si>
  <si>
    <t>T-KIARO-50</t>
  </si>
  <si>
    <t>DRUKARKA ATRAMENTOWA ASTROMED KIARO! 50</t>
  </si>
  <si>
    <t>T-KIARO-50-D</t>
  </si>
  <si>
    <t>T-KIARO-200-D</t>
  </si>
  <si>
    <t>T-KIARO-D</t>
  </si>
  <si>
    <t>DRUKARKA ATRAMENTOWA ASTROMED KIARO! D</t>
  </si>
  <si>
    <t>DRUKARKA ATRAMENTOWA ASTROMED KIARO! 200 D</t>
  </si>
  <si>
    <t>DRUKARKA ATRAMENTOWA ASTROMED KIARO! 50 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</si>
  <si>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</si>
  <si>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</si>
  <si>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</si>
  <si>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</si>
  <si>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</si>
  <si>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</si>
  <si>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</si>
  <si>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</si>
  <si>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</si>
  <si>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</si>
  <si>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</si>
  <si>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</si>
  <si>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</si>
  <si>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</si>
  <si>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</si>
  <si>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</si>
  <si>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</si>
  <si>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</si>
  <si>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</si>
  <si>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</si>
  <si>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</si>
  <si>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</si>
  <si>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</si>
  <si>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</si>
  <si>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</si>
  <si>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</si>
  <si>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</si>
  <si>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</si>
  <si>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</si>
  <si>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</si>
  <si>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</si>
  <si>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</si>
  <si>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</si>
  <si>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</si>
  <si>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</si>
  <si>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</si>
  <si>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</si>
  <si>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</si>
  <si>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</si>
  <si>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</si>
  <si>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</si>
  <si>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</si>
  <si>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</si>
  <si>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</si>
  <si>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</si>
  <si>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</si>
  <si>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</si>
  <si>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</si>
  <si>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</si>
  <si>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</si>
  <si>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</si>
  <si>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</si>
  <si>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</si>
  <si>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</si>
  <si>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</si>
  <si>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</si>
  <si>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</si>
  <si>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</si>
  <si>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</si>
  <si>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</si>
  <si>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</si>
  <si>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</si>
  <si>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</si>
  <si>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</si>
  <si>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</si>
  <si>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105 SL Plus</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</si>
  <si>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</si>
  <si>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</si>
  <si>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</si>
  <si>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</si>
  <si>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</si>
  <si>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</si>
  <si>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</si>
  <si>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</si>
  <si>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</si>
  <si>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</si>
  <si>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</si>
  <si>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</si>
  <si>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</si>
  <si>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</si>
  <si>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</si>
  <si>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</si>
  <si>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</si>
  <si>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</si>
  <si>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</si>
  <si>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</si>
  <si>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</si>
  <si>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</si>
  <si>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</si>
  <si>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</si>
  <si>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</si>
  <si>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</si>
  <si>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</si>
  <si>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</si>
  <si>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</si>
  <si>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</si>
  <si>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GK42-202521-000</t>
  </si>
  <si>
    <t>GK42-202220-000</t>
  </si>
  <si>
    <t>GK42-202221-000</t>
  </si>
  <si>
    <t>GK420 Desktop Printer, Direct Thermal, 8 dots/mm (203 dpi), USB &amp; 10/100 Ethernet, Peel</t>
  </si>
  <si>
    <t>GK420 Desktop Printer, Direct Thermal, 8 dots/mm (203 dpi), Serial, Parallel &amp; USB, Peel</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</si>
  <si>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</si>
  <si>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</si>
  <si>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</si>
  <si>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Serial, Parallel &amp; USB, Peel</t>
  </si>
  <si>
    <t>GK420 Desktop Printer, Thermal Transfer, 8 dots/mm (203 dpi), USB &amp; 10/100 Ethernet</t>
  </si>
  <si>
    <t>GK420 Desktop Printer, Thermal Transfer, 8 dots/mm (203 dpi), USB &amp; 10/100 Ethernet, Peel</t>
  </si>
  <si>
    <t>GT800-100520-100</t>
  </si>
  <si>
    <t>GT800-300520-100</t>
  </si>
  <si>
    <t>GT800 Desktop Printer, Thermal Transfer, 8 dots/mm (203 dpi), Serial, Parallel &amp; USB, Cutter</t>
  </si>
  <si>
    <t>GT800 Desktop Printer, Thermal Transfer, 8 dots/mm (203 dpi), Serial, Parallel &amp; USB,Peel</t>
  </si>
  <si>
    <t>GT800 Desktop Printer, Thermal Transfer, 8 dots/mm (203 dpi), Serial, Parallel &amp; USB</t>
  </si>
  <si>
    <t>GT800 Desktop Printer, Thermal Transfer, 8 dots/mm (203 dpi), Serial, USB &amp; 10/100 Ethernet, Cutter</t>
  </si>
  <si>
    <t>GT800 Desktop Printer, Thermal Transfer, 8 dots/mm (203 dpi), Serial, USB &amp; 10/100 Ethernet, Peel</t>
  </si>
  <si>
    <t>GT800 Desktop Printer, Thermal Transfer, 8 dots/mm (203 dpi), Serial, USB &amp; 10/100 Ethernet</t>
  </si>
  <si>
    <t>GT800 Desktop Printer, Thermal Transfer, 12 dots/mm (300 dpi), Serial, Parallel &amp; USB</t>
  </si>
  <si>
    <t>GT800 Desktop Printer, Thermal Transfer, 12 dots/mm (300 dpi), Serial, Parallel &amp; USB,Peel</t>
  </si>
  <si>
    <t>GT800 Desktop Printer, Thermal Transfer, 12 dots/mm (300 dpi), Serial, Parallel &amp; USB, Cutter</t>
  </si>
  <si>
    <t>GT800 Desktop Printer, Thermal Transfer, 12 dots/mm (300 dpi), Serial, USB &amp; 10/100 Ethernet</t>
  </si>
  <si>
    <t>GT800 Desktop Printer, Thermal Transfer, 12 dots/mm (300 dpi), Serial, USB &amp; 10/100 Ethernet, Peel</t>
  </si>
  <si>
    <t>GT800 Desktop Printer, Thermal Transfer, 12 dots/mm (300 dpi), Serial, USB &amp; 10/100 Ethernet, Cutter</t>
  </si>
  <si>
    <t>GX420d</t>
  </si>
  <si>
    <t>GX42-202520-000</t>
  </si>
  <si>
    <t>GX420d Printer, Serial, Parallel &amp; USB, Cutter, Moveable Sensor, Extended Memory &amp; RTC</t>
  </si>
  <si>
    <t>GX42-202520-150</t>
  </si>
  <si>
    <t>GX42-202521-000</t>
  </si>
  <si>
    <t>GX42-202521-150</t>
  </si>
  <si>
    <t>GX42-202522-000</t>
  </si>
  <si>
    <t>GX42-202522-150</t>
  </si>
  <si>
    <t>GX420d Printer, Serial, Parallel &amp; USB</t>
  </si>
  <si>
    <t>GX420d Printer, Serial, Parallel &amp; USB, Moveable Sensor, Extended Memory &amp; RTC</t>
  </si>
  <si>
    <t>GX420d Printer, Serial, Parallel &amp; USB, Peel</t>
  </si>
  <si>
    <t>GX420d Printer, Serial, Parallel &amp; USB, Peel, Moveable Sensor, Extended Memory &amp; RTC</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</si>
  <si>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</si>
  <si>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</si>
  <si>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</si>
  <si>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</si>
  <si>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</si>
  <si>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GX420d Printer, Serial, USB, 10/100 Ethernet, Cutter, Moveable Sensor, Extended Memory &amp; RTC</t>
  </si>
  <si>
    <t>GX42-202420-000</t>
  </si>
  <si>
    <t>GX42-202420-150</t>
  </si>
  <si>
    <t>GX42-202421-000</t>
  </si>
  <si>
    <t>GX42-202422-000</t>
  </si>
  <si>
    <t>GX42-202422-150</t>
  </si>
  <si>
    <t>GX42-202720-000</t>
  </si>
  <si>
    <t>GX42-202720-150</t>
  </si>
  <si>
    <t>GX42-202721-000</t>
  </si>
  <si>
    <t>GX42-202722-000</t>
  </si>
  <si>
    <t>GX42-202822-000</t>
  </si>
  <si>
    <t>GX42-202820-000</t>
  </si>
  <si>
    <t>GX420d Printer, Serial, USB &amp; Bluetooth</t>
  </si>
  <si>
    <t>GX420d Printer, Serial, USB &amp; Bluetooth, Cutter</t>
  </si>
  <si>
    <t>GX420d Printer, Serial, USB &amp; WLAN</t>
  </si>
  <si>
    <t>GX420d Printer, Serial, USB &amp; WLAN, Moveable Sensor, Extended Memory &amp; RTC</t>
  </si>
  <si>
    <t>GX420d Printer, Serial, USB &amp; WLAN, Peel</t>
  </si>
  <si>
    <t>GX420d Printer, Serial, USB &amp; WLAN, Cutter</t>
  </si>
  <si>
    <t>GX420t</t>
  </si>
  <si>
    <t>GX42-102520-000</t>
  </si>
  <si>
    <t>GX42-102520-150</t>
  </si>
  <si>
    <t>GX42-102521-000</t>
  </si>
  <si>
    <t>GX42-102521-150</t>
  </si>
  <si>
    <t>GX42-102522-000</t>
  </si>
  <si>
    <t>GX42-102522-150</t>
  </si>
  <si>
    <t>GX42-102420-000</t>
  </si>
  <si>
    <t>GX42-102420-150</t>
  </si>
  <si>
    <t>GX42-102421-000</t>
  </si>
  <si>
    <t>GX42-102422-000</t>
  </si>
  <si>
    <t>GX42-102422-150</t>
  </si>
  <si>
    <t>GX42-102720-000</t>
  </si>
  <si>
    <t>GX42-102720-150</t>
  </si>
  <si>
    <t>GX42-102721-000</t>
  </si>
  <si>
    <t>GX42-102722-000</t>
  </si>
  <si>
    <t>GX42-102820-000</t>
  </si>
  <si>
    <t>GX42-102822-000</t>
  </si>
  <si>
    <t>GX420t Printer, Serial, Parallel &amp; USB</t>
  </si>
  <si>
    <t>GX420t Printer, Serial, Parallel &amp; USB, Moveable Sensor, Extended Memory &amp; RTC</t>
  </si>
  <si>
    <t>GX420t Printer, Serial, Parallel &amp; USB, Peel</t>
  </si>
  <si>
    <t>GX420t Printer, Serial, Parallel &amp; USB, Peel, Moveable Sensor, Extended Memory &amp; RTC</t>
  </si>
  <si>
    <t>GX420t Printer, Serial, Parallel &amp; USB, Cutter</t>
  </si>
  <si>
    <t>GX420t Printer, Serial, Parallel &amp; USB, Cutter, Moveable Sensor, Extended Memory &amp; RTC</t>
  </si>
  <si>
    <t>GX420t Printer, Serial, USB, 10/100 Ethernet</t>
  </si>
  <si>
    <t>GX420t Printer, Serial, USB, 10/100 Ethernet, Moveable Sensor, Extended Memory &amp; RTC</t>
  </si>
  <si>
    <t>GX420t Printer, Serial, USB, 10/100 Ethernet, Peel</t>
  </si>
  <si>
    <t>GX420t Printer, Serial, USB, 10/100 Ethernet, Cutter</t>
  </si>
  <si>
    <t>GX420t Printer, Serial, USB, 10/100 Ethernet, Cutter, Moveable Sensor, Extended Memory &amp; RTC</t>
  </si>
  <si>
    <t>GX42-102421-150</t>
  </si>
  <si>
    <t>GX420t Printer, Serial, USB, 10/100 Ethernet, Peel, Moveable Sensor, Extended Memory &amp; RTC</t>
  </si>
  <si>
    <t>GX42-102722-150</t>
  </si>
  <si>
    <t>GX42-102820-150</t>
  </si>
  <si>
    <t>GX42-102821-000</t>
  </si>
  <si>
    <t>GX420t Printer, Serial, USB, WLAN</t>
  </si>
  <si>
    <t>GX420t Printer, Serial, USB, WLAN, Moveable Sensor, Extended Memory &amp; RTC</t>
  </si>
  <si>
    <t>GX420t Printer, Serial, USB, WLAN, Peel</t>
  </si>
  <si>
    <t>GX420t Printer, Serial, USB, WLAN, Cutter</t>
  </si>
  <si>
    <t>GX420t Printer, Serial, USB, WLAN, Cutter, Moveable Sensor, Extended Memory &amp; RTC</t>
  </si>
  <si>
    <t>GX420t Printer, Serial, USB, Bluetooth</t>
  </si>
  <si>
    <t>GX420t Printer, Serial, USB, Bluetooth, Moveable Sensor, Extended Memory &amp; RTC</t>
  </si>
  <si>
    <t>GX420t Printer, Serial, USB, Bluetooth, Peel</t>
  </si>
  <si>
    <t>GX420t Printer, Serial, USB, Bluetooth, Cutter</t>
  </si>
  <si>
    <t>GX430t</t>
  </si>
  <si>
    <t>GX43-102520-000</t>
  </si>
  <si>
    <t>GX43-102520-150</t>
  </si>
  <si>
    <t>GX43-102521-000</t>
  </si>
  <si>
    <t>GX43-102521-150</t>
  </si>
  <si>
    <t>GX43-102522-000</t>
  </si>
  <si>
    <t>GX43-102522-150</t>
  </si>
  <si>
    <t>GX43-102420-000</t>
  </si>
  <si>
    <t>GX43-102420-150</t>
  </si>
  <si>
    <t>GX43-102421-000</t>
  </si>
  <si>
    <t>GX43-102421-150</t>
  </si>
  <si>
    <t>GX43-102422-000</t>
  </si>
  <si>
    <t>GX43-102422-150</t>
  </si>
  <si>
    <t>GX43-102720-000</t>
  </si>
  <si>
    <t>GX43-102720-150</t>
  </si>
  <si>
    <t>GX43-102721-000</t>
  </si>
  <si>
    <t>GX43-102722-000</t>
  </si>
  <si>
    <t>GX43-102820-000</t>
  </si>
  <si>
    <t>GX43-102820-150</t>
  </si>
  <si>
    <t>GX43-102821-000</t>
  </si>
  <si>
    <t>GX43-102822-000</t>
  </si>
  <si>
    <t>GX430t Printer, Serial, Parallel &amp; USB</t>
  </si>
  <si>
    <t>GX430t Printer, Serial, Parallel &amp; USB, Moveable Sensor, Extended Memory &amp; RTC</t>
  </si>
  <si>
    <t>GX430t Printer, Serial, Parallel &amp; USB, Peel</t>
  </si>
  <si>
    <t>GX430t Printer, Serial, Parallel &amp; USB, Peel, Moveable Sensor, Extended Memory &amp; RTC</t>
  </si>
  <si>
    <t>GX430t Printer, Serial, Parallel &amp; USB, Cutter</t>
  </si>
  <si>
    <t>GX430t Printer, Serial, Parallel &amp; USB, Cutter, Moveable Sensor, Extended Memory &amp; RTC</t>
  </si>
  <si>
    <t>GX430t Printer, Serial, USB, 10/100 Ethernet</t>
  </si>
  <si>
    <t>GX430t Printer, Serial, USB, 10/100 Ethernet, Moveable Sensor, Extended Memory &amp; RTC</t>
  </si>
  <si>
    <t>GX430t Printer, Serial, USB, 10/100 Ethernet, Peel</t>
  </si>
  <si>
    <t>GX430t Printer, Serial, USB, 10/100 Ethernet, Peel, Moveable Sensor, Extended Memory &amp; RTC</t>
  </si>
  <si>
    <t>GX430t Printer, Serial, USB, 10/100 Ethernet, Cutter</t>
  </si>
  <si>
    <t>GX430t Printer, Serial, USB, 10/100 Ethernet, Cutter, Moveable Sensor, Extended Memory &amp; RTC</t>
  </si>
  <si>
    <t>GX430t Printer, Serial, USB, WLAN</t>
  </si>
  <si>
    <t>GX430t Printer, Serial, USB, WLAN, Moveable Sensor, Extended Memory &amp; RTC</t>
  </si>
  <si>
    <t>GX430t Printer, Serial, USB, WLAN, Peel</t>
  </si>
  <si>
    <t>GX430t Printer, Serial, USB, WLAN, Cutter</t>
  </si>
  <si>
    <t>GX430t Printer, Serial, USB, Bluetooth</t>
  </si>
  <si>
    <t>GX430t Printer, Serial, USB, Bluetooth, Moveable Sensor, Extended Memory &amp; RTC</t>
  </si>
  <si>
    <t>GX430t Printer, Serial, USB, Bluetooth, Peel</t>
  </si>
  <si>
    <t>GX430t Printer, Serial, USB, Bluetooth, Cutter</t>
  </si>
  <si>
    <t>GX43-102721-150</t>
  </si>
  <si>
    <t>GX430t Printer, Serial, USB, WLAN, Peel, Moveable Sensor, Extended Memory &amp; RTC</t>
  </si>
  <si>
    <t>HC100</t>
  </si>
  <si>
    <t>HC100-300E-1000</t>
  </si>
  <si>
    <t>HC100-300E-1100</t>
  </si>
  <si>
    <t>HC100-300E-1200</t>
  </si>
  <si>
    <t>HC100-301E-1000</t>
  </si>
  <si>
    <t>HC100-301E-1100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</si>
  <si>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</si>
  <si>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</si>
  <si>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</si>
  <si>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</si>
  <si>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</si>
  <si>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10/100 Ethernet</t>
  </si>
  <si>
    <t>HC100 Wristband Printer, Extended Memory, USB and Serial and WLAN (802.11b/g)</t>
  </si>
  <si>
    <t>GK4H-202520-000</t>
  </si>
  <si>
    <t>GK4H-202220-000</t>
  </si>
  <si>
    <t>GK4H-102520-000</t>
  </si>
  <si>
    <t>GK4H-102220-000</t>
  </si>
  <si>
    <t>GK420d Healthcare Desktop Printer, Direct Thermal, 8 dots/mm (203 dpi), Serial, Parallel &amp; USB</t>
  </si>
  <si>
    <t>GK420d Healthcare Desktop Printer, Direct Thermal, 8 dots/mm (203 dpi), USB &amp; Ethernet</t>
  </si>
  <si>
    <t>GK420d Healthcare Desktop Printer, Thermal Transfer, 8 dots/mm (203 dpi), Serial, Parallel &amp; USB</t>
  </si>
  <si>
    <t>GK420d Healthcare Desktop Printer, Thermal Transfer, 8 dots/mm (203 dpi), USB &amp; Ethernet</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</si>
  <si>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</si>
  <si>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</si>
  <si>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</si>
  <si>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</si>
  <si>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</si>
  <si>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</si>
  <si>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</si>
  <si>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</si>
  <si>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</si>
  <si>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</si>
  <si>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</si>
  <si>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</si>
  <si>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</si>
  <si>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</si>
  <si>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</si>
  <si>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</si>
  <si>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</si>
  <si>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</si>
  <si>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</si>
  <si>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</si>
  <si>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</si>
  <si>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</si>
  <si>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</si>
  <si>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</si>
  <si>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</si>
  <si>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</si>
  <si>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</si>
  <si>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</si>
  <si>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</si>
  <si>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</si>
  <si>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</si>
  <si>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</si>
  <si>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</si>
  <si>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</si>
  <si>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</si>
  <si>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</si>
  <si>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</si>
  <si>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</si>
  <si>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T-14076001</t>
  </si>
  <si>
    <t>GŁOWICA DRUKUJĄCA QLS 4100X and Xe Type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</si>
  <si>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</si>
  <si>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</si>
  <si>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</si>
  <si>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</si>
  <si>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</si>
  <si>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</si>
  <si>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</si>
  <si>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</si>
  <si>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</si>
  <si>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</si>
  <si>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</si>
  <si>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</si>
  <si>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</si>
  <si>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</si>
  <si>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</si>
  <si>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</si>
  <si>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</si>
  <si>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</si>
  <si>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</si>
  <si>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</si>
  <si>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</si>
  <si>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DRUKARKI atramentowe Kiaro!</t>
  </si>
  <si>
    <t>T-14797101</t>
  </si>
  <si>
    <t>T-14797102</t>
  </si>
  <si>
    <t>T-14797103</t>
  </si>
  <si>
    <t>T-14797104</t>
  </si>
  <si>
    <t>T-14731201</t>
  </si>
  <si>
    <t>T-14731212</t>
  </si>
  <si>
    <t>T-14731203</t>
  </si>
  <si>
    <t>T-14731204</t>
  </si>
  <si>
    <t>Atrament Cyan do Kiaro!50</t>
  </si>
  <si>
    <t>Atrament Magenta do Kiaro!50</t>
  </si>
  <si>
    <t>Atrament Yellow do Kiaro!50</t>
  </si>
  <si>
    <t>Atrament Black do Kiaro!50</t>
  </si>
  <si>
    <t>Atrament Cyan do Kiaro! i Kiaro!200</t>
  </si>
  <si>
    <t>Atrament Magenta do Kiaro! i Kiaro!200</t>
  </si>
  <si>
    <t>Atrament Yellow do Kiaro! i Kiaro!200</t>
  </si>
  <si>
    <t>Atrament Black do Kiaro! i Kiaro!200</t>
  </si>
  <si>
    <t>Kiaro! - akcesoria i materiały eksploatacyjne</t>
  </si>
  <si>
    <t>T-14798101</t>
  </si>
  <si>
    <t>T-14798102</t>
  </si>
  <si>
    <t>T-14798103</t>
  </si>
  <si>
    <t>T-14798104</t>
  </si>
  <si>
    <t>T-14831101</t>
  </si>
  <si>
    <t>T-14831102</t>
  </si>
  <si>
    <t>T-14831103</t>
  </si>
  <si>
    <t>T-14831104</t>
  </si>
  <si>
    <t>Atrament Cyan do Kiaro!50D</t>
  </si>
  <si>
    <t>Atrament Magenta do Kiaro!50D</t>
  </si>
  <si>
    <t>Atrament Yellow do Kiaro!50D</t>
  </si>
  <si>
    <t>Atrament Black do Kiaro!50D</t>
  </si>
  <si>
    <t>Atrament Cyan do Kiaro!D i Kiaro!200D</t>
  </si>
  <si>
    <t>Atrament Magenta do Kiaro!D i Kiaro!200D</t>
  </si>
  <si>
    <t>Atrament Yellow do Kiaro!D i Kiaro!200D</t>
  </si>
  <si>
    <t>Atrament Black do Kiaro!D i Kiaro!200D</t>
  </si>
  <si>
    <t>GŁOWICE DRUKUJĄCE</t>
  </si>
  <si>
    <t>T-PPM80001</t>
  </si>
  <si>
    <t>Zebra 170Xi4</t>
  </si>
  <si>
    <t>Zebra 220Xi4</t>
  </si>
  <si>
    <t>110Xi4 Cutter, Self-Sharpening Rotary Blade with Cutter Catch Tray (Cannot be used with Rewind)</t>
  </si>
  <si>
    <t>110Xi4 203 and 300dpi Media Rewind Spindle Kit (Enables rewind and peel off) (Cannot be used with Cutter)</t>
  </si>
  <si>
    <t>110Xi4 600dpi Media Rewind Spindle Kit (Enables rewind and peel off) (Cannot be used with Cutter)</t>
  </si>
  <si>
    <t>110Xi4 Media Supply Spindle, 75mm ID Core (Media hanger is standard on the 110Xi4)</t>
  </si>
  <si>
    <t>110Xi4 Media Supply Spindle, 40mm ID Core (Media hanger is standard on the 110Xi4)</t>
  </si>
  <si>
    <t xml:space="preserve">140Xi4 Cutter, Self-Sharpening Rotary Blade with Cutter Catch Tray </t>
  </si>
  <si>
    <t>140Xi4 Media Rewind Spindle Kit (Enables rewind and peel off operation)</t>
  </si>
  <si>
    <t>140Xi4 Media Rewind Plate (Used when both Cutter and Rewind are installed)</t>
  </si>
  <si>
    <t>140Xi4 Media Supply Spindle, 75mm ID Core (Media hanger is standard on the 140Xi4)</t>
  </si>
  <si>
    <t>140Xi4 Media Supply Spindle, 40mm ID Core (Media hanger is standard on the 140Xi4)</t>
  </si>
  <si>
    <t xml:space="preserve">170Xi4 Cutter, Self-Sharpening Rotary Blade with Cutter Catch Tray </t>
  </si>
  <si>
    <t>170Xi4 Media Rewind Spindle Kit (Enables rewind and peel off operation)</t>
  </si>
  <si>
    <t>170Xi4 Media Rewind Plate (Used when both Cutter and Rewind are installed)</t>
  </si>
  <si>
    <t>170Xi4 Media Supply Spindle, 75mm ID Core (Media hanger is standard on the 170Xi4)</t>
  </si>
  <si>
    <t>170Xi4 Media Supply Spindle, 40mm ID Core (Media hanger is standard on the 170Xi4)</t>
  </si>
  <si>
    <t xml:space="preserve">220Xi4 Cutter, Self-Sharpening Rotary Blade with Cutter Catch Tray </t>
  </si>
  <si>
    <t>220Xi4 Media Rewind Spindle Kit (Enables rewind and peel off operation)</t>
  </si>
  <si>
    <t>220Xi4 Media Rewind Plate (Used when both Cutter and Rewind are installed)</t>
  </si>
  <si>
    <t>220Xi4 Media Supply Spindle, 75mm ID Core (Media hanger is standard on the 220Xi4)</t>
  </si>
  <si>
    <t>110Xi4 203 dpi (8 dot) Print Head</t>
  </si>
  <si>
    <t>110Xi4 300 dpi (12 dot) Print Head</t>
  </si>
  <si>
    <t>110Xi4 600 dpi (24 dot) Print Head</t>
  </si>
  <si>
    <t>140Xi4 203 dpi (8 dot) Print Head</t>
  </si>
  <si>
    <t>170Xi4 203 dpi (8 dot) Print Head</t>
  </si>
  <si>
    <t>170Xi4 300 dpi (12 dot) Print Head</t>
  </si>
  <si>
    <t>220Xi4 203 dpi (8 dot) Print Head</t>
  </si>
  <si>
    <t>220Xi4 300 dpi (12 dot) Print Head</t>
  </si>
  <si>
    <t>External ZebraNet 10/100 Print Server v2</t>
  </si>
  <si>
    <t>P1009634</t>
  </si>
  <si>
    <t>ZebraNet Wireless Plus (Radio card not included)</t>
  </si>
  <si>
    <t>G41011M</t>
  </si>
  <si>
    <t>ZKDU-001-00</t>
  </si>
  <si>
    <t>Zebra Keyboard Display Unit (ZKDU)</t>
  </si>
  <si>
    <t>ZBI 2 Programming Language Licence (1 Printer)</t>
  </si>
  <si>
    <t>Sylbol LN</t>
  </si>
  <si>
    <t>Opis</t>
  </si>
  <si>
    <t>Cena end-user - to cena sugerowamna przez producenta</t>
  </si>
  <si>
    <t>Cena end-user</t>
  </si>
  <si>
    <r>
      <t>ZebraNet b/g Print Server (Radio card included)</t>
    </r>
    <r>
      <rPr>
        <b/>
        <vertAlign val="superscript"/>
        <sz val="8"/>
        <color rgb="FFFF0000"/>
        <rFont val="Arial"/>
        <family val="2"/>
        <charset val="238"/>
      </rPr>
      <t>1</t>
    </r>
  </si>
  <si>
    <r>
      <t>R110Xi4 RFID Upgrade kit for 110Xi4</t>
    </r>
    <r>
      <rPr>
        <b/>
        <vertAlign val="superscript"/>
        <sz val="8"/>
        <color rgb="FFFF0000"/>
        <rFont val="Arial"/>
        <family val="2"/>
        <charset val="238"/>
      </rPr>
      <t>2</t>
    </r>
  </si>
  <si>
    <t xml:space="preserve">Xi4 - akcesoria </t>
  </si>
  <si>
    <t>Xi4 - głowice</t>
  </si>
  <si>
    <t>Xi4 - interfejsy i inne</t>
  </si>
  <si>
    <t>105SL - akcesoria</t>
  </si>
  <si>
    <t>P1053360-011</t>
  </si>
  <si>
    <t>P1053360-018</t>
  </si>
  <si>
    <t>P1053360-019</t>
  </si>
  <si>
    <t>P1053360-012</t>
  </si>
  <si>
    <t>Kit Packaging 105SLPlus</t>
  </si>
  <si>
    <r>
      <t>Kit Media Rewind Option 105SL</t>
    </r>
    <r>
      <rPr>
        <b/>
        <i/>
        <sz val="7"/>
        <color rgb="FF000000"/>
        <rFont val="Arial"/>
        <family val="2"/>
        <charset val="238"/>
      </rPr>
      <t xml:space="preserve">Plus </t>
    </r>
    <r>
      <rPr>
        <b/>
        <sz val="7"/>
        <color rgb="FF000000"/>
        <rFont val="Arial"/>
        <family val="2"/>
        <charset val="238"/>
      </rPr>
      <t>(Cannot be used with Cutter)</t>
    </r>
  </si>
  <si>
    <r>
      <t>Kit Cutter Upgrade 105SL</t>
    </r>
    <r>
      <rPr>
        <b/>
        <i/>
        <sz val="7"/>
        <color rgb="FF000000"/>
        <rFont val="Arial"/>
        <family val="2"/>
        <charset val="238"/>
      </rPr>
      <t>Plus</t>
    </r>
    <r>
      <rPr>
        <b/>
        <sz val="7"/>
        <color rgb="FF000000"/>
        <rFont val="Arial"/>
        <family val="2"/>
        <charset val="238"/>
      </rPr>
      <t xml:space="preserve"> (Cannot be used with Rewind)</t>
    </r>
  </si>
  <si>
    <r>
      <t>Kit Printhead 203 dpi 105SL</t>
    </r>
    <r>
      <rPr>
        <b/>
        <i/>
        <sz val="7"/>
        <color rgb="FF000000"/>
        <rFont val="Arial"/>
        <family val="2"/>
        <charset val="238"/>
      </rPr>
      <t>Plus</t>
    </r>
  </si>
  <si>
    <r>
      <t>Kit Printhead 300 dpi 105SL</t>
    </r>
    <r>
      <rPr>
        <b/>
        <i/>
        <sz val="7"/>
        <color rgb="FF000000"/>
        <rFont val="Arial"/>
        <family val="2"/>
        <charset val="238"/>
      </rPr>
      <t>Plus</t>
    </r>
  </si>
  <si>
    <r>
      <t>ZebraNet b/g Print Server (Radio card included)</t>
    </r>
    <r>
      <rPr>
        <b/>
        <vertAlign val="superscript"/>
        <sz val="7"/>
        <color rgb="FFFF0000"/>
        <rFont val="Arial"/>
        <family val="2"/>
        <charset val="238"/>
      </rPr>
      <t>1</t>
    </r>
  </si>
  <si>
    <r>
      <t>Kit Platen Roller 105SL</t>
    </r>
    <r>
      <rPr>
        <b/>
        <i/>
        <sz val="7"/>
        <color rgb="FF000000"/>
        <rFont val="Arial"/>
        <family val="2"/>
        <charset val="238"/>
      </rPr>
      <t>Plus</t>
    </r>
  </si>
  <si>
    <t>P1058930-049</t>
  </si>
  <si>
    <t>P1058930-052</t>
  </si>
  <si>
    <t>ZT410 Liner Take-Up (spindle only)</t>
  </si>
  <si>
    <t>P1058930-076</t>
  </si>
  <si>
    <t>ZT410 Peel: Front mount, passive peel option</t>
  </si>
  <si>
    <t>P1058930-050</t>
  </si>
  <si>
    <t>ZT420 Cutter: Front mount guillotine cutter and catch tray</t>
  </si>
  <si>
    <t>P1058930-051</t>
  </si>
  <si>
    <t>ZT420 Peel: Front mount, passive peel option</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</si>
  <si>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</si>
  <si>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</si>
  <si>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</si>
  <si>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</si>
  <si>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</si>
  <si>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</si>
  <si>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</si>
  <si>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</si>
  <si>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</si>
  <si>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</si>
  <si>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</si>
  <si>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</si>
  <si>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</si>
  <si>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</si>
  <si>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</si>
  <si>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</si>
  <si>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</si>
  <si>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</si>
  <si>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</si>
  <si>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</si>
  <si>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P1058930-073C</t>
  </si>
  <si>
    <t>P1058930-074</t>
  </si>
  <si>
    <t>ZT400 Ethernet: ZebraNet PrintServer Ethernet 10/100 Card</t>
  </si>
  <si>
    <t>P1058930-075</t>
  </si>
  <si>
    <t>ZT400 Parallel Card:  Bi-directional interface</t>
  </si>
  <si>
    <t>P1058930-500C</t>
  </si>
  <si>
    <t>P1058930-086</t>
  </si>
  <si>
    <t>ZT410 1" Core Media Hanger</t>
  </si>
  <si>
    <t>ZT410 Ribbon Coated-in Spindle for non Zebra ribbons</t>
  </si>
  <si>
    <t>ZT400 - akcesoria</t>
  </si>
  <si>
    <t>ZT410 Cutter: Front mount guillotine cutter and catch tray</t>
  </si>
  <si>
    <t xml:space="preserve">ZT400 - głowice i zestawy </t>
  </si>
  <si>
    <t>ZT200 - akcesoria</t>
  </si>
  <si>
    <t>Kit Cutter Upgrade ZT200 Series (includes catch tray)</t>
  </si>
  <si>
    <t>Kit Peel Upgrade ZT200 Series</t>
  </si>
  <si>
    <t>ZT200 Series Printhead 203 dpi</t>
  </si>
  <si>
    <t xml:space="preserve">ZT200 Series Printhead 300 dpi </t>
  </si>
  <si>
    <t>Kit Convert 203 to 300dpi ZT200 Series</t>
  </si>
  <si>
    <t>Kit Convert 300 to 203dpi ZT200 Series</t>
  </si>
  <si>
    <t>ZT200 Series Internal ZebraNet PrintServer 10/100</t>
  </si>
  <si>
    <t>ZT200 Series Parallel Port</t>
  </si>
  <si>
    <r>
      <t>ZT200 Series Internal ZebraNet PrintServer Wireless 802.11a/b/g/n radio</t>
    </r>
    <r>
      <rPr>
        <vertAlign val="superscript"/>
        <sz val="5"/>
        <color rgb="FFFF0000"/>
        <rFont val="Arial"/>
        <family val="2"/>
        <charset val="238"/>
      </rPr>
      <t>1</t>
    </r>
  </si>
  <si>
    <t>Kit Real Time Clock ZT200</t>
  </si>
  <si>
    <t xml:space="preserve">ZT200 - głowice i zestawy </t>
  </si>
  <si>
    <t>TLP 2824 Plus - akcesoria</t>
  </si>
  <si>
    <t>Parallel Interface Cable 6' (Centronics)</t>
  </si>
  <si>
    <t>USB Interface Cable 6’ (A to B)</t>
  </si>
  <si>
    <t>Serial Interface Cable - 6' (DB-9 to DB-9)</t>
  </si>
  <si>
    <t>Serial Interface Cable 6’ (DB-9 to DB-9) Null Modem</t>
  </si>
  <si>
    <t>KDU Plus, Keyboard Display Unit</t>
  </si>
  <si>
    <t>ZKDU, Zebra Keyboard Display Unit</t>
  </si>
  <si>
    <t>ZebraDesigner™ Pro v2.0</t>
  </si>
  <si>
    <t>ZBI 2.0 Enablement Kit (1 printer)</t>
  </si>
  <si>
    <t>Printhead Assembly, Thermal Transfer, 8 dots/mm (203 dpi)</t>
  </si>
  <si>
    <t>Printhead Assembly, Direct Thermal, 8 dots/mm (203 dpi)</t>
  </si>
  <si>
    <t>GC420 - akcesoria</t>
  </si>
  <si>
    <t>105810-003</t>
  </si>
  <si>
    <t>Media Adpater Guide 4"</t>
  </si>
  <si>
    <t>Printhead Assembly, Direct Thermal 203 dpi</t>
  </si>
  <si>
    <t>Printhead Assembly, Thermal Transfer 203 dpi</t>
  </si>
  <si>
    <t>ZT400 Wi-Fi: Wireless 802.11 a/b/g/n wireless for EMEA</t>
  </si>
  <si>
    <t>UHF RFID Conversion Kit (ROW): Supports tags compatible with UHF EPC Gen 2 V1.2/ ISO 18000-6C</t>
  </si>
  <si>
    <t>GK420 - akcesoria</t>
  </si>
  <si>
    <t>P1025950-009</t>
  </si>
  <si>
    <t>Printhead Assembly, 203 dpi, GT800</t>
  </si>
  <si>
    <t>P1073117-007</t>
  </si>
  <si>
    <t>Printhead Assembly, 300 dpi, GT800</t>
  </si>
  <si>
    <t>GT800 - akcesoria</t>
  </si>
  <si>
    <t>GX420d - akcesoria</t>
  </si>
  <si>
    <t>GX420t - akcesoria</t>
  </si>
  <si>
    <t>Printhead Assembly, Thermal Transfer, 203 dpi</t>
  </si>
  <si>
    <t>GX430t - akcesoria</t>
  </si>
  <si>
    <t>105934-039</t>
  </si>
  <si>
    <t>Printhead Assembly, Thermal Transfer, 300 dpi</t>
  </si>
  <si>
    <t>HC100 - akcesoria</t>
  </si>
  <si>
    <t>61330M</t>
  </si>
  <si>
    <t>Printhead Assembly, HC100, 12 dots/mm (300 dpi)</t>
  </si>
  <si>
    <t>Printhead Cleaning Pens x 12</t>
  </si>
  <si>
    <t>P1027135-048</t>
  </si>
  <si>
    <t>Ribbon Core, 4" Thermal Transfer (set of 50)</t>
  </si>
  <si>
    <t>GK420 Healthcare - akcesoria</t>
  </si>
  <si>
    <t>ZD500 - akcesoria</t>
  </si>
  <si>
    <t>Printhead Assembly, Thermal Transfer, 12 dots/mm (300 dpi)</t>
  </si>
  <si>
    <t>External ZebraNet® 10/100 Print Server v2</t>
  </si>
  <si>
    <t>DRUKARKI PRONTO</t>
  </si>
  <si>
    <t>T-Pronto482</t>
  </si>
  <si>
    <t>T-Pronto482P</t>
  </si>
  <si>
    <t>Drukarka Pronto! 482 203dpi</t>
  </si>
  <si>
    <t>Drukarka Pronto! 483 300dpi</t>
  </si>
  <si>
    <t>Drukarka Pronto! 483P 300dpi z peelerem i nawijarką</t>
  </si>
  <si>
    <t>Drukarka Pronto! 482P 203dpi z peelerem i nawijarką</t>
  </si>
  <si>
    <t>T-Pronto483</t>
  </si>
  <si>
    <t>T-Pronto483P</t>
  </si>
  <si>
    <t>T-Pronto486</t>
  </si>
  <si>
    <t>Drukarka Pronto! 486 600dpi</t>
  </si>
  <si>
    <t>T-Pronto486P</t>
  </si>
  <si>
    <t>Drukarka Pronto! 486P 600 dpi z peelerem i nawijarką</t>
  </si>
  <si>
    <t>DRUKARKI PLEXO</t>
  </si>
  <si>
    <t>T-Plexo!453</t>
  </si>
  <si>
    <t>T-Plexo!653</t>
  </si>
  <si>
    <t>T-Plexo!Duo453</t>
  </si>
  <si>
    <t>Drukarka dwukolorowa Plexo! 453 4" 300dpi</t>
  </si>
  <si>
    <t>Drukarka dwukolorowa Plexo! 653 6" 300dpi</t>
  </si>
  <si>
    <t>Drukarka dwustronna Plexo! Duo 453 4" 300dpi</t>
  </si>
  <si>
    <t>T-Plexo!Duo453T</t>
  </si>
  <si>
    <t>Drukarka dwustronna Plexo! Duo 453 4" 300dpi do tekstyliów</t>
  </si>
  <si>
    <t>Data: 2015-05-18</t>
  </si>
  <si>
    <t>Poprawiono symbole dla serii Zebra GK420TT</t>
  </si>
  <si>
    <t>GK42-102520-000</t>
  </si>
  <si>
    <t>T-GK42102520000</t>
  </si>
  <si>
    <t>GK42-102521-000</t>
  </si>
  <si>
    <t>T-GK42102521000</t>
  </si>
  <si>
    <t>GK42-102220-000</t>
  </si>
  <si>
    <t>T-GK42102220000</t>
  </si>
  <si>
    <t>GK42-102221-000</t>
  </si>
  <si>
    <t>T-GK42102221000</t>
  </si>
  <si>
    <t>Dodano Maintenance Cartridge for Kiaro</t>
  </si>
  <si>
    <t>T-14797100</t>
  </si>
  <si>
    <t>T-27337000</t>
  </si>
  <si>
    <t>T-27337100</t>
  </si>
  <si>
    <t>Kiaro 50 &amp; 50D Maintenance Cartridge</t>
  </si>
  <si>
    <t>Kiaro! 200 &amp; 200D Maintenance</t>
  </si>
  <si>
    <t>Kiaro &amp; KiaroD Maintenance Cartridge</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</si>
  <si>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</si>
  <si>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</si>
  <si>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</si>
  <si>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</si>
  <si>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</si>
  <si>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</si>
  <si>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</si>
  <si>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</si>
  <si>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</si>
  <si>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</si>
  <si>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</si>
  <si>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</si>
  <si>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</si>
  <si>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</si>
  <si>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</si>
  <si>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</si>
  <si>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</si>
  <si>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</si>
  <si>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</si>
  <si>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</si>
  <si>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</si>
  <si>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</si>
  <si>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</si>
  <si>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</si>
  <si>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</si>
  <si>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</si>
  <si>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</si>
  <si>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</si>
  <si>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</si>
  <si>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</si>
  <si>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</si>
  <si>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</si>
  <si>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Opcje</t>
  </si>
  <si>
    <t>-</t>
  </si>
  <si>
    <t xml:space="preserve">Country Configurations &amp; Power Cords </t>
  </si>
  <si>
    <t>Europe</t>
  </si>
  <si>
    <t>UK</t>
  </si>
  <si>
    <t xml:space="preserve">Communication Interfaces  </t>
  </si>
  <si>
    <t>Media Handling</t>
  </si>
  <si>
    <t>None (Standard)</t>
  </si>
  <si>
    <t xml:space="preserve">Przykład: </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</si>
  <si>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</si>
  <si>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</si>
  <si>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</si>
  <si>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</si>
  <si>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</si>
  <si>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</si>
  <si>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</si>
  <si>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</si>
  <si>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</si>
  <si>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</si>
  <si>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</si>
  <si>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</si>
  <si>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</si>
  <si>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</si>
  <si>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</si>
  <si>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 xml:space="preserve">IPDS with Standard Emulations </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</si>
  <si>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</si>
  <si>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</si>
  <si>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</si>
  <si>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</si>
  <si>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</si>
  <si>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</si>
  <si>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</si>
  <si>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</si>
  <si>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</si>
  <si>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</si>
  <si>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</si>
  <si>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</si>
  <si>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</si>
  <si>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</si>
  <si>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</si>
  <si>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</si>
  <si>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</si>
  <si>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</si>
  <si>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</si>
  <si>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</si>
  <si>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</si>
  <si>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</si>
  <si>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</si>
  <si>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</si>
  <si>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</si>
  <si>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</si>
  <si>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</si>
  <si>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</si>
  <si>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</si>
  <si>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</si>
  <si>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</si>
  <si>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</si>
  <si>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</si>
  <si>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</si>
  <si>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</si>
  <si>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</si>
  <si>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</si>
  <si>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</si>
  <si>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</si>
  <si>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140-80E-00003</t>
  </si>
  <si>
    <t>140-8KE-00003</t>
  </si>
  <si>
    <t>140-80E-00103</t>
  </si>
  <si>
    <t>140-80E-00203</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</si>
  <si>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</si>
  <si>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</si>
  <si>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</si>
  <si>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</si>
  <si>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</si>
  <si>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</si>
  <si>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</si>
  <si>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</si>
  <si>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</si>
  <si>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</si>
  <si>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</si>
  <si>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</si>
  <si>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</si>
  <si>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</si>
  <si>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</si>
  <si>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</si>
  <si>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</si>
  <si>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</si>
  <si>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</si>
  <si>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</si>
  <si>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</si>
  <si>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</si>
  <si>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</si>
  <si>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</si>
  <si>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</si>
  <si>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</si>
  <si>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</si>
  <si>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</si>
  <si>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</si>
  <si>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</si>
  <si>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</si>
  <si>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</si>
  <si>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</si>
  <si>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</si>
  <si>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</si>
  <si>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</si>
  <si>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</si>
  <si>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</si>
  <si>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</si>
  <si>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</si>
  <si>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</si>
  <si>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</si>
  <si>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</si>
  <si>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</si>
  <si>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</si>
  <si>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</si>
  <si>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</si>
  <si>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</si>
  <si>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</si>
  <si>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</si>
  <si>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</si>
  <si>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</si>
  <si>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</si>
  <si>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GT800-100522-100</t>
  </si>
  <si>
    <t>GT800-100420-100</t>
  </si>
  <si>
    <t>GT800-100421-100</t>
  </si>
  <si>
    <t>GT800-100422-100</t>
  </si>
  <si>
    <t>GT800-300521-100</t>
  </si>
  <si>
    <t>GT800-300522-100</t>
  </si>
  <si>
    <t>GT800-300420-100</t>
  </si>
  <si>
    <t>GT800-300421-100</t>
  </si>
  <si>
    <t>GT800-300422-100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</si>
  <si>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</si>
  <si>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</si>
  <si>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</si>
  <si>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</si>
  <si>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</si>
  <si>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</si>
  <si>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</si>
  <si>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</si>
  <si>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</si>
  <si>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</si>
  <si>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</si>
  <si>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</si>
  <si>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</si>
  <si>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</si>
  <si>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</si>
  <si>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</si>
  <si>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</si>
  <si>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</si>
  <si>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</si>
  <si>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</si>
  <si>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</si>
  <si>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</si>
  <si>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</si>
  <si>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</si>
  <si>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</si>
  <si>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</si>
  <si>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</si>
  <si>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</si>
  <si>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</si>
  <si>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</si>
  <si>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</si>
  <si>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</si>
  <si>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</si>
  <si>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</si>
  <si>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</si>
  <si>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</si>
  <si>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</si>
  <si>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</si>
  <si>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</si>
  <si>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</si>
  <si>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</si>
  <si>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</si>
  <si>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</si>
  <si>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</si>
  <si>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</si>
  <si>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</si>
  <si>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</si>
  <si>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</si>
  <si>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</si>
  <si>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</si>
  <si>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</si>
  <si>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</si>
  <si>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</si>
  <si>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</si>
  <si>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</si>
  <si>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</si>
  <si>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</si>
  <si>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</si>
  <si>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</si>
  <si>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</si>
  <si>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</si>
  <si>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</si>
  <si>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</si>
  <si>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</si>
  <si>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</si>
  <si>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</si>
  <si>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</si>
  <si>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</si>
  <si>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</si>
  <si>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</si>
  <si>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</si>
  <si>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</si>
  <si>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</si>
  <si>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</si>
  <si>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</si>
  <si>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</si>
  <si>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</si>
  <si>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</si>
  <si>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</si>
  <si>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</si>
  <si>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</si>
  <si>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</si>
  <si>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</si>
  <si>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</si>
  <si>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</si>
  <si>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</si>
  <si>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</si>
  <si>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</si>
  <si>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</si>
  <si>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</si>
  <si>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</si>
  <si>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</si>
  <si>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</si>
  <si>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</si>
  <si>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</si>
  <si>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</si>
  <si>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</si>
  <si>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</si>
  <si>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</si>
  <si>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</si>
  <si>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</si>
  <si>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</si>
  <si>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</si>
  <si>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</si>
  <si>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</si>
  <si>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</si>
  <si>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</si>
  <si>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</si>
  <si>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</si>
  <si>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</si>
  <si>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</si>
  <si>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</si>
  <si>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</si>
  <si>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</si>
  <si>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</si>
  <si>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</si>
  <si>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</si>
  <si>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</si>
  <si>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</si>
  <si>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</si>
  <si>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</si>
  <si>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</si>
  <si>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</si>
  <si>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</si>
  <si>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</si>
  <si>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</si>
  <si>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</si>
  <si>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</si>
  <si>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</si>
  <si>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</si>
  <si>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</si>
  <si>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</si>
  <si>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</si>
  <si>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</si>
  <si>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</si>
  <si>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</si>
  <si>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</si>
  <si>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</si>
  <si>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</si>
  <si>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</si>
  <si>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</si>
  <si>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</si>
  <si>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</si>
  <si>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</si>
  <si>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</si>
  <si>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</si>
  <si>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</si>
  <si>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</si>
  <si>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</si>
  <si>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</si>
  <si>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</si>
  <si>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</si>
  <si>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T6206 Thermal Transfer Printer (6" wide, 203dpi)1</t>
  </si>
  <si>
    <t>T6306 Thermal Transfer Printer (6" wide, 300dpi)1</t>
  </si>
  <si>
    <t>European</t>
  </si>
  <si>
    <t>IPDS with Standard Emulations 3, 4</t>
  </si>
  <si>
    <t>Telnet</t>
  </si>
  <si>
    <t>Country Configurations - Kits</t>
  </si>
  <si>
    <t>Communication Interface 5</t>
  </si>
  <si>
    <t>RS 232 Serial, USB 2.0 and PrintNet 10/100BaseT (Standard)</t>
  </si>
  <si>
    <t>PrintNet Wireless 802.11 a/b/g/n 2</t>
  </si>
  <si>
    <t>4" Rewinder/Peel 1</t>
  </si>
  <si>
    <t>6" Rewinder/Peel 1</t>
  </si>
  <si>
    <t>4" Rewinder/Batch 1</t>
  </si>
  <si>
    <t>6" Rewinder/Batch 1</t>
  </si>
  <si>
    <t>4" Heavy Duty Cutter &amp; Tray 1, 7</t>
  </si>
  <si>
    <t>6" Heavy Duty Cutter &amp; Tray 1, 7</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</si>
  <si>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</si>
  <si>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</si>
  <si>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</si>
  <si>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</si>
  <si>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</si>
  <si>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</si>
  <si>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</si>
  <si>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</si>
  <si>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</si>
  <si>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</si>
  <si>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</si>
  <si>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</si>
  <si>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</si>
  <si>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</si>
  <si>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</si>
  <si>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</si>
  <si>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</si>
  <si>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</si>
  <si>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</si>
  <si>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</si>
  <si>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</si>
  <si>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</si>
  <si>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</si>
  <si>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</si>
  <si>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</si>
  <si>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</si>
  <si>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</si>
  <si>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C42-00-46000007</t>
  </si>
  <si>
    <t>T-C42-00-46000007</t>
  </si>
  <si>
    <r>
      <t xml:space="preserve">H-4212 - </t>
    </r>
    <r>
      <rPr>
        <sz val="8"/>
        <rFont val="Arial"/>
        <family val="2"/>
        <charset val="238"/>
      </rPr>
      <t>thermal transfer, 8 dots/mm (203 dpi), media width (max.): 118 mm, print width (max.): 104 mm, roll diameter (max.): 203mm, speed (max.): 304 mm/s, USB, RS232, parallel, Ethernet, emulation: PL-Z, PL-I, PL-B, RAM: 16 MB, Flash: 8 MB, real time clock, LCD Display, incl.: power supply unit, power cable (EU, UK)</t>
    </r>
  </si>
  <si>
    <t>C43-00-46000007</t>
  </si>
  <si>
    <t>T-C43-00-46000007</t>
  </si>
  <si>
    <r>
      <t xml:space="preserve">H-4310 - </t>
    </r>
    <r>
      <rPr>
        <sz val="8"/>
        <rFont val="Arial"/>
        <family val="2"/>
        <charset val="238"/>
      </rPr>
      <t>thermal transfer, 12 dots/mm (300 dpi), media width (max.): 118 mm, print width (max.): 106mm, roll diameter (max.): 203mm, speed (max.): 254 mm/s, USB, RS232, parallel, Ethernet, emulation: RAM: 16 MB, Flash: 8 MB, real time clock, LCD Display, incl.: power cable, QSG</t>
    </r>
  </si>
  <si>
    <t>C33-00-46400004</t>
  </si>
  <si>
    <t>T-C33-00-46400004</t>
  </si>
  <si>
    <r>
      <t xml:space="preserve">H-4310 - </t>
    </r>
    <r>
      <rPr>
        <sz val="8"/>
        <rFont val="Arial"/>
        <family val="2"/>
        <charset val="238"/>
      </rPr>
      <t xml:space="preserve">thermal transfer, 12 dots/mm (300 dpi), media width (max.): 118 mm, print width (max.): 106mm, roll diameter (max.): 203mm, speed (max.): 254 mm/s, USB, RS232, parallel, Ethernet, emulation: RAM: 16 MB, Flash: 8 MB, </t>
    </r>
    <r>
      <rPr>
        <b/>
        <sz val="8"/>
        <rFont val="Arial"/>
        <family val="2"/>
        <charset val="238"/>
      </rPr>
      <t>rewinder</t>
    </r>
    <r>
      <rPr>
        <sz val="8"/>
        <rFont val="Arial"/>
        <family val="2"/>
        <charset val="238"/>
      </rPr>
      <t>, real time clock, LCD Display, incl.: power cable (EU, UK), QSG</t>
    </r>
  </si>
  <si>
    <t>C82-00-46000004</t>
  </si>
  <si>
    <t>T-C82-00-46000004</t>
  </si>
  <si>
    <r>
      <t xml:space="preserve">H-6210 -  </t>
    </r>
    <r>
      <rPr>
        <sz val="8"/>
        <rFont val="Arial"/>
        <family val="2"/>
        <charset val="238"/>
      </rPr>
      <t>thermal transfer, 8 dots/mm (203 dpi), media width (max.): 170mm, print width (max.): 168 mm, roll diameter (max.): 203mm, speed (max.): 254 mm/s, USB, RS232, parallel, Ethernet, emulation: RAM: 16 MB, Flash: 8 MB, real time clock, LCD Display, incl.: power cable, QSG</t>
    </r>
  </si>
  <si>
    <t>C82-00-46401004</t>
  </si>
  <si>
    <t>T-C82-00-46401004</t>
  </si>
  <si>
    <r>
      <t>H-6210 -</t>
    </r>
    <r>
      <rPr>
        <sz val="8"/>
        <rFont val="Arial"/>
        <family val="2"/>
        <charset val="238"/>
      </rPr>
      <t xml:space="preserve"> thermal transfer, 8 dots/mm (203 dpi), media width (max.): 170mm, print width (max.): 168 mm, roll diameter (max.): 203mm, speed (max.): 254 mm/s, USB, RS232, parallel, Ethernet, emulation: RAM: 16 MB, Flash: 8 MB, </t>
    </r>
    <r>
      <rPr>
        <b/>
        <sz val="8"/>
        <rFont val="Arial"/>
        <family val="2"/>
        <charset val="238"/>
      </rPr>
      <t>rewinder,</t>
    </r>
    <r>
      <rPr>
        <sz val="8"/>
        <rFont val="Arial"/>
        <family val="2"/>
        <charset val="238"/>
      </rPr>
      <t xml:space="preserve"> real time clock, LCD Display, incl.: power cable (connection: EU, UK), QSG</t>
    </r>
  </si>
  <si>
    <t>C82-00-46040004</t>
  </si>
  <si>
    <t>T-C82-00-46040004</t>
  </si>
  <si>
    <t>C93-00-46000004</t>
  </si>
  <si>
    <t>T-C93-00-46000004</t>
  </si>
  <si>
    <r>
      <t xml:space="preserve">H-6308 - </t>
    </r>
    <r>
      <rPr>
        <sz val="8"/>
        <rFont val="Arial"/>
        <family val="2"/>
        <charset val="238"/>
      </rPr>
      <t>thermal transfer, 12 dots/mm (300 dpi), media width (max.): 170mm, roll diameter (max.): 203mm, speed (max.): 203 mm/s, USB, RS232, parallel, Ethernet, emulation: RAM: 16 MB, Flash: 8 MB, real time clock, LCD Display, incl.: power cable, QSG</t>
    </r>
  </si>
  <si>
    <r>
      <t xml:space="preserve">H-6210 - </t>
    </r>
    <r>
      <rPr>
        <sz val="8"/>
        <rFont val="Arial"/>
        <family val="2"/>
        <charset val="238"/>
      </rPr>
      <t xml:space="preserve">thermal transfer, 8 dots/mm (203 dpi), media width (max.): 170mm, print width (max.): 168 mm, roll diameter (max.): 203mm, speed (max.): 254 mm/s, USB, RS232, parallel, Ethernet, emulation: RAM: 16 MB, Flash: 8 MB, </t>
    </r>
    <r>
      <rPr>
        <b/>
        <sz val="8"/>
        <rFont val="Arial"/>
        <family val="2"/>
        <charset val="238"/>
      </rPr>
      <t>cutter,</t>
    </r>
    <r>
      <rPr>
        <sz val="8"/>
        <rFont val="Arial"/>
        <family val="2"/>
        <charset val="238"/>
      </rPr>
      <t xml:space="preserve"> real time clock, LCD Display, incl.: power cable (EU, UK), QSG</t>
    </r>
  </si>
  <si>
    <t>C93-00-46040004</t>
  </si>
  <si>
    <t>T-C93-00-46040004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</si>
  <si>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cutter,</t>
    </r>
    <r>
      <rPr>
        <sz val="8"/>
        <rFont val="Arial"/>
        <family val="2"/>
        <charset val="238"/>
      </rPr>
      <t xml:space="preserve"> real time clock, LCD Display, incl.: power cable (connection: EU, UK), QSG</t>
    </r>
  </si>
  <si>
    <t>C93-00-46400004</t>
  </si>
  <si>
    <t>T-C93-00-46400004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</si>
  <si>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rewinder,</t>
    </r>
    <r>
      <rPr>
        <sz val="8"/>
        <rFont val="Arial"/>
        <family val="2"/>
        <charset val="238"/>
      </rPr>
      <t xml:space="preserve"> real time clock, LCD Display, incl.: power cable (EU, UK), QSG</t>
    </r>
  </si>
  <si>
    <t>C93-00-46E01004</t>
  </si>
  <si>
    <t>T-C93-00-46E01004</t>
  </si>
  <si>
    <r>
      <t xml:space="preserve">H-6308 - </t>
    </r>
    <r>
      <rPr>
        <sz val="8"/>
        <rFont val="Arial"/>
        <family val="2"/>
        <charset val="238"/>
      </rPr>
      <t>thermal transfer, 12 dots/mm (300 dpi), media width (max.): 170mm, roll diameter (max.): 203mm, speed (max.): 203 mm/s, USB, RS232, parallel, Ethernet, emulation: PL-Z, RAM: 16 MB, Flash: 8 MB, peeler, rewinder, real time clock, LCD Display, incl.: power cable (EU, UK), QSG</t>
    </r>
  </si>
  <si>
    <t>C63-00-46E00004</t>
  </si>
  <si>
    <t>T-C63-00-46E00004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</si>
  <si>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peeler, rewinder, real time clock, LCD Display, incl.: power cable (connection: EU, UK), QSG</t>
    </r>
  </si>
  <si>
    <t>C63-00-46000004</t>
  </si>
  <si>
    <t>T-C63-00-46000004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</si>
  <si>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real time clock, LCD Display, incl.: power cable (connection: EU, UK), QSG</t>
    </r>
  </si>
  <si>
    <t>C83-00-46000004</t>
  </si>
  <si>
    <t>T-C83-00-46000004</t>
  </si>
  <si>
    <r>
      <t xml:space="preserve">H-8308X - </t>
    </r>
    <r>
      <rPr>
        <sz val="8"/>
        <rFont val="Arial"/>
        <family val="2"/>
        <charset val="238"/>
      </rPr>
      <t>thermal transfer, 12 dots/mm (300 dpi), media width (max.): 228 mm, print width (max.): 216 mm, roll diameter (max.): 203mm, speed (max.): 203 mm/s, USB, RS232, parallel, Ethernet, emulation: RAM: 16 MB, Flash: 8 MB, real time clock, LCD Display, incl.: power cable, QSG</t>
    </r>
  </si>
  <si>
    <t>Dodano wybrane drukarki Honeywell / Datamax O'Neil</t>
  </si>
  <si>
    <t>Performance Series</t>
  </si>
  <si>
    <t>PAC-00-46000004</t>
  </si>
  <si>
    <t>T-PAC-00-46000004</t>
  </si>
  <si>
    <r>
      <t xml:space="preserve">p1125 - </t>
    </r>
    <r>
      <rPr>
        <sz val="8"/>
        <rFont val="Arial"/>
        <family val="2"/>
        <charset val="238"/>
      </rPr>
      <t xml:space="preserve">thermal transfer, 12 dots/mm (300 dpi), Media Hanger, media width (max.): 118 mm, print width (max.): 108 mm, roll diameter (max.): 203mm, speed (max.): 254 mm/s, USB, Ethernet, emulation: </t>
    </r>
    <r>
      <rPr>
        <b/>
        <sz val="8"/>
        <rFont val="Arial"/>
        <family val="2"/>
        <charset val="238"/>
      </rPr>
      <t>PCL,</t>
    </r>
    <r>
      <rPr>
        <sz val="8"/>
        <rFont val="Arial"/>
        <family val="2"/>
        <charset val="238"/>
      </rPr>
      <t xml:space="preserve"> RAM: 64 MB, Flash: 32 MB, LCD Display, incl.: power cable (EU, UK)</t>
    </r>
  </si>
  <si>
    <t>C34-00-46000007</t>
  </si>
  <si>
    <t>T-C34-00-46000007</t>
  </si>
  <si>
    <r>
      <rPr>
        <b/>
        <sz val="8"/>
        <rFont val="Arial"/>
        <family val="2"/>
        <charset val="238"/>
      </rPr>
      <t>H-4408</t>
    </r>
    <r>
      <rPr>
        <sz val="8"/>
        <rFont val="Arial"/>
        <family val="2"/>
        <charset val="238"/>
      </rPr>
      <t xml:space="preserve"> - thermal transfer, </t>
    </r>
    <r>
      <rPr>
        <b/>
        <sz val="8"/>
        <rFont val="Arial"/>
        <family val="2"/>
        <charset val="238"/>
      </rPr>
      <t>406 dpi</t>
    </r>
    <r>
      <rPr>
        <sz val="8"/>
        <rFont val="Arial"/>
        <family val="2"/>
        <charset val="238"/>
      </rPr>
      <t>, media width (max): 118 mm, print width (max): 104 mm, roll diameter (max.): 203 mm, speed (max.): 203 mm/s,  USB, RS232, parallel, Ethernet, emulation: RAM: 16 MB, Flash: 8 MB, real time clock, LCD Display, incl.: power cable, QSG</t>
    </r>
  </si>
  <si>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</si>
  <si>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</si>
  <si>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</si>
  <si>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</si>
  <si>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</si>
  <si>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</si>
  <si>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</si>
  <si>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RL3-DP-50000310</t>
  </si>
  <si>
    <t>T-RL3-DP-50000310</t>
  </si>
  <si>
    <r>
      <rPr>
        <b/>
        <sz val="8"/>
        <rFont val="Arial"/>
        <family val="2"/>
        <charset val="238"/>
      </rPr>
      <t>RL3e</t>
    </r>
    <r>
      <rPr>
        <sz val="8"/>
        <rFont val="Arial"/>
        <family val="2"/>
        <charset val="238"/>
      </rPr>
      <t xml:space="preserve"> - mobile printer, direct thermal, 8 dots/mm (203 dpi), media width (max.): 79 mm, print width (max.): 72 mm, roll diameter (max.): 67mm, speed (max.): 102 mm/s, USB, RS232, Bluetooth, Wi-Fi (802.11a/b/g/n), LCD Display, emulation: ZPLII, CPCL, IPL, DPL, RAM: 64 MB, Flash: 128 MB, incl.: belt clip, battery, order separately: power supply unit, power cable</t>
    </r>
  </si>
  <si>
    <t>RL4-DP-50000310</t>
  </si>
  <si>
    <t>T-RL4-DP-50000310</t>
  </si>
  <si>
    <r>
      <t xml:space="preserve">RL4e </t>
    </r>
    <r>
      <rPr>
        <sz val="8"/>
        <rFont val="Arial"/>
        <family val="2"/>
        <charset val="238"/>
      </rPr>
      <t>- mobile printer (batch), direct thermal, 8 dots/mm (203 dpi), media width (max.): 105mm, print width (max.): 105mm, roll diameter (max.): 67mm, speed (max.): 102 mm/s, USB, RS232, Bluetooth, Wi-Fi (802.11a/b/g/n), LCD Display, emulation: ZPLII, CPCL, IPL, DPL, RAM: 64 MB, Flash: 128 MB, incl.: belt clip, battery, order separately: power supply unit, power cable</t>
    </r>
  </si>
  <si>
    <t>H Class</t>
  </si>
  <si>
    <t>RLe Series</t>
  </si>
  <si>
    <t>Compact4 Mobile Mark III</t>
  </si>
  <si>
    <t>XJ3-00-07000000</t>
  </si>
  <si>
    <t>T-XJ3-00-07000000</t>
  </si>
  <si>
    <r>
      <t xml:space="preserve">Compact 4 Mobile Mark III - </t>
    </r>
    <r>
      <rPr>
        <sz val="8"/>
        <rFont val="Arial"/>
        <family val="2"/>
        <charset val="238"/>
      </rPr>
      <t>label printer, mobile printer, direct thermal, resolution: 8 dots/mm (203 dpi), media width (max.): 115 mm, print width (max.): 104 mm, speed (max.): 125mm/sec., Wi-Fi (802.11a/b/g/n), multi-interface (RS232, USB, Ethernet), emulation: DPL, PL-Z, Labelpoint, incl.: cable (USB, RS232)</t>
    </r>
  </si>
  <si>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</si>
  <si>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</si>
  <si>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</si>
  <si>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</si>
  <si>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</si>
  <si>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</si>
  <si>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DRUKAKRA ATRAMENTOWA 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</si>
  <si>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</si>
  <si>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</si>
  <si>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</si>
  <si>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</si>
  <si>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</si>
  <si>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</si>
  <si>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</si>
  <si>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</si>
  <si>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</si>
  <si>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</si>
  <si>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</si>
  <si>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</si>
  <si>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DRUKAKRA ATRAMENTOWA 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</si>
  <si>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</si>
  <si>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</si>
  <si>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</si>
  <si>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</si>
  <si>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</si>
  <si>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</si>
  <si>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</si>
  <si>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</si>
  <si>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M831</t>
  </si>
  <si>
    <t>T-M831</t>
  </si>
  <si>
    <t>DRUKAKRA ATRAMENTOWA COLOR WORKS M831</t>
  </si>
  <si>
    <t>GJIC5(K): Ink cartridge for GP-C831 &amp; GPM831(Black)</t>
  </si>
  <si>
    <t>Color Works C7500</t>
  </si>
  <si>
    <t>T-C7500</t>
  </si>
  <si>
    <t>DRUKAKRA ATRAMENTOWA 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</si>
  <si>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</si>
  <si>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</si>
  <si>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</si>
  <si>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</si>
  <si>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</si>
  <si>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</si>
  <si>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</si>
  <si>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</si>
  <si>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</si>
  <si>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</si>
  <si>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</si>
  <si>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</si>
  <si>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</si>
  <si>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</si>
  <si>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DRUKAKRA ATRAMENTOWA 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</si>
  <si>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</si>
  <si>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</si>
  <si>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</si>
  <si>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</si>
  <si>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</si>
  <si>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</si>
  <si>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</si>
  <si>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</si>
  <si>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Poza aplikacją Epson INstallNavi do drukarki dołączono także sterowniki dla systemu Microsoft Windows, umożliwiaące drukowanie etykiet za pomocą drukarek serii C7500 z dowolnej aplikacji systemu Windows.
</t>
    </r>
  </si>
  <si>
    <r>
      <rPr>
        <b/>
        <sz val="11"/>
        <color theme="1"/>
        <rFont val="Calibri Light"/>
        <family val="2"/>
        <charset val="238"/>
      </rPr>
      <t>Sterowniki do wiodącego oprogramowania do drukowania etykiet</t>
    </r>
    <r>
      <rPr>
        <sz val="11"/>
        <color theme="1"/>
        <rFont val="Calibri Light"/>
        <family val="2"/>
        <charset val="238"/>
      </rPr>
      <t xml:space="preserve">
Sterowniki współpracujące z wiodącym oprogramowaniem wykorzystującym język ESC/Label do komunikacji z drukarkami serii C7500 i obsługą wszystkich ich funkcji.
Można je pobrać ze ston internetowych dostawców oprogramowania (NiceLabel, Codesoft, BarTender).</t>
    </r>
  </si>
  <si>
    <t>Zarządzanie barwą / SoftRIP</t>
  </si>
  <si>
    <t xml:space="preserve">Program Wasatch Label Edition - współpracuje z EPSON C7500/C7500G.
Wasatch LE pozwala zarządzać barwą wydruków, przez możliwość podstawienia kolorów spotowych (RGB, CMYK, LAB).
Program wykorzystuje wgrane profile dla większości stosowanych materiałów inkjet. Istnieje możliwość stworzenia specjalnych profili dla klienta.
Cena netto enduser: 1200 EUR
</t>
  </si>
  <si>
    <t>Rozszerzone gwarancje dla drukarek EPSON C7500</t>
  </si>
  <si>
    <t>500km druku lub 12miesięcy - co nastąpi najpierw</t>
  </si>
  <si>
    <t>W cenie drukarki</t>
  </si>
  <si>
    <t>Rozszerzenie gwarancji o kolejne 12 miesięcy (do 24miesięcy)</t>
  </si>
  <si>
    <t>Rozszerzeniegwarancji do 36 miesięcy</t>
  </si>
  <si>
    <t>Gwarancja jest na cale urzadzenie z wylaczeniem pojemnikow tuszem i pojemnika na tusz zuzyty. </t>
  </si>
  <si>
    <t>Marek Gaweł</t>
  </si>
  <si>
    <t>Grzegorz Cichoń</t>
  </si>
  <si>
    <t>Product Manager</t>
  </si>
  <si>
    <t>tel. 572 337 916</t>
  </si>
  <si>
    <t>tel. 506 058 001</t>
  </si>
  <si>
    <t>mgawel@etisoft.com.pl</t>
  </si>
  <si>
    <t>gcichon@etisoft.com.pl</t>
  </si>
  <si>
    <t>Drukarki Citizen, Zebra, Printronix, Honeywell</t>
  </si>
  <si>
    <t>Drukarki EPSON, ASTRO-MED</t>
  </si>
  <si>
    <t>Czytniki kodów, kolektory danych</t>
  </si>
  <si>
    <t>Drukarki EPSON</t>
  </si>
  <si>
    <t>Kontakt</t>
  </si>
  <si>
    <t>Dodano drukarki Epson</t>
  </si>
  <si>
    <t>T-11280E00003</t>
  </si>
  <si>
    <t>T-1128KE00003</t>
  </si>
  <si>
    <t>T-11280E00103</t>
  </si>
  <si>
    <t>T-11280E00203</t>
  </si>
  <si>
    <t>T-R1280E00003R1</t>
  </si>
  <si>
    <t>T-R1280E00203R1</t>
  </si>
  <si>
    <t>T-11380E00003</t>
  </si>
  <si>
    <t>T-1138KE00003</t>
  </si>
  <si>
    <t>T-11380E00103</t>
  </si>
  <si>
    <t>T-11380E00203</t>
  </si>
  <si>
    <t>T-R1380E00003R1</t>
  </si>
  <si>
    <t>T-R1380E00203R1</t>
  </si>
  <si>
    <t>T-11680E00004</t>
  </si>
  <si>
    <t>T-1168KE00004</t>
  </si>
  <si>
    <t>T-11680E00104</t>
  </si>
  <si>
    <t>T-11680E00204</t>
  </si>
  <si>
    <t>T-R1680E00004R1</t>
  </si>
  <si>
    <t>T-14080E00003</t>
  </si>
  <si>
    <t>T-1408KE00003</t>
  </si>
  <si>
    <t>T-14080E00103</t>
  </si>
  <si>
    <t>T-14080E00203</t>
  </si>
  <si>
    <t>T-17280E00003</t>
  </si>
  <si>
    <t>T-1728KE00003</t>
  </si>
  <si>
    <t>T-17280E00103</t>
  </si>
  <si>
    <t>T-17280E00203</t>
  </si>
  <si>
    <t>T-17080E00003</t>
  </si>
  <si>
    <t>T-1708KE00003</t>
  </si>
  <si>
    <t>T-17080E00103</t>
  </si>
  <si>
    <t>T-17080E00203</t>
  </si>
  <si>
    <t>T-22080E00003</t>
  </si>
  <si>
    <t>T-2208KE00003</t>
  </si>
  <si>
    <t>T-22080E00103</t>
  </si>
  <si>
    <t>T-22080E00203</t>
  </si>
  <si>
    <t>T-22380E00003</t>
  </si>
  <si>
    <t>T-22380E00103</t>
  </si>
  <si>
    <t>T-22380E00203</t>
  </si>
  <si>
    <t>T-10280E00000</t>
  </si>
  <si>
    <t>T-1028KE00000</t>
  </si>
  <si>
    <t>T-10280E00100</t>
  </si>
  <si>
    <t>T-10280E00200</t>
  </si>
  <si>
    <t>T-10380E00000</t>
  </si>
  <si>
    <t>T-1038KE00000</t>
  </si>
  <si>
    <t>T-10380E00100</t>
  </si>
  <si>
    <t>T-10380E00200</t>
  </si>
  <si>
    <t>T-ZT41042T0E0000Z</t>
  </si>
  <si>
    <t>T-ZT41042T0E00C0Z</t>
  </si>
  <si>
    <t>T-ZT41042T0EC000Z</t>
  </si>
  <si>
    <t>T-ZT41042T1E0000Z</t>
  </si>
  <si>
    <t>T-ZT41042T2E0000Z</t>
  </si>
  <si>
    <t>T-ZT41042T3E0000Z</t>
  </si>
  <si>
    <t>T-ZT41042T4E0000Z</t>
  </si>
  <si>
    <t>T-ZT41043T0E0000Z</t>
  </si>
  <si>
    <t>T-ZT41043T0E00C0Z</t>
  </si>
  <si>
    <t>T-ZT41043T1E0000Z</t>
  </si>
  <si>
    <t>T-ZT41043T2E0000Z</t>
  </si>
  <si>
    <t>T-ZT41043T3E0000Z</t>
  </si>
  <si>
    <t>T-ZT41043T4E0000Z</t>
  </si>
  <si>
    <t>T-ZT41046T0E0000Z</t>
  </si>
  <si>
    <t>T-ZT41046T4E0000Z</t>
  </si>
  <si>
    <t>T-ZT42062T0E0000Z</t>
  </si>
  <si>
    <t>T-ZT42062T0E00C0Z</t>
  </si>
  <si>
    <t>T-ZT42062T0EC000Z</t>
  </si>
  <si>
    <t>T-ZT42062T2E0000Z</t>
  </si>
  <si>
    <t>T-ZT42062T4E0000Z</t>
  </si>
  <si>
    <t>T-ZT42063T0E0000Z</t>
  </si>
  <si>
    <t>T-ZT42063T0E00C0Z</t>
  </si>
  <si>
    <t>T-ZT42063T2E0000Z</t>
  </si>
  <si>
    <t>T-ZT42063T4E0000Z</t>
  </si>
  <si>
    <t>T-ZT22042D0E000FZ</t>
  </si>
  <si>
    <t>T-ZT22042D0E200FZ</t>
  </si>
  <si>
    <t>T-ZT22042T0E000FZ</t>
  </si>
  <si>
    <t>T-ZT22042T0E200FZ</t>
  </si>
  <si>
    <t>T-ZT22043D0E000FZ</t>
  </si>
  <si>
    <t>T-ZT22043D0E200FZ</t>
  </si>
  <si>
    <t>T-ZT22043T0E000FZ</t>
  </si>
  <si>
    <t>T-ZT22043T0E200FZ</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</si>
  <si>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</si>
  <si>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</si>
  <si>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</si>
  <si>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</si>
  <si>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</si>
  <si>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</si>
  <si>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</si>
  <si>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</si>
  <si>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</si>
  <si>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</si>
  <si>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</si>
  <si>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</si>
  <si>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</si>
  <si>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</si>
  <si>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</si>
  <si>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</si>
  <si>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</si>
  <si>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</si>
  <si>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</si>
  <si>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</si>
  <si>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</si>
  <si>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</si>
  <si>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</si>
  <si>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</si>
  <si>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</si>
  <si>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</si>
  <si>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</si>
  <si>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</si>
  <si>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</si>
  <si>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</si>
  <si>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</si>
  <si>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</si>
  <si>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</si>
  <si>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</si>
  <si>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</si>
  <si>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</si>
  <si>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</si>
  <si>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</si>
  <si>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</si>
  <si>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</si>
  <si>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</si>
  <si>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</si>
  <si>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</si>
  <si>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T-282P101120000</t>
  </si>
  <si>
    <t>T-282P101121040</t>
  </si>
  <si>
    <t>T-282P101122040</t>
  </si>
  <si>
    <t>T-282P101220000</t>
  </si>
  <si>
    <t>T-282P101221040</t>
  </si>
  <si>
    <t>T-282P101222040</t>
  </si>
  <si>
    <t>T-282P101520000</t>
  </si>
  <si>
    <t>T-282P101521040</t>
  </si>
  <si>
    <t>T-282P101522040</t>
  </si>
  <si>
    <t>T-GC420200520000</t>
  </si>
  <si>
    <t>T-GC420200521000</t>
  </si>
  <si>
    <t>T-GC420100520000</t>
  </si>
  <si>
    <t>T-GC420100521000</t>
  </si>
  <si>
    <t>T-GK42202520000</t>
  </si>
  <si>
    <t>T-GK42202521000</t>
  </si>
  <si>
    <t>T-GK42202220000</t>
  </si>
  <si>
    <t>T-GK42202221000</t>
  </si>
  <si>
    <t>T-GT800100520100</t>
  </si>
  <si>
    <t>T-GT800100521100</t>
  </si>
  <si>
    <t>T-GT800100522100</t>
  </si>
  <si>
    <t>T-GT800100420100</t>
  </si>
  <si>
    <t>T-GT800100421100</t>
  </si>
  <si>
    <t>T-GT800100422100</t>
  </si>
  <si>
    <t>T-GT800300520100</t>
  </si>
  <si>
    <t>T-GT800300521100</t>
  </si>
  <si>
    <t>T-GT800300522100</t>
  </si>
  <si>
    <t>T-GT800300420100</t>
  </si>
  <si>
    <t>T-GT800300421100</t>
  </si>
  <si>
    <t>T-GT800300422100</t>
  </si>
  <si>
    <t>T-GX42202520000</t>
  </si>
  <si>
    <t>T-GX42202520150</t>
  </si>
  <si>
    <t>T-GX42202521000</t>
  </si>
  <si>
    <t>T-GX42202521150</t>
  </si>
  <si>
    <t>T-GX42202522000</t>
  </si>
  <si>
    <t>T-GX42202522150</t>
  </si>
  <si>
    <t>T-GX42202420000</t>
  </si>
  <si>
    <t>T-GX42202420150</t>
  </si>
  <si>
    <t>T-GX42202421000</t>
  </si>
  <si>
    <t>T-GX42202422000</t>
  </si>
  <si>
    <t>T-GX42202422150</t>
  </si>
  <si>
    <t>T-GX42202720000</t>
  </si>
  <si>
    <t>T-GX42202720150</t>
  </si>
  <si>
    <t>T-GX42202721000</t>
  </si>
  <si>
    <t>T-GX42202722000</t>
  </si>
  <si>
    <t>T-GX42202820000</t>
  </si>
  <si>
    <t>T-GX42202822000</t>
  </si>
  <si>
    <t>T-GX42102520000</t>
  </si>
  <si>
    <t>T-GX42102520150</t>
  </si>
  <si>
    <t>T-GX42102521000</t>
  </si>
  <si>
    <t>T-GX42102521150</t>
  </si>
  <si>
    <t>T-GX42102522000</t>
  </si>
  <si>
    <t>T-GX42102522150</t>
  </si>
  <si>
    <t>T-GX42102420000</t>
  </si>
  <si>
    <t>T-GX42102420150</t>
  </si>
  <si>
    <t>T-GX42102421000</t>
  </si>
  <si>
    <t>T-GX42102421150</t>
  </si>
  <si>
    <t>T-GX42102422000</t>
  </si>
  <si>
    <t>T-GX42102422150</t>
  </si>
  <si>
    <t>T-GX42102720000</t>
  </si>
  <si>
    <t>T-GX42102720150</t>
  </si>
  <si>
    <t>T-GX42102721000</t>
  </si>
  <si>
    <t>T-GX42102722000</t>
  </si>
  <si>
    <t>T-GX42102722150</t>
  </si>
  <si>
    <t>T-GX42102820000</t>
  </si>
  <si>
    <t>T-GX42102820150</t>
  </si>
  <si>
    <t>T-GX42102821000</t>
  </si>
  <si>
    <t>T-GX42102822000</t>
  </si>
  <si>
    <t>T-GX43102520000</t>
  </si>
  <si>
    <t>T-GX43102520150</t>
  </si>
  <si>
    <t>T-GX43102521000</t>
  </si>
  <si>
    <t>T-GX43102521150</t>
  </si>
  <si>
    <t>T-GX43102522000</t>
  </si>
  <si>
    <t>T-GX43102522150</t>
  </si>
  <si>
    <t>T-GX43102420000</t>
  </si>
  <si>
    <t>T-GX43102420150</t>
  </si>
  <si>
    <t>T-GX43102421000</t>
  </si>
  <si>
    <t>T-GX43102421150</t>
  </si>
  <si>
    <t>T-GX43102422000</t>
  </si>
  <si>
    <t>T-GX43102422150</t>
  </si>
  <si>
    <t>T-GX43102720000</t>
  </si>
  <si>
    <t>T-GX43102720150</t>
  </si>
  <si>
    <t>T-GX43102721000</t>
  </si>
  <si>
    <t>T-GX43102721150</t>
  </si>
  <si>
    <t>T-GX43102722000</t>
  </si>
  <si>
    <t>T-GX43102820000</t>
  </si>
  <si>
    <t>T-GX43102820150</t>
  </si>
  <si>
    <t>T-GX43102821000</t>
  </si>
  <si>
    <t>T-GX43102822000</t>
  </si>
  <si>
    <t>T-HC100300E1000</t>
  </si>
  <si>
    <t>T-HC100300E1100</t>
  </si>
  <si>
    <t>T-HC100300E1200</t>
  </si>
  <si>
    <t>T-HC100301E1000</t>
  </si>
  <si>
    <t>T-HC100301E1100</t>
  </si>
  <si>
    <t>T-HC100301E1200</t>
  </si>
  <si>
    <t>GK420 Healthcare</t>
  </si>
  <si>
    <t>T-GK4H202520000</t>
  </si>
  <si>
    <t>T-GK4H202220000</t>
  </si>
  <si>
    <t>T-GK4H102520000</t>
  </si>
  <si>
    <t>T-GK4H102220000</t>
  </si>
  <si>
    <t>T-ZD41022D0EM00EZ</t>
  </si>
  <si>
    <t>T-ZD41022D0EE00EZ</t>
  </si>
  <si>
    <t>T-ZD41022D0EW02EZ</t>
  </si>
  <si>
    <t>T-ZD41023D0EM00EZ</t>
  </si>
  <si>
    <t>T-ZD41023D0EE00EZ</t>
  </si>
  <si>
    <t>T-ZD41023D0EW02EZ</t>
  </si>
  <si>
    <t>T-ZD41H22D0EE00EZ</t>
  </si>
  <si>
    <t>T-ZD41H22D0EW02EZ</t>
  </si>
  <si>
    <t>T-ZD41H23D0EE00EZ</t>
  </si>
  <si>
    <t>T-ZD41H23D0EW02EZ</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</si>
  <si>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</si>
  <si>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</si>
  <si>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</si>
  <si>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</si>
  <si>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</si>
  <si>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</si>
  <si>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</si>
  <si>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</si>
  <si>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</si>
  <si>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</si>
  <si>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</si>
  <si>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</si>
  <si>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</si>
  <si>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</si>
  <si>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</si>
  <si>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</si>
  <si>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</si>
  <si>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</si>
  <si>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</si>
  <si>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</si>
  <si>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</si>
  <si>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</si>
  <si>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</si>
  <si>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</si>
  <si>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</si>
  <si>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</si>
  <si>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</si>
  <si>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</si>
  <si>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</si>
  <si>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</si>
  <si>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</si>
  <si>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</si>
  <si>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</si>
  <si>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</si>
  <si>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</si>
  <si>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</si>
  <si>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</si>
  <si>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</si>
  <si>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</si>
  <si>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</si>
  <si>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</si>
  <si>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</si>
  <si>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</si>
  <si>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</si>
  <si>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</si>
  <si>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</si>
  <si>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</si>
  <si>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</si>
  <si>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</si>
  <si>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</si>
  <si>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</si>
  <si>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</si>
  <si>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</si>
  <si>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</si>
  <si>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</si>
  <si>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</si>
  <si>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</si>
  <si>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</si>
  <si>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</si>
  <si>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</si>
  <si>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</si>
  <si>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</si>
  <si>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</si>
  <si>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</si>
  <si>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</si>
  <si>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</si>
  <si>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</si>
  <si>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</si>
  <si>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</si>
  <si>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</si>
  <si>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</si>
  <si>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T-ZT61042T0E0100Z</t>
  </si>
  <si>
    <t>T-ZT61042T0EC100Z</t>
  </si>
  <si>
    <t>T-ZT61042T1E0100Z</t>
  </si>
  <si>
    <t>T-ZT61042T2E0100Z</t>
  </si>
  <si>
    <t>T-ZT61042T0E01C0Z</t>
  </si>
  <si>
    <t>T-ZT61043T0E0100Z</t>
  </si>
  <si>
    <t>T-ZT61043T0EC100Z</t>
  </si>
  <si>
    <t>T-ZT61043T1E0100Z</t>
  </si>
  <si>
    <t>T-ZT61043T2E0100Z</t>
  </si>
  <si>
    <t>T-ZT61043T0E01C0Z</t>
  </si>
  <si>
    <t>T-ZT61046T0E0100Z</t>
  </si>
  <si>
    <t>T-ZT61046T2E0100Z</t>
  </si>
  <si>
    <t>T-ZT61046T0E01C0Z</t>
  </si>
  <si>
    <t>T-ZT62062T0E0100Z</t>
  </si>
  <si>
    <t>T-ZT62062T0EC100Z</t>
  </si>
  <si>
    <t>T-ZT62062T1E0100Z</t>
  </si>
  <si>
    <t>T-ZT62062T2E0100Z</t>
  </si>
  <si>
    <t>T-ZT62062T0E01C0Z</t>
  </si>
  <si>
    <t>T-ZT62063T0E0100Z</t>
  </si>
  <si>
    <t>T-ZT62063T0EC100Z</t>
  </si>
  <si>
    <t>T-ZT62063T1E0100Z</t>
  </si>
  <si>
    <t>T-ZT62063T2E0100Z</t>
  </si>
  <si>
    <t>T-ZT62063T0E01C0Z</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</si>
  <si>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</si>
  <si>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</si>
  <si>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</si>
  <si>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</si>
  <si>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</si>
  <si>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</si>
  <si>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</si>
  <si>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</si>
  <si>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</si>
  <si>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</si>
  <si>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</si>
  <si>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</si>
  <si>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</si>
  <si>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</si>
  <si>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</si>
  <si>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</si>
  <si>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</si>
  <si>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T-ZT51042T2E0000Z</t>
  </si>
  <si>
    <t>T-ZT51042T1E0000Z</t>
  </si>
  <si>
    <t>T-ZT51042T0EC000Z</t>
  </si>
  <si>
    <t>T-ZT51042T0E0000Z</t>
  </si>
  <si>
    <t>T-ZT51043T2E0000Z</t>
  </si>
  <si>
    <t>T-ZT51043T1E0000Z</t>
  </si>
  <si>
    <t>T-ZT51043T0EC000Z</t>
  </si>
  <si>
    <t>T-ZT51043T0E0000Z</t>
  </si>
  <si>
    <t>P1083320-082</t>
  </si>
  <si>
    <t>Kit Cutter Upgrade ZT610 with Cutter Catch Tray</t>
  </si>
  <si>
    <t>P1083320-084</t>
  </si>
  <si>
    <t>Kit Media Rewind Upgrade ZT610</t>
  </si>
  <si>
    <t>P1083320-059</t>
  </si>
  <si>
    <t>Kit Media Supply Hanger ZT610</t>
  </si>
  <si>
    <t>P1083320-064</t>
  </si>
  <si>
    <t>Kit Inside Coated Ribbon Supply Spindle ZT610</t>
  </si>
  <si>
    <t>P1083320-083</t>
  </si>
  <si>
    <t>Kit Cutter Upgrade ZT620</t>
  </si>
  <si>
    <t>P1083320-085</t>
  </si>
  <si>
    <t>Kit Media Rewind Upgrade ZT620</t>
  </si>
  <si>
    <t>P1083320-061</t>
  </si>
  <si>
    <t>Kit Media Supply Hanger ZT620</t>
  </si>
  <si>
    <t>P1083320-066</t>
  </si>
  <si>
    <t>Kit Inside Coated Ribbon Supply Spindle ZT620</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</si>
  <si>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</si>
  <si>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</si>
  <si>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</si>
  <si>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</si>
  <si>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</si>
  <si>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</si>
  <si>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</si>
  <si>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</si>
  <si>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</si>
  <si>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</si>
  <si>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P1083320-037C</t>
  </si>
  <si>
    <t>Kit Wireless Card All Countries except USA, Canada and Japan ZT510 ZT600 Series</t>
  </si>
  <si>
    <t>P1083320-038</t>
  </si>
  <si>
    <t>Kit Applicator Interface Card 5V-24V ZT600 Series</t>
  </si>
  <si>
    <t>P1083320-039</t>
  </si>
  <si>
    <t>Kit Internal Print Server IPv4 (Gigabit Ethernet) ZT510 ZT600 Series</t>
  </si>
  <si>
    <t>P1083320-040</t>
  </si>
  <si>
    <t>Kit Parallel Port Card ZT510 ZT600 Series</t>
  </si>
  <si>
    <t>P1083320-094</t>
  </si>
  <si>
    <t>Kit USB Host Card ZT510, ZT600 Series</t>
  </si>
  <si>
    <t>P1083320-032</t>
  </si>
  <si>
    <t>Kit Platen Roller ZT610</t>
  </si>
  <si>
    <t>P1083320-033</t>
  </si>
  <si>
    <t>Kit Platen Roller ZT620</t>
  </si>
  <si>
    <t>P1083320-098</t>
  </si>
  <si>
    <t>Kit Packaging Material (Qty of 1) ZT610</t>
  </si>
  <si>
    <t>Print Head Cleaning Film, 106mm wide, pack of 3 (reduces residue build up)</t>
  </si>
  <si>
    <t>Print Head Cleaning Film, 171mm wide, pack of 3 (reduces residue build up)</t>
  </si>
  <si>
    <t>Print Head Cleaning Foam Tip Swabs, pack of 6</t>
  </si>
  <si>
    <t>P1083320-041C</t>
  </si>
  <si>
    <t>Kit RFID Upgrade All Countries except USA, Canada and Japan ZT610</t>
  </si>
  <si>
    <t>P1083320-102C</t>
  </si>
  <si>
    <t>Kit RFID Upgrade All Countries except USA, Canada and Japan ZT620</t>
  </si>
  <si>
    <t>T-P1083320-082</t>
  </si>
  <si>
    <t>T-P1083320-084</t>
  </si>
  <si>
    <t>T-P1083320-059</t>
  </si>
  <si>
    <t>T-P1083320-064</t>
  </si>
  <si>
    <t>T-P1083320-083</t>
  </si>
  <si>
    <t>T-P1083320-085</t>
  </si>
  <si>
    <t>T-P1083320-061</t>
  </si>
  <si>
    <t>T-P1083320-066</t>
  </si>
  <si>
    <t>T-P1083320-010</t>
  </si>
  <si>
    <t>T-P1083320-011</t>
  </si>
  <si>
    <t>T-P1083320-012</t>
  </si>
  <si>
    <t>T-P1083320-015</t>
  </si>
  <si>
    <t>T-P1083320-016</t>
  </si>
  <si>
    <t>T-P1083320-037C</t>
  </si>
  <si>
    <t>T-P1083320-038</t>
  </si>
  <si>
    <t>T-P1083320-039</t>
  </si>
  <si>
    <t>T-P1083320-040</t>
  </si>
  <si>
    <t>T-P1083320-094</t>
  </si>
  <si>
    <t>T-P1083320-032</t>
  </si>
  <si>
    <t>T-P1083320-033</t>
  </si>
  <si>
    <t>T-P1083320-098</t>
  </si>
  <si>
    <t>T-44902</t>
  </si>
  <si>
    <t>T-38902</t>
  </si>
  <si>
    <t>T-47362</t>
  </si>
  <si>
    <t>T-P1083320-041C</t>
  </si>
  <si>
    <t>T-P1083320-102C</t>
  </si>
  <si>
    <t>T-ZKDU-001-00</t>
  </si>
  <si>
    <t>T-48766-001</t>
  </si>
  <si>
    <t>ZT600 - Akcesoria</t>
  </si>
  <si>
    <t>ZT600 - Głowice</t>
  </si>
  <si>
    <t>ZT600 - Pozostałe</t>
  </si>
  <si>
    <t>P1083347-021</t>
  </si>
  <si>
    <t>Kit Media Rewind Upgrade ZT510 (Cannot be used with Cutter)</t>
  </si>
  <si>
    <t>P1083347-020</t>
  </si>
  <si>
    <t>Kit Cutter Upgrade ZT510 (Cannot be used with Rewind)</t>
  </si>
  <si>
    <t>P1083347-005</t>
  </si>
  <si>
    <t>Kit Printhead 203 dpi ZT510</t>
  </si>
  <si>
    <t>P1083347-006</t>
  </si>
  <si>
    <t>Kit Printhead 300 dpi ZT510</t>
  </si>
  <si>
    <t>P1083347-012</t>
  </si>
  <si>
    <t>Kit Platen Roller ZT510</t>
  </si>
  <si>
    <t>P1083347-024</t>
  </si>
  <si>
    <t>Kit Packaging Material (Qty of 1) ZT510</t>
  </si>
  <si>
    <t>T-P1083347-021</t>
  </si>
  <si>
    <t>T-P1083347-020</t>
  </si>
  <si>
    <t>T-P1083347-005</t>
  </si>
  <si>
    <t>T-P1083347-006</t>
  </si>
  <si>
    <t>T-P1083347-012</t>
  </si>
  <si>
    <t>T-P1083347-024</t>
  </si>
  <si>
    <t>ZT510 - Akcesoria i głowice</t>
  </si>
  <si>
    <t>ZD420</t>
  </si>
  <si>
    <t>ZD42042-C0EM00EZ</t>
  </si>
  <si>
    <t>ZD420 Desktop Printer, 4" Thermal Transfer, 203 dpi, with USB, USB Host and BTLE</t>
  </si>
  <si>
    <t>ZD42042-C0EE00EZ</t>
  </si>
  <si>
    <t>ZD420 Desktop Printer, 4" Thermal Transfer, 203 dpi, with USB, USB Host, BTLE and 10/100 Ethernet</t>
  </si>
  <si>
    <t>ZD42042-C0EW02EZ</t>
  </si>
  <si>
    <t>ZD420 Desktop Printer, 4" Thermal Transfer, 203 dpi, with USB, USB Host, BTLE, WLAN (802.11ac) &amp; Bluetooth v4.1</t>
  </si>
  <si>
    <t>ZD42043-C0EM00EZ</t>
  </si>
  <si>
    <t>ZD420 Desktop Printer, 4" Thermal Transfer, 300 dpi, with USB, USB Host and BTLE</t>
  </si>
  <si>
    <t>ZD42043-C0EE00EZ</t>
  </si>
  <si>
    <t>ZD420 Desktop Printer, 4" Thermal Transfer, 300 dpi, with USB, USB Host, BTLE and 10/100 Ethernet</t>
  </si>
  <si>
    <t>ZD42043-C0EW02EZ</t>
  </si>
  <si>
    <t>ZD420 Desktop Printer, 4" Thermal Transfer, 300 dpi, with USB, USB Host, BTLE, WLAN (802.11ac) &amp; Bluetooth v4.1</t>
  </si>
  <si>
    <t>ZD42H42-C0EE00EZ</t>
  </si>
  <si>
    <t>ZD420 Healthcare Printer, 4" Thermal Transfer, 203 dpi, with USB, USB Host, BTLE and 10/100 Ethernet</t>
  </si>
  <si>
    <t>ZD42H42-C0EW02EZ</t>
  </si>
  <si>
    <t>ZD420 Healthcare Printer, 4" Thermal Transfer, 203 dpi, with USB, USB Host, BTLE, WLAN (802.11ac) &amp; Bluetooth v4.1</t>
  </si>
  <si>
    <t>ZD42H43-C0EE00EZ</t>
  </si>
  <si>
    <t>ZD420 Healthcare Printer, 4" Thermal Transfer, 300 dpi, with USB, USB Host, BTLE and 10/100 Ethernet</t>
  </si>
  <si>
    <t>ZD42H43-C0EW02EZ</t>
  </si>
  <si>
    <t>ZD420 Healthcare Printer, 4" Thermal Transfer, 300 dpi, with USB, USB Host, BTLE, WLAN (802.11ac) &amp; Bluetooth v4.1</t>
  </si>
  <si>
    <t>T-ZD42042C0EM00EZ</t>
  </si>
  <si>
    <t>T-ZD42042C0EE00EZ</t>
  </si>
  <si>
    <t>T-ZD42042C0EW02EZ</t>
  </si>
  <si>
    <t>T-ZD42043C0EM00EZ</t>
  </si>
  <si>
    <t>T-ZD42043C0EE00EZ</t>
  </si>
  <si>
    <t>T-ZD42043C0EW02EZ</t>
  </si>
  <si>
    <t>T-ZD42H42C0EE00EZ</t>
  </si>
  <si>
    <t>T-ZD42H42C0EW02EZ</t>
  </si>
  <si>
    <t>T-ZD42H43C0EE00EZ</t>
  </si>
  <si>
    <t>T-ZD42H43C0EW02EZ</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</si>
  <si>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</si>
  <si>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</si>
  <si>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</si>
  <si>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</si>
  <si>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</si>
  <si>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</si>
  <si>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</si>
  <si>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</si>
  <si>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</si>
  <si>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</si>
  <si>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</si>
  <si>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</si>
  <si>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</si>
  <si>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</si>
  <si>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</si>
  <si>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</si>
  <si>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</si>
  <si>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</si>
  <si>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</si>
  <si>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</si>
  <si>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</si>
  <si>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</si>
  <si>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</si>
  <si>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</si>
  <si>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</si>
  <si>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</si>
  <si>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</si>
  <si>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</si>
  <si>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</si>
  <si>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</si>
  <si>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</si>
  <si>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</si>
  <si>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</si>
  <si>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</si>
  <si>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</si>
  <si>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</si>
  <si>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</si>
  <si>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</si>
  <si>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</si>
  <si>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</si>
  <si>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</si>
  <si>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</si>
  <si>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</si>
  <si>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</si>
  <si>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</si>
  <si>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</si>
  <si>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</si>
  <si>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</si>
  <si>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</si>
  <si>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T-ZD62042T0EF00EZ</t>
  </si>
  <si>
    <t>T-ZD62042T0EL02EZ</t>
  </si>
  <si>
    <t>T-ZD62042T1EF00EZ</t>
  </si>
  <si>
    <t>T-ZD62042T2EF00EZ</t>
  </si>
  <si>
    <t>T-ZD62043T0EF00EZ</t>
  </si>
  <si>
    <t>T-ZD62043T0EL02EZ</t>
  </si>
  <si>
    <t>T-ZD62043T1EF00EZ</t>
  </si>
  <si>
    <t>T-ZD62043T2EF00EZ</t>
  </si>
  <si>
    <t>T-ZD62142T0EF00EZ</t>
  </si>
  <si>
    <t>T-ZD62142T0EL02EZ</t>
  </si>
  <si>
    <t>T-ZD62142T1EF00EZ</t>
  </si>
  <si>
    <t>T-ZD62142T1EL02EZ</t>
  </si>
  <si>
    <t>T-ZD62142T2EF00EZ</t>
  </si>
  <si>
    <t>T-ZD62142T2EL02EZ</t>
  </si>
  <si>
    <t>T-ZD62143T0EF00EZ</t>
  </si>
  <si>
    <t>T-ZD62143T0EL02EZ</t>
  </si>
  <si>
    <t>T-ZD62143T1EF00EZ</t>
  </si>
  <si>
    <t>T-ZD62143T1EL02EZ</t>
  </si>
  <si>
    <t>T-ZD62143T2EF00EZ</t>
  </si>
  <si>
    <t>T-ZD62143T2EL02EZ</t>
  </si>
  <si>
    <t>T-ZD62H42T0EF00EZ</t>
  </si>
  <si>
    <t>T-ZD62H42T0EL02EZ</t>
  </si>
  <si>
    <t>T-ZD62H43T0EF00EZ</t>
  </si>
  <si>
    <t>T-ZD62H43T0EL02EZ</t>
  </si>
  <si>
    <t>ZD410 - Accessories</t>
  </si>
  <si>
    <t>P1079903-032</t>
  </si>
  <si>
    <t>Upgrade Kit - Ethernet Module</t>
  </si>
  <si>
    <t>P1079903-034</t>
  </si>
  <si>
    <t>Upgrade Kit - Serial Module</t>
  </si>
  <si>
    <t>P1079903-021</t>
  </si>
  <si>
    <t>Upgrade Kit - Cutter, ZD410</t>
  </si>
  <si>
    <t>P1079903-022</t>
  </si>
  <si>
    <t>Upgrade Kit - Dispenser, ZD410</t>
  </si>
  <si>
    <t>P1079903-033</t>
  </si>
  <si>
    <t>Upgrade Kit – Media Core Adaptors, 1.5', 2", 3" (set of 2 each)</t>
  </si>
  <si>
    <t>P1079903-037</t>
  </si>
  <si>
    <t>Mounting Plate</t>
  </si>
  <si>
    <t>Printhead Cleaning Pens (set of 12)</t>
  </si>
  <si>
    <t>P1079903-010</t>
  </si>
  <si>
    <t>Printhead Assembly, Direct Thermal, 8 dots/mm (203 dpi), ZD410</t>
  </si>
  <si>
    <t>P1079903-011</t>
  </si>
  <si>
    <t>Printhead Assembly, Direct Thermal, 12 dots/mm (300 dpi), ZD410</t>
  </si>
  <si>
    <t>P1079903-003</t>
  </si>
  <si>
    <t>Platen Kit, Direct Thermal, ZD410</t>
  </si>
  <si>
    <t>P1079903-024</t>
  </si>
  <si>
    <t>Shipping Pack, ZD410</t>
  </si>
  <si>
    <t>T-P1079903-032</t>
  </si>
  <si>
    <t>T-P1079903-034</t>
  </si>
  <si>
    <t>T-105850-006</t>
  </si>
  <si>
    <t>T-G105950-054</t>
  </si>
  <si>
    <t>T-G105850-003</t>
  </si>
  <si>
    <t>T-P1079903-021</t>
  </si>
  <si>
    <t>T-P1079903-022</t>
  </si>
  <si>
    <t>T-P1079903-033</t>
  </si>
  <si>
    <t>T-P1079903-037</t>
  </si>
  <si>
    <t>T-13831-002</t>
  </si>
  <si>
    <t>T-105950-035</t>
  </si>
  <si>
    <t>T-P1079903-010</t>
  </si>
  <si>
    <t>T-P1079903-011</t>
  </si>
  <si>
    <t>T-P1079903-003</t>
  </si>
  <si>
    <t>T-P1079903-024</t>
  </si>
  <si>
    <t>ZD420 - Accessories</t>
  </si>
  <si>
    <t>P1080383-033</t>
  </si>
  <si>
    <t>P1080383-034</t>
  </si>
  <si>
    <t>P1080383-009</t>
  </si>
  <si>
    <t>Upgrade Kit - Cutter, ZD420</t>
  </si>
  <si>
    <t>P1080383-018</t>
  </si>
  <si>
    <t>Upgrade Kit - Dispenser, ZD420</t>
  </si>
  <si>
    <t>P1080383-022</t>
  </si>
  <si>
    <t>P1080383-035</t>
  </si>
  <si>
    <t>Upgrade Kit, Convert 203 dpi to 300 dpi, ZD420</t>
  </si>
  <si>
    <t>P1080383-036</t>
  </si>
  <si>
    <t>Upgrade Kit, Convert 300 dpi to 203 dpi, ZD420</t>
  </si>
  <si>
    <t>P1080383-037</t>
  </si>
  <si>
    <t>Mounting Plate, ZD420</t>
  </si>
  <si>
    <t>P1080383-001</t>
  </si>
  <si>
    <t>Printhead Assembly, Thermal Transfer, 8 dots/mm (203 dpi), ZD420</t>
  </si>
  <si>
    <t>P1080383-007</t>
  </si>
  <si>
    <t>Printhead Assembly, Thermal Transfer, 12 dots/mm (300 dpi), ZD420</t>
  </si>
  <si>
    <t>P1080383-010</t>
  </si>
  <si>
    <t>Platen Kit, Thermal Transfer, 8 dots/mm (203 dpi), ZD420</t>
  </si>
  <si>
    <t>P1080383-016</t>
  </si>
  <si>
    <t>Platen Kit, Thermal Transfer, 12 dots/mm (300 dpi), ZD420</t>
  </si>
  <si>
    <t>P1080383-027</t>
  </si>
  <si>
    <t>Shipping Pack, ZD420</t>
  </si>
  <si>
    <t>T-P1080383-033</t>
  </si>
  <si>
    <t>T-P1080383-034</t>
  </si>
  <si>
    <t>T-P1080383-009</t>
  </si>
  <si>
    <t>T-P1080383-018</t>
  </si>
  <si>
    <t>T-P1080383-022</t>
  </si>
  <si>
    <t>T-P1080383-035</t>
  </si>
  <si>
    <t>T-P1080383-036</t>
  </si>
  <si>
    <t>T-P1080383-037</t>
  </si>
  <si>
    <t>T-P1080383-001</t>
  </si>
  <si>
    <t>T-P1080383-007</t>
  </si>
  <si>
    <t>T-P1080383-010</t>
  </si>
  <si>
    <t>T-P1080383-016</t>
  </si>
  <si>
    <t>T-P1080383-027</t>
  </si>
  <si>
    <t>ZD620 - Accessories</t>
  </si>
  <si>
    <t>P1080383-247</t>
  </si>
  <si>
    <t>Upgrade Kit - Serial &amp; Ethernet Module, ZD620 Thermal Transfer</t>
  </si>
  <si>
    <t>P1080383-228</t>
  </si>
  <si>
    <t>Upgrade Kit - Cutter, ZD620, Thermal Tranfer</t>
  </si>
  <si>
    <t>Upgrade Kit -r, ZD620, Thermal Transfer</t>
  </si>
  <si>
    <t>P1080383-229</t>
  </si>
  <si>
    <t>Upgrade Kit, Convert 203 dpi to 300 dpi, ZD420/ZD620, Thermal Transfer</t>
  </si>
  <si>
    <t>P1080383-230</t>
  </si>
  <si>
    <t>Upgrade Kit, Convert 300 dpi to 203 dpi, ZD420/ZD620, Thermal Transfer</t>
  </si>
  <si>
    <t>Mounting Plate, ZD420/ZD620 Thermal Transfer</t>
  </si>
  <si>
    <t>P1080383-234</t>
  </si>
  <si>
    <t>Attached Power Supply, ZD420/ZD620 Thermal Transfer</t>
  </si>
  <si>
    <t>ZebraDesigner Pro v2.0</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</si>
  <si>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</si>
  <si>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</si>
  <si>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</si>
  <si>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</si>
  <si>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</si>
  <si>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</si>
  <si>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</si>
  <si>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</si>
  <si>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P1080383-232</t>
  </si>
  <si>
    <t>Shipping Pack, ZD420/ZD620 Thermal Transfer</t>
  </si>
  <si>
    <t>T-P1080383-247</t>
  </si>
  <si>
    <t>T-P1080383-228</t>
  </si>
  <si>
    <t>T-P1080383-229</t>
  </si>
  <si>
    <t>T-P1080383-230</t>
  </si>
  <si>
    <t>T-P1080383-234</t>
  </si>
  <si>
    <t>T-P1080383-226</t>
  </si>
  <si>
    <t>T-P1080383-227</t>
  </si>
  <si>
    <t>T-P1080383-222</t>
  </si>
  <si>
    <t>T-P1080383-223</t>
  </si>
  <si>
    <t>T-P1080383-232</t>
  </si>
  <si>
    <t>Aktualizacja cen drukarek Zebra</t>
  </si>
  <si>
    <t>Dodano nowe drukarki Zebra: Seria ZT600, ZT510, ZD420, ZD620</t>
  </si>
  <si>
    <t>Usunięto drukarkę Zeba LP2824 Plus</t>
  </si>
  <si>
    <t>Aktualizacja cen drukarek Printronix Auto ID</t>
  </si>
  <si>
    <t>Data: 2017-10-09</t>
  </si>
  <si>
    <t>Cennik ważny od 09.10.2017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</si>
</sst>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zł&quot;_-;\-* #,##0.00\ &quot;zł&quot;_-;_-* &quot;-&quot;??\ &quot;zł&quot;_-;_-@_-"/>
    <numFmt numFmtId="43" formatCode="_-* #,##0.00\ _z_ł_-;\-* #,##0.00\ _z_ł_-;_-* &quot;-&quot;??\ _z_ł_-;_-@_-"/>
    <numFmt numFmtId="164" formatCode="_-* #,##0.00_-;\-* #,##0.00_-;_-* &quot;-&quot;??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44">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b/>
      <sz val="8"/>
      <name val="Arial"/>
      <family val="2"/>
      <charset val="238"/>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7"/>
      <color rgb="FF000000"/>
      <name val="Arial"/>
      <family val="2"/>
      <charset val="238"/>
    </font>
    <font>
      <b/>
      <sz val="8"/>
      <color rgb="FF000000"/>
      <name val="Arial"/>
      <family val="2"/>
      <charset val="238"/>
    </font>
    <font>
      <b/>
      <vertAlign val="superscript"/>
      <sz val="8"/>
      <color rgb="FFFF0000"/>
      <name val="Arial"/>
      <family val="2"/>
      <charset val="238"/>
    </font>
    <font>
      <b/>
      <i/>
      <sz val="7"/>
      <color rgb="FF000000"/>
      <name val="Arial"/>
      <family val="2"/>
      <charset val="238"/>
    </font>
    <font>
      <b/>
      <vertAlign val="superscript"/>
      <sz val="7"/>
      <color rgb="FFFF0000"/>
      <name val="Arial"/>
      <family val="2"/>
      <charset val="238"/>
    </font>
    <font>
      <vertAlign val="superscript"/>
      <sz val="5"/>
      <color rgb="FFFF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theme="0" tint="-0.249977111117893"/>
      <name val="Arial"/>
      <family val="2"/>
      <charset val="238"/>
    </font>
    <font>
      <b/>
      <sz val="11"/>
      <color theme="1"/>
      <name val="Calibri"/>
      <family val="2"/>
      <charset val="238"/>
      <scheme val="minor"/>
    </font>
    <font>
      <b/>
      <sz val="11"/>
      <name val="Calibri"/>
      <family val="2"/>
      <charset val="238"/>
      <scheme val="minor"/>
    </font>
    <font>
      <sz val="11"/>
      <color theme="1"/>
      <name val="Calibri Light"/>
      <family val="2"/>
      <charset val="238"/>
    </font>
    <font>
      <b/>
      <sz val="11"/>
      <color theme="1"/>
      <name val="Calibri Light"/>
      <family val="2"/>
      <charset val="238"/>
    </font>
    <font>
      <b/>
      <sz val="11"/>
      <color rgb="FF538DD5"/>
      <name val="Calibri"/>
      <family val="2"/>
      <charset val="238"/>
    </font>
    <font>
      <sz val="8"/>
      <color rgb="FF000000"/>
      <name val="Arial"/>
      <family val="2"/>
      <charset val="238"/>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rgb="FFDCE6F1"/>
        <bgColor rgb="FFDCE6F1"/>
      </patternFill>
    </fill>
    <fill>
      <patternFill patternType="solid">
        <fgColor rgb="FFDCE6F1"/>
        <bgColor rgb="FF000000"/>
      </patternFill>
    </fill>
  </fills>
  <borders count="2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95B3D7"/>
      </left>
      <right/>
      <top style="thin">
        <color rgb="FF95B3D7"/>
      </top>
      <bottom/>
      <diagonal/>
    </border>
    <border>
      <left/>
      <right/>
      <top style="thin">
        <color rgb="FF95B3D7"/>
      </top>
      <bottom/>
      <diagonal/>
    </border>
    <border>
      <left style="thin">
        <color rgb="FF95B3D7"/>
      </left>
      <right/>
      <top style="thin">
        <color rgb="FF95B3D7"/>
      </top>
      <bottom style="thin">
        <color rgb="FF95B3D7"/>
      </bottom>
      <diagonal/>
    </border>
    <border>
      <left/>
      <right/>
      <top style="thin">
        <color rgb="FF95B3D7"/>
      </top>
      <bottom style="thin">
        <color rgb="FF95B3D7"/>
      </bottom>
      <diagonal/>
    </border>
    <border>
      <left/>
      <right/>
      <top/>
      <bottom style="thin">
        <color rgb="FF95B3D7"/>
      </bottom>
      <diagonal/>
    </border>
  </borders>
  <cellStyleXfs count="23">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cellStyleXfs>
  <cellXfs count="488">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164"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166" fontId="18" fillId="0" borderId="4" xfId="1" applyNumberFormat="1" applyFont="1" applyFill="1" applyBorder="1" applyAlignment="1">
      <alignment vertical="center" wrapText="1"/>
    </xf>
    <xf numFmtId="0" fontId="15" fillId="0" borderId="4" xfId="8" applyNumberFormat="1" applyFont="1" applyFill="1" applyBorder="1" applyAlignment="1">
      <alignment horizontal="left" vertical="center" wrapText="1"/>
    </xf>
    <xf numFmtId="0" fontId="18" fillId="0" borderId="4" xfId="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0" fontId="15" fillId="0" borderId="0" xfId="1" applyFont="1" applyFill="1" applyBorder="1" applyAlignment="1" applyProtection="1">
      <alignmen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49" fontId="17" fillId="0" borderId="1" xfId="1" applyNumberFormat="1" applyFont="1" applyBorder="1" applyAlignment="1">
      <alignment vertical="center" wrapText="1"/>
    </xf>
    <xf numFmtId="0" fontId="17" fillId="0" borderId="2" xfId="1" applyFont="1" applyBorder="1" applyAlignment="1">
      <alignment vertical="center" wrapText="1"/>
    </xf>
    <xf numFmtId="170" fontId="17" fillId="0" borderId="2" xfId="1" applyNumberFormat="1" applyFont="1" applyBorder="1" applyAlignment="1">
      <alignment horizontal="righ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5" fillId="3" borderId="4" xfId="1" applyNumberFormat="1" applyFont="1" applyFill="1" applyBorder="1" applyAlignment="1">
      <alignment vertical="center" wrapText="1"/>
    </xf>
    <xf numFmtId="0" fontId="15"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5" fillId="3" borderId="5" xfId="8" applyNumberFormat="1" applyFont="1" applyFill="1" applyBorder="1" applyAlignment="1">
      <alignment horizontal="left"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5" fillId="0" borderId="0" xfId="8" applyNumberFormat="1" applyFont="1" applyFill="1" applyBorder="1" applyAlignment="1">
      <alignment horizontal="lef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5" fillId="0" borderId="0" xfId="8" applyNumberFormat="1" applyFont="1" applyFill="1" applyBorder="1" applyAlignment="1">
      <alignment horizontal="left" vertical="center" wrapText="1"/>
    </xf>
    <xf numFmtId="49" fontId="19" fillId="0" borderId="0" xfId="1" applyNumberFormat="1" applyFont="1" applyFill="1" applyBorder="1" applyAlignment="1">
      <alignment vertical="center" wrapText="1"/>
    </xf>
    <xf numFmtId="49" fontId="14" fillId="0" borderId="0" xfId="8" applyNumberFormat="1" applyFont="1" applyFill="1" applyBorder="1" applyAlignment="1">
      <alignment horizontal="lef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0" fontId="14" fillId="0" borderId="0" xfId="8" applyFont="1" applyFill="1" applyBorder="1" applyAlignment="1">
      <alignment horizontal="center" vertical="center" wrapText="1"/>
    </xf>
    <xf numFmtId="171" fontId="14" fillId="0" borderId="4" xfId="1" applyNumberFormat="1" applyFont="1" applyFill="1" applyBorder="1" applyAlignment="1">
      <alignment vertical="center" wrapText="1"/>
    </xf>
    <xf numFmtId="0" fontId="8" fillId="0" borderId="0" xfId="11" quotePrefix="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171" fontId="14" fillId="0" borderId="0" xfId="1" applyNumberFormat="1" applyFont="1" applyFill="1" applyBorder="1" applyAlignment="1">
      <alignment vertical="center" wrapText="1"/>
    </xf>
    <xf numFmtId="0" fontId="22" fillId="0" borderId="0" xfId="11" applyFont="1" applyFill="1" applyBorder="1" applyAlignment="1" applyProtection="1">
      <alignment vertical="center" wrapText="1"/>
    </xf>
    <xf numFmtId="49" fontId="14" fillId="0" borderId="1" xfId="8" applyNumberFormat="1" applyFont="1" applyFill="1" applyBorder="1" applyAlignment="1">
      <alignment horizontal="left" vertical="center" wrapText="1"/>
    </xf>
    <xf numFmtId="0" fontId="14" fillId="0" borderId="2" xfId="8" applyNumberFormat="1" applyFont="1" applyFill="1" applyBorder="1" applyAlignment="1">
      <alignment horizontal="left" vertical="center" wrapText="1"/>
    </xf>
    <xf numFmtId="0" fontId="15" fillId="0" borderId="2" xfId="1" applyNumberFormat="1" applyFont="1" applyFill="1" applyBorder="1" applyAlignment="1">
      <alignment vertical="center" wrapText="1"/>
    </xf>
    <xf numFmtId="172" fontId="14" fillId="0" borderId="2" xfId="15" applyNumberFormat="1" applyFont="1" applyFill="1" applyBorder="1" applyAlignment="1">
      <alignment vertical="center" wrapText="1"/>
    </xf>
    <xf numFmtId="172" fontId="15" fillId="0" borderId="3" xfId="15" applyNumberFormat="1" applyFont="1" applyFill="1" applyBorder="1" applyAlignment="1">
      <alignmen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0" fontId="21" fillId="3" borderId="1" xfId="8" applyNumberFormat="1" applyFont="1" applyFill="1" applyBorder="1" applyAlignment="1">
      <alignment horizontal="left" vertical="center" wrapText="1"/>
    </xf>
    <xf numFmtId="0" fontId="21" fillId="3" borderId="2" xfId="1" applyNumberFormat="1" applyFont="1" applyFill="1" applyBorder="1" applyAlignment="1">
      <alignment vertical="center" wrapText="1"/>
    </xf>
    <xf numFmtId="0" fontId="14" fillId="3" borderId="4" xfId="1" applyNumberFormat="1" applyFont="1" applyFill="1" applyBorder="1" applyAlignment="1">
      <alignment horizontal="right" vertical="center" wrapText="1"/>
    </xf>
    <xf numFmtId="0" fontId="21" fillId="3" borderId="5" xfId="8" applyNumberFormat="1" applyFont="1" applyFill="1" applyBorder="1" applyAlignment="1">
      <alignment horizontal="left" vertical="center" wrapText="1"/>
    </xf>
    <xf numFmtId="0" fontId="21" fillId="3" borderId="4" xfId="1" applyNumberFormat="1" applyFont="1" applyFill="1" applyBorder="1" applyAlignment="1">
      <alignment vertical="center" wrapText="1"/>
    </xf>
    <xf numFmtId="0" fontId="21" fillId="0" borderId="5" xfId="8" applyNumberFormat="1" applyFont="1" applyBorder="1" applyAlignment="1">
      <alignment horizontal="left" vertical="center" wrapText="1"/>
    </xf>
    <xf numFmtId="0" fontId="21" fillId="0" borderId="4" xfId="1" applyNumberFormat="1" applyFont="1" applyBorder="1" applyAlignment="1">
      <alignment vertical="center" wrapText="1"/>
    </xf>
    <xf numFmtId="171" fontId="14" fillId="3" borderId="6" xfId="1" applyNumberFormat="1" applyFont="1" applyFill="1" applyBorder="1" applyAlignment="1">
      <alignment horizontal="center" vertical="center" wrapText="1"/>
    </xf>
    <xf numFmtId="171" fontId="14" fillId="3" borderId="2" xfId="1" applyNumberFormat="1" applyFont="1" applyFill="1" applyBorder="1" applyAlignment="1">
      <alignment vertical="center" wrapText="1"/>
    </xf>
    <xf numFmtId="171" fontId="21" fillId="3" borderId="4" xfId="1" applyNumberFormat="1" applyFont="1" applyFill="1" applyBorder="1" applyAlignment="1">
      <alignment vertical="center" wrapText="1"/>
    </xf>
    <xf numFmtId="171" fontId="21" fillId="0" borderId="4" xfId="1" applyNumberFormat="1" applyFont="1" applyBorder="1" applyAlignment="1">
      <alignment vertical="center" wrapText="1"/>
    </xf>
    <xf numFmtId="171" fontId="21" fillId="3" borderId="2" xfId="1" applyNumberFormat="1" applyFont="1" applyFill="1" applyBorder="1" applyAlignment="1">
      <alignmen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171" fontId="14" fillId="3" borderId="6" xfId="1" applyNumberFormat="1" applyFont="1" applyFill="1" applyBorder="1" applyAlignment="1">
      <alignment vertical="center" wrapText="1"/>
    </xf>
    <xf numFmtId="171" fontId="14" fillId="0" borderId="6" xfId="1"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6" fillId="0" borderId="0" xfId="1" applyFont="1" applyFill="1" applyBorder="1" applyAlignment="1">
      <alignment vertical="center" wrapText="1"/>
    </xf>
    <xf numFmtId="0" fontId="26" fillId="0" borderId="0" xfId="1" applyFont="1" applyFill="1" applyBorder="1" applyAlignment="1">
      <alignment wrapText="1"/>
    </xf>
    <xf numFmtId="0" fontId="24" fillId="0" borderId="0" xfId="0" applyFont="1"/>
    <xf numFmtId="171" fontId="16" fillId="2" borderId="5" xfId="16"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7" fillId="3" borderId="5" xfId="8" applyNumberFormat="1" applyFont="1" applyFill="1" applyBorder="1" applyAlignment="1">
      <alignment horizontal="left" vertical="center" wrapText="1"/>
    </xf>
    <xf numFmtId="0" fontId="27" fillId="0" borderId="5" xfId="8" applyNumberFormat="1" applyFont="1" applyBorder="1" applyAlignment="1">
      <alignment horizontal="left" vertical="center" wrapText="1"/>
    </xf>
    <xf numFmtId="0" fontId="27" fillId="0" borderId="1" xfId="8" applyNumberFormat="1" applyFont="1" applyBorder="1" applyAlignment="1">
      <alignment horizontal="left" vertical="center" wrapText="1"/>
    </xf>
    <xf numFmtId="0" fontId="27"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27" fillId="3" borderId="1" xfId="8" applyNumberFormat="1" applyFont="1" applyFill="1" applyBorder="1" applyAlignment="1">
      <alignment horizontal="lef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9" fillId="0" borderId="0" xfId="0" applyFont="1" applyBorder="1" applyAlignment="1">
      <alignment vertical="center" wrapText="1"/>
    </xf>
    <xf numFmtId="0" fontId="17" fillId="0" borderId="0" xfId="0" applyFont="1" applyBorder="1"/>
    <xf numFmtId="0" fontId="29" fillId="3" borderId="1" xfId="0" applyFont="1" applyFill="1" applyBorder="1" applyAlignment="1">
      <alignment vertical="center" wrapText="1"/>
    </xf>
    <xf numFmtId="0" fontId="29" fillId="3" borderId="2" xfId="0" applyFont="1" applyFill="1" applyBorder="1" applyAlignment="1">
      <alignmen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3" borderId="5" xfId="0" applyFont="1" applyFill="1" applyBorder="1" applyAlignment="1">
      <alignment vertical="center" wrapText="1"/>
    </xf>
    <xf numFmtId="0" fontId="29" fillId="3" borderId="4" xfId="0" applyFont="1" applyFill="1" applyBorder="1" applyAlignment="1">
      <alignment vertical="center" wrapText="1"/>
    </xf>
    <xf numFmtId="0" fontId="29" fillId="0" borderId="5" xfId="0" applyFont="1" applyBorder="1" applyAlignment="1">
      <alignment vertical="center" wrapText="1"/>
    </xf>
    <xf numFmtId="0" fontId="29" fillId="0" borderId="4" xfId="0" applyFont="1" applyBorder="1" applyAlignment="1">
      <alignment vertical="center" wrapText="1"/>
    </xf>
    <xf numFmtId="0" fontId="28" fillId="0" borderId="1" xfId="0" applyFont="1" applyBorder="1" applyAlignment="1">
      <alignment horizontal="left" vertical="center" wrapText="1" indent="1"/>
    </xf>
    <xf numFmtId="0" fontId="28" fillId="0" borderId="2" xfId="0" applyFont="1" applyBorder="1" applyAlignment="1">
      <alignment horizontal="left" vertical="center" wrapText="1" indent="1"/>
    </xf>
    <xf numFmtId="0" fontId="28" fillId="3" borderId="5" xfId="0" applyFont="1" applyFill="1" applyBorder="1" applyAlignment="1">
      <alignment horizontal="left" vertical="center" wrapText="1" indent="1"/>
    </xf>
    <xf numFmtId="0" fontId="28" fillId="3" borderId="4" xfId="0" applyFont="1" applyFill="1" applyBorder="1" applyAlignment="1">
      <alignment horizontal="left" vertical="center" wrapText="1" indent="1"/>
    </xf>
    <xf numFmtId="0" fontId="28" fillId="0" borderId="5" xfId="0" applyFont="1" applyBorder="1" applyAlignment="1">
      <alignment horizontal="left" vertical="center" wrapText="1" indent="1"/>
    </xf>
    <xf numFmtId="0" fontId="28" fillId="0" borderId="4" xfId="0" applyFont="1" applyBorder="1" applyAlignment="1">
      <alignment horizontal="left" vertical="center" wrapText="1" indent="1"/>
    </xf>
    <xf numFmtId="0" fontId="17" fillId="0" borderId="0" xfId="0" applyFont="1" applyFill="1" applyBorder="1"/>
    <xf numFmtId="49" fontId="17" fillId="0" borderId="0" xfId="0" applyNumberFormat="1" applyFont="1"/>
    <xf numFmtId="49" fontId="16" fillId="2" borderId="5" xfId="1" applyNumberFormat="1" applyFont="1" applyFill="1" applyBorder="1" applyAlignment="1">
      <alignment vertical="center" wrapText="1"/>
    </xf>
    <xf numFmtId="49" fontId="17" fillId="0" borderId="0" xfId="0" applyNumberFormat="1" applyFont="1" applyFill="1" applyBorder="1"/>
    <xf numFmtId="0" fontId="17" fillId="0" borderId="0" xfId="0" applyFont="1" applyFill="1"/>
    <xf numFmtId="49" fontId="29" fillId="3" borderId="1" xfId="0" applyNumberFormat="1" applyFont="1" applyFill="1" applyBorder="1" applyAlignment="1">
      <alignment vertical="center" wrapText="1"/>
    </xf>
    <xf numFmtId="49" fontId="29" fillId="0" borderId="1" xfId="0" applyNumberFormat="1" applyFont="1" applyBorder="1" applyAlignment="1">
      <alignment vertical="center" wrapText="1"/>
    </xf>
    <xf numFmtId="49" fontId="29" fillId="3" borderId="5" xfId="0" applyNumberFormat="1" applyFont="1" applyFill="1" applyBorder="1" applyAlignment="1">
      <alignment vertical="center" wrapText="1"/>
    </xf>
    <xf numFmtId="49" fontId="29" fillId="0" borderId="5" xfId="0" applyNumberFormat="1" applyFont="1" applyBorder="1" applyAlignment="1">
      <alignment vertical="center" wrapText="1"/>
    </xf>
    <xf numFmtId="49" fontId="29" fillId="0" borderId="5" xfId="0" applyNumberFormat="1" applyFont="1" applyBorder="1" applyAlignment="1">
      <alignment horizontal="center" vertical="center" wrapText="1"/>
    </xf>
    <xf numFmtId="49" fontId="29" fillId="3" borderId="5" xfId="0" applyNumberFormat="1" applyFont="1" applyFill="1" applyBorder="1" applyAlignment="1">
      <alignment horizontal="center" vertical="center" wrapText="1"/>
    </xf>
    <xf numFmtId="172" fontId="16" fillId="2" borderId="4" xfId="15" applyNumberFormat="1" applyFont="1" applyFill="1" applyBorder="1" applyAlignment="1">
      <alignment horizontal="right" vertical="center" wrapText="1"/>
    </xf>
    <xf numFmtId="171" fontId="14" fillId="3" borderId="4" xfId="16" applyNumberFormat="1" applyFont="1" applyFill="1" applyBorder="1" applyAlignment="1">
      <alignment horizontal="right" vertical="center" wrapText="1"/>
    </xf>
    <xf numFmtId="173" fontId="29" fillId="3" borderId="4" xfId="16" applyNumberFormat="1" applyFont="1" applyFill="1" applyBorder="1" applyAlignment="1">
      <alignment horizontal="right" vertical="center" wrapText="1"/>
    </xf>
    <xf numFmtId="0" fontId="17" fillId="0" borderId="0" xfId="0" applyFont="1" applyAlignment="1">
      <alignment horizontal="right"/>
    </xf>
    <xf numFmtId="171" fontId="14" fillId="0" borderId="4" xfId="16" applyNumberFormat="1" applyFont="1" applyBorder="1" applyAlignment="1">
      <alignment horizontal="right" vertical="center" wrapText="1"/>
    </xf>
    <xf numFmtId="173" fontId="29"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9" fillId="0" borderId="2" xfId="16" applyNumberFormat="1" applyFont="1" applyBorder="1" applyAlignment="1">
      <alignment horizontal="right" vertical="center" wrapText="1"/>
    </xf>
    <xf numFmtId="0" fontId="17" fillId="0" borderId="0" xfId="0" applyFont="1" applyFill="1" applyBorder="1" applyAlignment="1">
      <alignment horizontal="right"/>
    </xf>
    <xf numFmtId="171" fontId="14" fillId="3" borderId="2" xfId="16" applyNumberFormat="1" applyFont="1" applyFill="1" applyBorder="1" applyAlignment="1">
      <alignment horizontal="right" vertical="center" wrapText="1"/>
    </xf>
    <xf numFmtId="173" fontId="29" fillId="3" borderId="2" xfId="16" applyNumberFormat="1" applyFont="1" applyFill="1" applyBorder="1" applyAlignment="1">
      <alignment horizontal="right" vertical="center" wrapText="1"/>
    </xf>
    <xf numFmtId="0" fontId="17" fillId="0" borderId="0" xfId="0" applyFont="1" applyFill="1" applyAlignment="1">
      <alignment horizontal="right"/>
    </xf>
    <xf numFmtId="173" fontId="29" fillId="0" borderId="0" xfId="16" applyNumberFormat="1" applyFont="1" applyBorder="1" applyAlignment="1">
      <alignment horizontal="right" vertical="center" wrapText="1"/>
    </xf>
    <xf numFmtId="173" fontId="17" fillId="0" borderId="0" xfId="16" applyNumberFormat="1" applyFont="1" applyBorder="1" applyAlignment="1">
      <alignment horizontal="right"/>
    </xf>
    <xf numFmtId="49" fontId="16" fillId="2" borderId="5" xfId="1" applyNumberFormat="1" applyFont="1" applyFill="1" applyBorder="1" applyAlignment="1">
      <alignment horizontal="left" vertical="center" wrapText="1"/>
    </xf>
    <xf numFmtId="0" fontId="16" fillId="2" borderId="4" xfId="1" applyNumberFormat="1"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0" borderId="4" xfId="0" applyFont="1" applyBorder="1" applyAlignment="1">
      <alignment horizontal="left" vertical="center" wrapText="1"/>
    </xf>
    <xf numFmtId="49" fontId="29" fillId="0" borderId="5" xfId="0" applyNumberFormat="1" applyFont="1" applyBorder="1" applyAlignment="1">
      <alignment horizontal="left" vertical="center" wrapText="1"/>
    </xf>
    <xf numFmtId="49" fontId="29" fillId="3" borderId="5" xfId="0" applyNumberFormat="1" applyFont="1" applyFill="1" applyBorder="1" applyAlignment="1">
      <alignment horizontal="left" vertical="center" wrapText="1"/>
    </xf>
    <xf numFmtId="0" fontId="29" fillId="0" borderId="2" xfId="0" applyFont="1" applyBorder="1" applyAlignment="1">
      <alignment horizontal="left" vertical="center" wrapText="1"/>
    </xf>
    <xf numFmtId="0" fontId="17" fillId="0" borderId="0" xfId="0" applyFont="1" applyAlignment="1">
      <alignment horizontal="left"/>
    </xf>
    <xf numFmtId="49" fontId="17" fillId="0" borderId="0" xfId="0" applyNumberFormat="1" applyFont="1" applyAlignment="1">
      <alignment horizontal="left"/>
    </xf>
    <xf numFmtId="0" fontId="17" fillId="3" borderId="1" xfId="0" applyFont="1" applyFill="1" applyBorder="1" applyAlignment="1">
      <alignment horizontal="left"/>
    </xf>
    <xf numFmtId="0" fontId="29" fillId="3" borderId="2" xfId="0" applyFont="1" applyFill="1" applyBorder="1" applyAlignment="1">
      <alignment horizontal="left" vertical="center" wrapText="1"/>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171" fontId="16" fillId="2" borderId="4" xfId="15" applyNumberFormat="1" applyFont="1" applyFill="1" applyBorder="1" applyAlignment="1">
      <alignment vertical="center" wrapText="1"/>
    </xf>
    <xf numFmtId="171" fontId="17" fillId="3" borderId="4" xfId="0" applyNumberFormat="1" applyFont="1" applyFill="1" applyBorder="1" applyAlignment="1"/>
    <xf numFmtId="171" fontId="17" fillId="0" borderId="4" xfId="0" applyNumberFormat="1" applyFont="1" applyBorder="1" applyAlignment="1"/>
    <xf numFmtId="171" fontId="17" fillId="3" borderId="2" xfId="0" applyNumberFormat="1" applyFont="1" applyFill="1" applyBorder="1" applyAlignment="1"/>
    <xf numFmtId="171" fontId="17" fillId="0" borderId="0" xfId="0" applyNumberFormat="1" applyFont="1" applyAlignment="1"/>
    <xf numFmtId="49" fontId="29" fillId="4" borderId="1" xfId="0" applyNumberFormat="1"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171" fontId="17" fillId="0" borderId="2" xfId="0" applyNumberFormat="1" applyFont="1" applyBorder="1" applyAlignment="1"/>
    <xf numFmtId="0" fontId="23" fillId="0" borderId="0" xfId="1" applyFont="1"/>
    <xf numFmtId="0" fontId="29" fillId="3" borderId="8" xfId="0" applyFont="1" applyFill="1" applyBorder="1" applyAlignment="1">
      <alignment horizontal="left" vertical="center" wrapText="1"/>
    </xf>
    <xf numFmtId="171" fontId="17" fillId="3" borderId="8" xfId="0" applyNumberFormat="1" applyFont="1" applyFill="1" applyBorder="1" applyAlignment="1"/>
    <xf numFmtId="173" fontId="29" fillId="3" borderId="8" xfId="16" applyNumberFormat="1" applyFont="1" applyFill="1" applyBorder="1" applyAlignment="1">
      <alignment horizontal="right" vertical="center" wrapText="1"/>
    </xf>
    <xf numFmtId="0" fontId="17" fillId="3" borderId="9" xfId="0" applyFont="1" applyFill="1" applyBorder="1" applyAlignment="1">
      <alignment horizontal="left"/>
    </xf>
    <xf numFmtId="0" fontId="17" fillId="3" borderId="8" xfId="0" applyFont="1" applyFill="1" applyBorder="1"/>
    <xf numFmtId="0" fontId="14" fillId="0" borderId="5" xfId="8" applyNumberFormat="1" applyFont="1" applyFill="1" applyBorder="1" applyAlignment="1">
      <alignment horizontal="left" vertical="center" wrapText="1"/>
    </xf>
    <xf numFmtId="171" fontId="14" fillId="0" borderId="4" xfId="16" applyNumberFormat="1" applyFont="1" applyFill="1" applyBorder="1" applyAlignment="1">
      <alignment vertical="center" wrapText="1"/>
    </xf>
    <xf numFmtId="0" fontId="14" fillId="3" borderId="4" xfId="8" applyNumberFormat="1" applyFont="1" applyFill="1" applyBorder="1" applyAlignment="1">
      <alignment horizontal="center" vertical="center" wrapText="1"/>
    </xf>
    <xf numFmtId="0" fontId="14" fillId="0" borderId="4" xfId="8" applyNumberFormat="1" applyFont="1" applyFill="1" applyBorder="1" applyAlignment="1">
      <alignment horizontal="center" vertical="center" wrapText="1"/>
    </xf>
    <xf numFmtId="171" fontId="14" fillId="0" borderId="0" xfId="16" applyNumberFormat="1" applyFont="1" applyFill="1" applyBorder="1" applyAlignment="1">
      <alignment vertical="center" wrapText="1"/>
    </xf>
    <xf numFmtId="0" fontId="14" fillId="0" borderId="4" xfId="8" applyNumberFormat="1" applyFont="1" applyBorder="1" applyAlignment="1">
      <alignment horizontal="center" vertical="center" wrapText="1"/>
    </xf>
    <xf numFmtId="0" fontId="14" fillId="0" borderId="2" xfId="8" applyNumberFormat="1" applyFont="1" applyFill="1" applyBorder="1" applyAlignment="1">
      <alignment vertical="center" wrapText="1"/>
    </xf>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0" fontId="35" fillId="0" borderId="0" xfId="0" applyFont="1"/>
    <xf numFmtId="43" fontId="14" fillId="0" borderId="0" xfId="16"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0" fontId="5" fillId="0" borderId="0" xfId="8"/>
    <xf numFmtId="0" fontId="27" fillId="0" borderId="0" xfId="8" applyFont="1" applyAlignment="1">
      <alignment horizontal="center" vertical="center"/>
    </xf>
    <xf numFmtId="0" fontId="27"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0" borderId="0" xfId="1" applyFont="1" applyFill="1" applyBorder="1" applyAlignment="1">
      <alignment horizontal="left" vertical="center" wrapText="1"/>
    </xf>
    <xf numFmtId="171" fontId="37" fillId="3" borderId="4" xfId="1" applyNumberFormat="1" applyFont="1" applyFill="1" applyBorder="1" applyAlignment="1">
      <alignment vertical="center" wrapText="1"/>
    </xf>
    <xf numFmtId="171" fontId="37" fillId="0" borderId="4" xfId="1" applyNumberFormat="1" applyFont="1" applyBorder="1" applyAlignment="1">
      <alignmen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171" fontId="14" fillId="5" borderId="6" xfId="1" applyNumberFormat="1" applyFont="1" applyFill="1" applyBorder="1" applyAlignment="1">
      <alignment vertical="center" wrapText="1"/>
    </xf>
    <xf numFmtId="171" fontId="14" fillId="4" borderId="4" xfId="1" applyNumberFormat="1" applyFont="1" applyFill="1" applyBorder="1" applyAlignment="1">
      <alignment horizontal="right" vertical="center" wrapText="1"/>
    </xf>
    <xf numFmtId="0" fontId="8" fillId="0" borderId="7" xfId="1" applyFont="1" applyFill="1" applyBorder="1" applyAlignment="1">
      <alignment vertical="center"/>
    </xf>
    <xf numFmtId="0" fontId="8" fillId="0" borderId="0" xfId="1" applyFont="1" applyFill="1" applyBorder="1" applyAlignment="1">
      <alignment vertical="center" wrapText="1"/>
    </xf>
    <xf numFmtId="0" fontId="8" fillId="0" borderId="7" xfId="1" applyFont="1" applyFill="1" applyBorder="1" applyAlignment="1">
      <alignment vertical="center" wrapText="1"/>
    </xf>
    <xf numFmtId="0" fontId="8" fillId="3" borderId="2" xfId="8" applyNumberFormat="1" applyFont="1" applyFill="1" applyBorder="1" applyAlignment="1">
      <alignment vertical="center" wrapText="1"/>
    </xf>
    <xf numFmtId="0" fontId="8" fillId="0" borderId="2" xfId="1" applyNumberFormat="1" applyFont="1" applyBorder="1" applyAlignment="1">
      <alignment vertical="center" wrapText="1"/>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6" fillId="0" borderId="0" xfId="0" applyFont="1" applyAlignment="1">
      <alignment wrapText="1"/>
    </xf>
    <xf numFmtId="0" fontId="35"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171" fontId="14" fillId="0" borderId="2" xfId="1" applyNumberFormat="1" applyFont="1" applyFill="1" applyBorder="1" applyAlignment="1">
      <alignment vertical="center" wrapText="1"/>
    </xf>
    <xf numFmtId="0" fontId="14" fillId="0" borderId="1" xfId="8" applyNumberFormat="1" applyFont="1" applyFill="1" applyBorder="1" applyAlignment="1">
      <alignment horizontal="left" vertical="center" wrapText="1"/>
    </xf>
    <xf numFmtId="0" fontId="40" fillId="0" borderId="0" xfId="0" applyFont="1"/>
    <xf numFmtId="0" fontId="41" fillId="0" borderId="0" xfId="0" applyFont="1"/>
    <xf numFmtId="0" fontId="0" fillId="0" borderId="0" xfId="0" applyAlignment="1">
      <alignment vertical="top"/>
    </xf>
    <xf numFmtId="0" fontId="18" fillId="0" borderId="0" xfId="0" applyFont="1"/>
    <xf numFmtId="0" fontId="38"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0" fontId="0" fillId="0" borderId="15" xfId="0" applyBorder="1"/>
    <xf numFmtId="0" fontId="0" fillId="0" borderId="16" xfId="0" applyBorder="1"/>
    <xf numFmtId="0" fontId="0" fillId="0" borderId="17" xfId="0" applyBorder="1"/>
    <xf numFmtId="0" fontId="36" fillId="0" borderId="0" xfId="0" applyFont="1" applyAlignment="1">
      <alignment horizontal="left" wrapText="1"/>
    </xf>
    <xf numFmtId="49" fontId="14" fillId="6" borderId="18" xfId="8" applyNumberFormat="1" applyFont="1" applyFill="1" applyBorder="1" applyAlignment="1">
      <alignment horizontal="left" vertical="center" wrapText="1"/>
    </xf>
    <xf numFmtId="0" fontId="14" fillId="6" borderId="19" xfId="8" applyNumberFormat="1" applyFont="1" applyFill="1" applyBorder="1" applyAlignment="1">
      <alignment horizontal="left" vertical="center" wrapText="1"/>
    </xf>
    <xf numFmtId="0" fontId="14" fillId="6" borderId="19" xfId="1" applyNumberFormat="1" applyFont="1" applyFill="1" applyBorder="1" applyAlignment="1">
      <alignment vertical="center" wrapText="1"/>
    </xf>
    <xf numFmtId="171" fontId="14" fillId="6" borderId="19" xfId="1" applyNumberFormat="1" applyFont="1" applyFill="1" applyBorder="1" applyAlignment="1">
      <alignment vertical="center" wrapText="1"/>
    </xf>
    <xf numFmtId="49" fontId="14" fillId="0" borderId="18" xfId="8" applyNumberFormat="1" applyFont="1" applyFill="1" applyBorder="1" applyAlignment="1">
      <alignment horizontal="left" vertical="center" wrapText="1"/>
    </xf>
    <xf numFmtId="0" fontId="14" fillId="0" borderId="19" xfId="8" applyNumberFormat="1" applyFont="1" applyFill="1" applyBorder="1" applyAlignment="1">
      <alignment horizontal="left" vertical="center" wrapText="1"/>
    </xf>
    <xf numFmtId="0" fontId="14" fillId="0" borderId="19" xfId="1" applyNumberFormat="1" applyFont="1" applyFill="1" applyBorder="1" applyAlignment="1">
      <alignment vertical="center" wrapText="1"/>
    </xf>
    <xf numFmtId="171" fontId="14" fillId="0" borderId="19" xfId="1" applyNumberFormat="1" applyFont="1" applyFill="1" applyBorder="1" applyAlignment="1">
      <alignment vertical="center" wrapText="1"/>
    </xf>
    <xf numFmtId="49" fontId="14" fillId="6" borderId="20" xfId="8" applyNumberFormat="1" applyFont="1" applyFill="1" applyBorder="1" applyAlignment="1">
      <alignment horizontal="left" vertical="center" wrapText="1"/>
    </xf>
    <xf numFmtId="0" fontId="14" fillId="6" borderId="21" xfId="8" applyNumberFormat="1" applyFont="1" applyFill="1" applyBorder="1" applyAlignment="1">
      <alignment horizontal="left" vertical="center" wrapText="1"/>
    </xf>
    <xf numFmtId="0" fontId="14" fillId="6" borderId="21" xfId="1" applyNumberFormat="1" applyFont="1" applyFill="1" applyBorder="1" applyAlignment="1">
      <alignment vertical="center" wrapText="1"/>
    </xf>
    <xf numFmtId="171" fontId="14" fillId="6" borderId="21" xfId="1" applyNumberFormat="1" applyFont="1" applyFill="1" applyBorder="1" applyAlignment="1">
      <alignment vertical="center" wrapText="1"/>
    </xf>
    <xf numFmtId="49" fontId="14" fillId="0" borderId="20" xfId="8" applyNumberFormat="1" applyFont="1" applyFill="1" applyBorder="1" applyAlignment="1">
      <alignment horizontal="left" vertical="center" wrapText="1"/>
    </xf>
    <xf numFmtId="0" fontId="14" fillId="0" borderId="21" xfId="8" applyNumberFormat="1" applyFont="1" applyFill="1" applyBorder="1" applyAlignment="1">
      <alignment horizontal="left" vertical="center" wrapText="1"/>
    </xf>
    <xf numFmtId="0" fontId="14" fillId="0" borderId="21" xfId="1" applyNumberFormat="1" applyFont="1" applyFill="1" applyBorder="1" applyAlignment="1">
      <alignment vertical="center" wrapText="1"/>
    </xf>
    <xf numFmtId="171" fontId="14" fillId="0" borderId="21" xfId="1" applyNumberFormat="1" applyFont="1" applyFill="1" applyBorder="1" applyAlignment="1">
      <alignment vertical="center" wrapText="1"/>
    </xf>
    <xf numFmtId="49" fontId="15" fillId="6" borderId="18" xfId="8" applyNumberFormat="1" applyFont="1" applyFill="1" applyBorder="1" applyAlignment="1">
      <alignment horizontal="left" vertical="center" wrapText="1"/>
    </xf>
    <xf numFmtId="0" fontId="15" fillId="6" borderId="19" xfId="8" applyNumberFormat="1" applyFont="1" applyFill="1" applyBorder="1" applyAlignment="1">
      <alignment horizontal="left" vertical="center" wrapText="1"/>
    </xf>
    <xf numFmtId="0" fontId="15" fillId="6" borderId="19" xfId="1" applyNumberFormat="1" applyFont="1" applyFill="1" applyBorder="1" applyAlignment="1">
      <alignment vertical="center" wrapText="1"/>
    </xf>
    <xf numFmtId="0" fontId="14" fillId="6" borderId="18" xfId="8" applyNumberFormat="1" applyFont="1" applyFill="1" applyBorder="1" applyAlignment="1">
      <alignment horizontal="left" vertical="center" wrapText="1"/>
    </xf>
    <xf numFmtId="171" fontId="14" fillId="6" borderId="19" xfId="16" applyNumberFormat="1" applyFont="1" applyFill="1" applyBorder="1" applyAlignment="1">
      <alignment vertical="center" wrapText="1"/>
    </xf>
    <xf numFmtId="0" fontId="14" fillId="0" borderId="18" xfId="8" applyNumberFormat="1" applyFont="1" applyFill="1" applyBorder="1" applyAlignment="1">
      <alignment horizontal="left" vertical="center" wrapText="1"/>
    </xf>
    <xf numFmtId="171" fontId="14" fillId="0" borderId="19" xfId="16" applyNumberFormat="1" applyFont="1" applyFill="1" applyBorder="1" applyAlignment="1">
      <alignment vertical="center" wrapText="1"/>
    </xf>
    <xf numFmtId="0" fontId="14" fillId="6" borderId="20" xfId="8" applyNumberFormat="1" applyFont="1" applyFill="1" applyBorder="1" applyAlignment="1">
      <alignment horizontal="left" vertical="center" wrapText="1"/>
    </xf>
    <xf numFmtId="171" fontId="14" fillId="6" borderId="21" xfId="16" applyNumberFormat="1" applyFont="1" applyFill="1" applyBorder="1" applyAlignment="1">
      <alignment vertical="center" wrapText="1"/>
    </xf>
    <xf numFmtId="0" fontId="14" fillId="0" borderId="20" xfId="8" applyNumberFormat="1" applyFont="1" applyFill="1" applyBorder="1" applyAlignment="1">
      <alignment horizontal="left" vertical="center" wrapText="1"/>
    </xf>
    <xf numFmtId="171" fontId="14" fillId="0" borderId="21"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8" fillId="0" borderId="22" xfId="11" applyFont="1" applyFill="1" applyBorder="1" applyAlignment="1" applyProtection="1">
      <alignment vertical="center" wrapText="1"/>
    </xf>
    <xf numFmtId="0" fontId="42" fillId="0" borderId="0" xfId="0" applyFont="1" applyFill="1" applyBorder="1" applyAlignment="1">
      <alignment horizontal="left" vertical="top" wrapText="1"/>
    </xf>
    <xf numFmtId="0" fontId="29" fillId="6" borderId="18" xfId="0" applyFont="1" applyFill="1" applyBorder="1" applyAlignment="1">
      <alignment vertical="center" wrapText="1"/>
    </xf>
    <xf numFmtId="0" fontId="29" fillId="6" borderId="19" xfId="0" applyFont="1" applyFill="1" applyBorder="1" applyAlignment="1">
      <alignment vertical="center" wrapText="1"/>
    </xf>
    <xf numFmtId="173" fontId="29" fillId="6" borderId="19" xfId="16" applyNumberFormat="1" applyFont="1" applyFill="1" applyBorder="1" applyAlignment="1">
      <alignment horizontal="right" vertical="center" wrapText="1"/>
    </xf>
    <xf numFmtId="0" fontId="29" fillId="0" borderId="18" xfId="0" applyFont="1" applyFill="1" applyBorder="1" applyAlignment="1">
      <alignment vertical="center" wrapText="1"/>
    </xf>
    <xf numFmtId="0" fontId="29" fillId="0" borderId="19" xfId="0" applyFont="1" applyFill="1" applyBorder="1" applyAlignment="1">
      <alignment vertical="center" wrapText="1"/>
    </xf>
    <xf numFmtId="173" fontId="29" fillId="0" borderId="19" xfId="16" applyNumberFormat="1" applyFont="1" applyFill="1" applyBorder="1" applyAlignment="1">
      <alignment horizontal="right" vertical="center" wrapText="1"/>
    </xf>
    <xf numFmtId="0" fontId="29" fillId="0" borderId="0" xfId="0" applyFont="1" applyFill="1" applyBorder="1"/>
    <xf numFmtId="173" fontId="29" fillId="0" borderId="0" xfId="16" applyNumberFormat="1" applyFont="1" applyFill="1" applyBorder="1" applyAlignment="1">
      <alignment horizontal="right"/>
    </xf>
    <xf numFmtId="0" fontId="29" fillId="6" borderId="18"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29" fillId="0" borderId="0" xfId="0" applyFont="1" applyFill="1" applyBorder="1" applyAlignment="1">
      <alignment vertical="center" wrapText="1"/>
    </xf>
    <xf numFmtId="173" fontId="29" fillId="0" borderId="0" xfId="16" applyNumberFormat="1" applyFont="1" applyFill="1" applyBorder="1" applyAlignment="1">
      <alignment horizontal="right" vertical="center" wrapText="1"/>
    </xf>
    <xf numFmtId="173" fontId="17" fillId="0" borderId="0" xfId="16" applyNumberFormat="1" applyFont="1" applyFill="1" applyBorder="1" applyAlignment="1">
      <alignment horizontal="right"/>
    </xf>
    <xf numFmtId="0" fontId="15" fillId="0" borderId="19" xfId="8" applyNumberFormat="1" applyFont="1" applyFill="1" applyBorder="1" applyAlignment="1">
      <alignment horizontal="left" vertical="center" wrapText="1"/>
    </xf>
    <xf numFmtId="0" fontId="43" fillId="0" borderId="19" xfId="1" applyFont="1" applyFill="1" applyBorder="1" applyAlignment="1">
      <alignment vertical="center" wrapText="1"/>
    </xf>
    <xf numFmtId="166" fontId="43" fillId="0" borderId="19" xfId="1" applyNumberFormat="1" applyFont="1" applyFill="1" applyBorder="1" applyAlignment="1">
      <alignment vertical="center" wrapText="1"/>
    </xf>
    <xf numFmtId="0" fontId="29" fillId="6" borderId="19" xfId="0" applyFont="1" applyFill="1" applyBorder="1" applyAlignment="1">
      <alignment horizontal="left" vertical="center" wrapText="1"/>
    </xf>
    <xf numFmtId="171" fontId="29" fillId="6" borderId="19" xfId="0" applyNumberFormat="1" applyFont="1" applyFill="1" applyBorder="1" applyAlignment="1">
      <alignment vertical="center" wrapText="1"/>
    </xf>
    <xf numFmtId="0" fontId="29" fillId="0" borderId="19" xfId="0" applyFont="1" applyFill="1" applyBorder="1" applyAlignment="1">
      <alignment horizontal="left" vertical="center" wrapText="1"/>
    </xf>
    <xf numFmtId="171" fontId="29" fillId="0" borderId="19" xfId="0" applyNumberFormat="1" applyFont="1" applyFill="1" applyBorder="1" applyAlignment="1">
      <alignment vertical="center" wrapText="1"/>
    </xf>
    <xf numFmtId="0" fontId="29" fillId="7" borderId="18"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9" fillId="7" borderId="19" xfId="0" applyFont="1" applyFill="1" applyBorder="1" applyAlignment="1">
      <alignment vertical="center" wrapText="1"/>
    </xf>
    <xf numFmtId="171" fontId="29" fillId="7" borderId="19" xfId="0" applyNumberFormat="1" applyFont="1" applyFill="1" applyBorder="1" applyAlignment="1">
      <alignment vertical="center" wrapText="1"/>
    </xf>
    <xf numFmtId="0" fontId="29" fillId="0" borderId="0" xfId="0" applyFont="1" applyFill="1" applyBorder="1" applyAlignment="1">
      <alignment horizontal="left" vertical="center" wrapText="1"/>
    </xf>
    <xf numFmtId="0" fontId="17" fillId="0" borderId="0" xfId="0" applyFont="1" applyFill="1" applyBorder="1" applyAlignment="1">
      <alignment horizontal="left"/>
    </xf>
    <xf numFmtId="171" fontId="17" fillId="0" borderId="0" xfId="0" applyNumberFormat="1" applyFont="1" applyFill="1" applyBorder="1" applyAlignment="1"/>
    <xf numFmtId="49" fontId="17" fillId="0" borderId="0" xfId="0" applyNumberFormat="1" applyFont="1" applyFill="1" applyAlignment="1">
      <alignment horizontal="left"/>
    </xf>
    <xf numFmtId="0" fontId="17" fillId="0" borderId="0" xfId="0" applyFont="1" applyFill="1" applyAlignment="1">
      <alignment horizontal="left"/>
    </xf>
    <xf numFmtId="171" fontId="17" fillId="0" borderId="0" xfId="0" applyNumberFormat="1" applyFont="1" applyFill="1" applyAlignment="1"/>
    <xf numFmtId="0" fontId="29" fillId="6" borderId="18" xfId="0" applyFont="1" applyFill="1" applyBorder="1" applyAlignment="1">
      <alignment horizontal="left"/>
    </xf>
    <xf numFmtId="0" fontId="29" fillId="6" borderId="19" xfId="0" applyFont="1" applyFill="1" applyBorder="1"/>
    <xf numFmtId="171" fontId="29" fillId="6" borderId="19" xfId="0" applyNumberFormat="1" applyFont="1" applyFill="1" applyBorder="1" applyAlignment="1"/>
    <xf numFmtId="173" fontId="29" fillId="6" borderId="21" xfId="16" applyNumberFormat="1" applyFont="1" applyFill="1" applyBorder="1" applyAlignment="1">
      <alignment horizontal="right" vertical="center" wrapText="1"/>
    </xf>
    <xf numFmtId="0" fontId="29" fillId="0" borderId="18" xfId="0" applyFont="1" applyFill="1" applyBorder="1" applyAlignment="1">
      <alignment horizontal="left"/>
    </xf>
    <xf numFmtId="0" fontId="29" fillId="0" borderId="19" xfId="0" applyFont="1" applyFill="1" applyBorder="1"/>
    <xf numFmtId="171" fontId="29" fillId="0" borderId="19" xfId="0" applyNumberFormat="1" applyFont="1" applyFill="1" applyBorder="1" applyAlignment="1"/>
    <xf numFmtId="0" fontId="29" fillId="6" borderId="20" xfId="0" applyFont="1" applyFill="1" applyBorder="1" applyAlignment="1">
      <alignment horizontal="left"/>
    </xf>
    <xf numFmtId="0" fontId="29" fillId="6" borderId="21" xfId="0" applyFont="1" applyFill="1" applyBorder="1" applyAlignment="1">
      <alignment horizontal="left" vertical="center" wrapText="1"/>
    </xf>
    <xf numFmtId="0" fontId="29" fillId="6" borderId="21" xfId="0" applyFont="1" applyFill="1" applyBorder="1"/>
    <xf numFmtId="171" fontId="29" fillId="6" borderId="21" xfId="0" applyNumberFormat="1" applyFont="1" applyFill="1" applyBorder="1" applyAlignment="1"/>
    <xf numFmtId="0" fontId="14" fillId="0" borderId="0" xfId="8" applyFont="1" applyFill="1" applyBorder="1" applyAlignment="1">
      <alignment vertical="center" wrapText="1"/>
    </xf>
    <xf numFmtId="0" fontId="25" fillId="0" borderId="0" xfId="8" applyFont="1" applyFill="1" applyBorder="1" applyAlignment="1">
      <alignmen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25"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3" fillId="0" borderId="0" xfId="1" applyFont="1" applyFill="1" applyBorder="1" applyAlignment="1">
      <alignment horizontal="left" vertical="top" wrapText="1"/>
    </xf>
    <xf numFmtId="0" fontId="8" fillId="0" borderId="7" xfId="1" applyFont="1" applyFill="1" applyBorder="1" applyAlignment="1">
      <alignment horizontal="center"/>
    </xf>
    <xf numFmtId="0" fontId="35" fillId="0" borderId="0" xfId="0" applyFont="1" applyAlignment="1">
      <alignment horizontal="left" wrapText="1"/>
    </xf>
    <xf numFmtId="0" fontId="36" fillId="0" borderId="0" xfId="0" applyFont="1" applyAlignment="1">
      <alignment horizontal="left" wrapText="1"/>
    </xf>
    <xf numFmtId="0" fontId="8" fillId="0" borderId="7"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25" fillId="0" borderId="0" xfId="8" applyFont="1" applyFill="1" applyBorder="1" applyAlignment="1">
      <alignment horizontal="center" vertical="center" wrapText="1"/>
    </xf>
    <xf numFmtId="0" fontId="8" fillId="0" borderId="22" xfId="11" applyFont="1" applyFill="1" applyBorder="1" applyAlignment="1" applyProtection="1">
      <alignment horizontal="center" vertical="center" wrapText="1"/>
    </xf>
    <xf numFmtId="0" fontId="14" fillId="3" borderId="2" xfId="1" applyNumberFormat="1" applyFont="1" applyFill="1" applyBorder="1" applyAlignment="1">
      <alignment horizontal="left" vertical="center" wrapText="1"/>
    </xf>
    <xf numFmtId="0" fontId="14" fillId="0" borderId="2" xfId="1" applyNumberFormat="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3" borderId="2" xfId="8" applyNumberFormat="1" applyFont="1" applyFill="1" applyBorder="1" applyAlignment="1">
      <alignment horizontal="left" vertical="center" wrapText="1"/>
    </xf>
    <xf numFmtId="0" fontId="14" fillId="0" borderId="4" xfId="8" applyNumberFormat="1" applyFont="1" applyFill="1" applyBorder="1" applyAlignment="1">
      <alignment horizontal="left" vertical="center" wrapText="1"/>
    </xf>
    <xf numFmtId="0" fontId="14" fillId="0" borderId="7" xfId="1" applyFont="1" applyFill="1" applyBorder="1" applyAlignment="1">
      <alignment horizontal="left" vertical="center" wrapText="1"/>
    </xf>
    <xf numFmtId="172" fontId="16" fillId="2" borderId="2" xfId="15" applyNumberFormat="1" applyFont="1" applyFill="1" applyBorder="1" applyAlignment="1">
      <alignment horizontal="center" vertical="center" wrapText="1"/>
    </xf>
    <xf numFmtId="0" fontId="14" fillId="0" borderId="0" xfId="1" applyFont="1" applyFill="1" applyBorder="1" applyAlignment="1">
      <alignment horizontal="left" vertical="center" wrapText="1"/>
    </xf>
    <xf numFmtId="0" fontId="14" fillId="0" borderId="4" xfId="1" applyFont="1" applyFill="1" applyBorder="1" applyAlignment="1">
      <alignment horizontal="left" vertical="center" wrapText="1"/>
    </xf>
    <xf numFmtId="0" fontId="8" fillId="3" borderId="1" xfId="8" applyNumberFormat="1" applyFont="1" applyFill="1" applyBorder="1" applyAlignment="1">
      <alignment horizontal="center" vertical="center" wrapText="1"/>
    </xf>
    <xf numFmtId="0" fontId="8" fillId="3" borderId="2" xfId="8" applyNumberFormat="1" applyFont="1" applyFill="1" applyBorder="1" applyAlignment="1">
      <alignment horizontal="center" vertical="center" wrapText="1"/>
    </xf>
    <xf numFmtId="0" fontId="8" fillId="0" borderId="1" xfId="1" applyNumberFormat="1" applyFont="1" applyBorder="1" applyAlignment="1">
      <alignment horizontal="center" vertical="center" wrapText="1"/>
    </xf>
    <xf numFmtId="0" fontId="8" fillId="0" borderId="2" xfId="1" applyNumberFormat="1" applyFont="1" applyBorder="1" applyAlignment="1">
      <alignment horizontal="center" vertical="center" wrapText="1"/>
    </xf>
    <xf numFmtId="0" fontId="40" fillId="0" borderId="0" xfId="0" applyFont="1" applyAlignment="1">
      <alignment horizontal="left" vertical="top" wrapText="1"/>
    </xf>
    <xf numFmtId="0" fontId="40" fillId="0" borderId="0" xfId="0" applyFont="1" applyAlignment="1">
      <alignment horizontal="left" wrapText="1"/>
    </xf>
    <xf numFmtId="0" fontId="38" fillId="0" borderId="7" xfId="0" applyFont="1" applyBorder="1" applyAlignment="1">
      <alignment horizontal="center"/>
    </xf>
    <xf numFmtId="0" fontId="39" fillId="0" borderId="7" xfId="1" applyNumberFormat="1" applyFont="1" applyFill="1" applyBorder="1" applyAlignment="1">
      <alignment horizontal="center"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cellXfs>
  <cellStyles count="23">
    <cellStyle name="Comma_Printer Master Price List September 2003 v07" xfId="2"/>
    <cellStyle name="Currency_Printer Master Price List September 2003 v07" xfId="3"/>
    <cellStyle name="Dziesiętny" xfId="16" builtinId="3"/>
    <cellStyle name="Dziesiętny 2 2" xfId="4"/>
    <cellStyle name="Dziesiętny 2 2 2" xfId="17"/>
    <cellStyle name="Dziesiętny 2 3" xfId="5"/>
    <cellStyle name="Dziesiętny 2 3 2" xfId="18"/>
    <cellStyle name="Dziesiętny 3" xfId="6"/>
    <cellStyle name="Dziesiętny 3 2" xfId="19"/>
    <cellStyle name="Dziesiętny 5" xfId="7"/>
    <cellStyle name="Dziesiętny 5 2" xfId="20"/>
    <cellStyle name="Hiperłącze" xfId="11" builtinId="8"/>
    <cellStyle name="Normal_07 Mar T4M Euro" xfId="22"/>
    <cellStyle name="Normal_Sheet1" xfId="8"/>
    <cellStyle name="Normalny" xfId="0" builtinId="0"/>
    <cellStyle name="Normalny 2" xfId="1"/>
    <cellStyle name="Normalny 4" xfId="12"/>
    <cellStyle name="Procentowy" xfId="14" builtinId="5"/>
    <cellStyle name="Procentowy 2" xfId="9"/>
    <cellStyle name="Walutowy" xfId="15" builtinId="4"/>
    <cellStyle name="Walutowy 2" xfId="13"/>
    <cellStyle name="Walutowy 2 2" xfId="21"/>
    <cellStyle name="一般_jane 8500 BOM" xfId="1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53" name="Tabela55" displayName="Tabela55" ref="A3:D10" totalsRowShown="0">
  <tableColumns count="4">
    <tableColumn id="1" name="Symbol" dataDxfId="130" dataCellStyle="Normal_Sheet1"/>
    <tableColumn id="2" name="Nazwa" dataDxfId="129"/>
    <tableColumn id="3" name="Cena end-user" dataDxfId="128"/>
    <tableColumn id="4" name="Cena dealer" dataDxfId="127"/>
  </tableColumns>
  <tableStyleInfo name="TableStyleMedium2" showFirstColumn="0" showLastColumn="0" showRowStripes="1" showColumnStripes="0"/>
</table>
</file>

<file path=xl/tables/table10.xml><?xml version="1.0" encoding="utf-8"?>
<table xmlns="http://schemas.openxmlformats.org/spreadsheetml/2006/main" id="62" name="Tabela65" displayName="Tabela65" ref="A13:D20" totalsRowShown="0">
  <tableColumns count="4">
    <tableColumn id="1" name="Symbol" dataDxfId="94" dataCellStyle="Normal_Sheet1"/>
    <tableColumn id="2" name="Nazwa" dataDxfId="93" dataCellStyle="Normalny 2"/>
    <tableColumn id="3" name="Cena end-user" dataDxfId="92"/>
    <tableColumn id="4" name="Cena dealer" dataDxfId="91"/>
  </tableColumns>
  <tableStyleInfo name="TableStyleMedium2" showFirstColumn="0" showLastColumn="0" showRowStripes="1" showColumnStripes="0"/>
</table>
</file>

<file path=xl/tables/table11.xml><?xml version="1.0" encoding="utf-8"?>
<table xmlns="http://schemas.openxmlformats.org/spreadsheetml/2006/main" id="63" name="Tabela66" displayName="Tabela66" ref="A23:D30" totalsRowShown="0">
  <tableColumns count="4">
    <tableColumn id="1" name="Symbol" dataDxfId="90" dataCellStyle="Normal_Sheet1"/>
    <tableColumn id="2" name="Nazwa" dataDxfId="89" dataCellStyle="Normalny 2"/>
    <tableColumn id="3" name="Cena end-user" dataDxfId="88"/>
    <tableColumn id="4" name="Cena dealer" dataDxfId="87"/>
  </tableColumns>
  <tableStyleInfo name="TableStyleMedium2" showFirstColumn="0" showLastColumn="0" showRowStripes="1" showColumnStripes="0"/>
</table>
</file>

<file path=xl/tables/table12.xml><?xml version="1.0" encoding="utf-8"?>
<table xmlns="http://schemas.openxmlformats.org/spreadsheetml/2006/main" id="64" name="Tabela67" displayName="Tabela67" ref="A33:D53" totalsRowShown="0">
  <tableColumns count="4">
    <tableColumn id="1" name="Symbol" dataDxfId="86" dataCellStyle="Normal_Sheet1"/>
    <tableColumn id="2" name="Nazwa" dataDxfId="85" dataCellStyle="Normalny 2"/>
    <tableColumn id="3" name="Cena end-user" dataDxfId="84"/>
    <tableColumn id="4" name="Cena dealer" dataDxfId="83"/>
  </tableColumns>
  <tableStyleInfo name="TableStyleMedium2" showFirstColumn="0" showLastColumn="0" showRowStripes="1" showColumnStripes="0"/>
</table>
</file>

<file path=xl/tables/table13.xml><?xml version="1.0" encoding="utf-8"?>
<table xmlns="http://schemas.openxmlformats.org/spreadsheetml/2006/main" id="65" name="Tabela68" displayName="Tabela68" ref="A3:D10" totalsRowShown="0">
  <tableColumns count="4">
    <tableColumn id="1" name="Symbol" dataDxfId="82" dataCellStyle="Normal_Sheet1"/>
    <tableColumn id="2" name="Nazwa" dataDxfId="81"/>
    <tableColumn id="3" name="Cena end-user" dataDxfId="80"/>
    <tableColumn id="4" name="Cena dealer" dataDxfId="79"/>
  </tableColumns>
  <tableStyleInfo name="TableStyleMedium2" showFirstColumn="0" showLastColumn="0" showRowStripes="1" showColumnStripes="0"/>
</table>
</file>

<file path=xl/tables/table14.xml><?xml version="1.0" encoding="utf-8"?>
<table xmlns="http://schemas.openxmlformats.org/spreadsheetml/2006/main" id="66" name="Tabela69" displayName="Tabela69" ref="A13:D20" totalsRowShown="0">
  <tableColumns count="4">
    <tableColumn id="1" name="Symbol" dataDxfId="78" dataCellStyle="Normal_Sheet1"/>
    <tableColumn id="2" name="Nazwa" dataDxfId="77"/>
    <tableColumn id="3" name="Cena end-user" dataDxfId="76"/>
    <tableColumn id="4" name="Cena dealer" dataDxfId="75"/>
  </tableColumns>
  <tableStyleInfo name="TableStyleMedium2" showFirstColumn="0" showLastColumn="0" showRowStripes="1" showColumnStripes="0"/>
</table>
</file>

<file path=xl/tables/table15.xml><?xml version="1.0" encoding="utf-8"?>
<table xmlns="http://schemas.openxmlformats.org/spreadsheetml/2006/main" id="67" name="Tabela70" displayName="Tabela70" ref="A23:D30" totalsRowShown="0">
  <tableColumns count="4">
    <tableColumn id="1" name="Symbol" dataDxfId="74" dataCellStyle="Normal_Sheet1"/>
    <tableColumn id="2" name="Nazwa" dataDxfId="73"/>
    <tableColumn id="3" name="Cena end-user" dataDxfId="72"/>
    <tableColumn id="4" name="Cena dealer" dataDxfId="71"/>
  </tableColumns>
  <tableStyleInfo name="TableStyleMedium2" showFirstColumn="0" showLastColumn="0" showRowStripes="1" showColumnStripes="0"/>
</table>
</file>

<file path=xl/tables/table16.xml><?xml version="1.0" encoding="utf-8"?>
<table xmlns="http://schemas.openxmlformats.org/spreadsheetml/2006/main" id="68" name="Tabela71" displayName="Tabela71" ref="A33:D53" totalsRowShown="0">
  <tableColumns count="4">
    <tableColumn id="1" name="Symbol" dataDxfId="70" dataCellStyle="Normal_Sheet1"/>
    <tableColumn id="2" name="Nazwa" dataDxfId="69"/>
    <tableColumn id="3" name="Cena end-user" dataDxfId="68"/>
    <tableColumn id="4" name="Cena dealer" dataDxfId="67"/>
  </tableColumns>
  <tableStyleInfo name="TableStyleMedium2" showFirstColumn="0" showLastColumn="0" showRowStripes="1" showColumnStripes="0"/>
</table>
</file>

<file path=xl/tables/table17.xml><?xml version="1.0" encoding="utf-8"?>
<table xmlns="http://schemas.openxmlformats.org/spreadsheetml/2006/main" id="69" name="Tabela75" displayName="Tabela75" ref="A3:D10" totalsRowShown="0">
  <tableColumns count="4">
    <tableColumn id="1" name="Symbol" dataDxfId="66" dataCellStyle="Normal_Sheet1"/>
    <tableColumn id="2" name="Nazwa" dataDxfId="65"/>
    <tableColumn id="3" name="Cena end-user" dataDxfId="64"/>
    <tableColumn id="4" name="Cena dealer" dataDxfId="63"/>
  </tableColumns>
  <tableStyleInfo name="TableStyleMedium2" showFirstColumn="0" showLastColumn="0" showRowStripes="1" showColumnStripes="0"/>
</table>
</file>

<file path=xl/tables/table18.xml><?xml version="1.0" encoding="utf-8"?>
<table xmlns="http://schemas.openxmlformats.org/spreadsheetml/2006/main" id="70" name="Tabela76" displayName="Tabela76" ref="A13:D20" totalsRowShown="0">
  <tableColumns count="4">
    <tableColumn id="1" name="Symbol" dataDxfId="62" dataCellStyle="Normal_Sheet1"/>
    <tableColumn id="2" name="Nazwa" dataDxfId="61"/>
    <tableColumn id="3" name="Cena end-user" dataDxfId="60"/>
    <tableColumn id="4" name="Cena dealer" dataDxfId="59"/>
  </tableColumns>
  <tableStyleInfo name="TableStyleMedium2" showFirstColumn="0" showLastColumn="0" showRowStripes="1" showColumnStripes="0"/>
</table>
</file>

<file path=xl/tables/table19.xml><?xml version="1.0" encoding="utf-8"?>
<table xmlns="http://schemas.openxmlformats.org/spreadsheetml/2006/main" id="71" name="Tabela77" displayName="Tabela77" ref="A23:D30" totalsRowShown="0">
  <tableColumns count="4">
    <tableColumn id="1" name="Symbol" dataDxfId="58" dataCellStyle="Normal_Sheet1"/>
    <tableColumn id="2" name="Nazwa" dataDxfId="57"/>
    <tableColumn id="3" name="Cena end-user" dataDxfId="56"/>
    <tableColumn id="4" name="Cena dealer" dataDxfId="55"/>
  </tableColumns>
  <tableStyleInfo name="TableStyleMedium2" showFirstColumn="0" showLastColumn="0" showRowStripes="1" showColumnStripes="0"/>
</table>
</file>

<file path=xl/tables/table2.xml><?xml version="1.0" encoding="utf-8"?>
<table xmlns="http://schemas.openxmlformats.org/spreadsheetml/2006/main" id="54" name="Tabela56" displayName="Tabela56" ref="A13:D20" totalsRowShown="0">
  <tableColumns count="4">
    <tableColumn id="1" name="Symbol" dataDxfId="126" dataCellStyle="Normal_Sheet1"/>
    <tableColumn id="2" name="Nazwa" dataDxfId="125"/>
    <tableColumn id="3" name="Cena end-user" dataDxfId="124"/>
    <tableColumn id="4" name="Cena dealer" dataDxfId="123"/>
  </tableColumns>
  <tableStyleInfo name="TableStyleMedium2" showFirstColumn="0" showLastColumn="0" showRowStripes="1" showColumnStripes="0"/>
</table>
</file>

<file path=xl/tables/table20.xml><?xml version="1.0" encoding="utf-8"?>
<table xmlns="http://schemas.openxmlformats.org/spreadsheetml/2006/main" id="72" name="Tabela78" displayName="Tabela78" ref="A33:D40" totalsRowShown="0">
  <tableColumns count="4">
    <tableColumn id="1" name="Symbol" dataDxfId="54" dataCellStyle="Normal_Sheet1"/>
    <tableColumn id="2" name="Nazwa" dataDxfId="53"/>
    <tableColumn id="3" name="Cena end-user" dataDxfId="52"/>
    <tableColumn id="4" name="Cena dealer" dataDxfId="51"/>
  </tableColumns>
  <tableStyleInfo name="TableStyleMedium2" showFirstColumn="0" showLastColumn="0" showRowStripes="1" showColumnStripes="0"/>
</table>
</file>

<file path=xl/tables/table21.xml><?xml version="1.0" encoding="utf-8"?>
<table xmlns="http://schemas.openxmlformats.org/spreadsheetml/2006/main" id="73" name="Tabela79" displayName="Tabela79" ref="A43:D50" totalsRowShown="0">
  <tableColumns count="4">
    <tableColumn id="1" name="Symbol" dataDxfId="50" dataCellStyle="Normal_Sheet1"/>
    <tableColumn id="2" name="Nazwa" dataDxfId="49"/>
    <tableColumn id="3" name="Cena end-user" dataDxfId="48"/>
    <tableColumn id="4" name="Cena dealer" dataDxfId="47"/>
  </tableColumns>
  <tableStyleInfo name="TableStyleMedium2" showFirstColumn="0" showLastColumn="0" showRowStripes="1" showColumnStripes="0"/>
</table>
</file>

<file path=xl/tables/table22.xml><?xml version="1.0" encoding="utf-8"?>
<table xmlns="http://schemas.openxmlformats.org/spreadsheetml/2006/main" id="74" name="Tabela80" displayName="Tabela80" ref="A53:D60" totalsRowShown="0">
  <tableColumns count="4">
    <tableColumn id="1" name="Symbol" dataDxfId="46" dataCellStyle="Normal_Sheet1"/>
    <tableColumn id="2" name="Nazwa" dataDxfId="45"/>
    <tableColumn id="3" name="Cena end-user" dataDxfId="44"/>
    <tableColumn id="4" name="Cena dealer" dataDxfId="43"/>
  </tableColumns>
  <tableStyleInfo name="TableStyleMedium2" showFirstColumn="0" showLastColumn="0" showRowStripes="1" showColumnStripes="0"/>
</table>
</file>

<file path=xl/tables/table23.xml><?xml version="1.0" encoding="utf-8"?>
<table xmlns="http://schemas.openxmlformats.org/spreadsheetml/2006/main" id="75" name="Tabela81" displayName="Tabela81" ref="A63:D65" totalsRowShown="0">
  <tableColumns count="4">
    <tableColumn id="1" name="Symbol" dataDxfId="42" dataCellStyle="Normal_Sheet1"/>
    <tableColumn id="2" name="Nazwa" dataDxfId="41"/>
    <tableColumn id="3" name="Cena end-user" dataDxfId="40"/>
    <tableColumn id="4" name="Cena dealer" dataDxfId="39"/>
  </tableColumns>
  <tableStyleInfo name="TableStyleMedium2" showFirstColumn="0" showLastColumn="0" showRowStripes="1" showColumnStripes="0"/>
</table>
</file>

<file path=xl/tables/table24.xml><?xml version="1.0" encoding="utf-8"?>
<table xmlns="http://schemas.openxmlformats.org/spreadsheetml/2006/main" id="77" name="Tabela83" displayName="Tabela83" ref="A3:D10" totalsRowShown="0">
  <tableColumns count="4">
    <tableColumn id="1" name="Symbol" dataDxfId="38" dataCellStyle="Normal_Sheet1"/>
    <tableColumn id="2" name="Nazwa" dataDxfId="37"/>
    <tableColumn id="3" name="Cena end-user" dataDxfId="36"/>
    <tableColumn id="4" name="Cena dealer" dataDxfId="35"/>
  </tableColumns>
  <tableStyleInfo name="TableStyleMedium2" showFirstColumn="0" showLastColumn="0" showRowStripes="1" showColumnStripes="0"/>
</table>
</file>

<file path=xl/tables/table25.xml><?xml version="1.0" encoding="utf-8"?>
<table xmlns="http://schemas.openxmlformats.org/spreadsheetml/2006/main" id="78" name="Tabela84" displayName="Tabela84" ref="A13:D20" totalsRowShown="0">
  <tableColumns count="4">
    <tableColumn id="1" name="Symbol" dataDxfId="34" dataCellStyle="Normal_Sheet1"/>
    <tableColumn id="2" name="Nazwa" dataDxfId="33"/>
    <tableColumn id="3" name="Cena end-user" dataDxfId="32"/>
    <tableColumn id="4" name="Cena dealer" dataDxfId="31"/>
  </tableColumns>
  <tableStyleInfo name="TableStyleMedium2" showFirstColumn="0" showLastColumn="0" showRowStripes="1" showColumnStripes="0"/>
</table>
</file>

<file path=xl/tables/table26.xml><?xml version="1.0" encoding="utf-8"?>
<table xmlns="http://schemas.openxmlformats.org/spreadsheetml/2006/main" id="79" name="Tabela85" displayName="Tabela85" ref="A23:D43" totalsRowShown="0">
  <tableColumns count="4">
    <tableColumn id="1" name="Symbol" dataDxfId="30" dataCellStyle="Normal_Sheet1"/>
    <tableColumn id="2" name="Nazwa" dataDxfId="29"/>
    <tableColumn id="3" name="Cena end-user" dataDxfId="28"/>
    <tableColumn id="4" name="Cena dealer" dataDxfId="27"/>
  </tableColumns>
  <tableStyleInfo name="TableStyleMedium2" showFirstColumn="0" showLastColumn="0" showRowStripes="1" showColumnStripes="0"/>
</table>
</file>

<file path=xl/tables/table27.xml><?xml version="1.0" encoding="utf-8"?>
<table xmlns="http://schemas.openxmlformats.org/spreadsheetml/2006/main" id="80" name="Tabela87" displayName="Tabela87" ref="A3:D10" totalsRowShown="0">
  <tableColumns count="4">
    <tableColumn id="1" name="Symbol" dataDxfId="26" dataCellStyle="Normal_Sheet1"/>
    <tableColumn id="2" name="Nazwa" dataDxfId="25"/>
    <tableColumn id="3" name="Cena end-user" dataDxfId="24"/>
    <tableColumn id="4" name="Cena dealer" dataDxfId="23"/>
  </tableColumns>
  <tableStyleInfo name="TableStyleMedium2" showFirstColumn="0" showLastColumn="0" showRowStripes="1" showColumnStripes="0"/>
</table>
</file>

<file path=xl/tables/table28.xml><?xml version="1.0" encoding="utf-8"?>
<table xmlns="http://schemas.openxmlformats.org/spreadsheetml/2006/main" id="81" name="Tabela89" displayName="Tabela89" ref="A23:D43" totalsRowShown="0">
  <tableColumns count="4">
    <tableColumn id="1" name="Symbol" dataDxfId="22" dataCellStyle="Normal_Sheet1"/>
    <tableColumn id="2" name="Nazwa" dataDxfId="21"/>
    <tableColumn id="3" name="Cena end-user" dataDxfId="20"/>
    <tableColumn id="4" name="Cena dealer" dataDxfId="19"/>
  </tableColumns>
  <tableStyleInfo name="TableStyleMedium2" showFirstColumn="0" showLastColumn="0" showRowStripes="1" showColumnStripes="0"/>
</table>
</file>

<file path=xl/tables/table29.xml><?xml version="1.0" encoding="utf-8"?>
<table xmlns="http://schemas.openxmlformats.org/spreadsheetml/2006/main" id="82" name="Tabela99" displayName="Tabela99" ref="A13:D20" totalsRowShown="0" tableBorderDxfId="18">
  <tableColumns count="4">
    <tableColumn id="1" name="Symbol" dataDxfId="17" dataCellStyle="Normal_Sheet1"/>
    <tableColumn id="2" name="Nazwa" dataDxfId="16"/>
    <tableColumn id="3" name="Cena end-user" dataDxfId="15"/>
    <tableColumn id="4" name="Cena dealer" dataDxfId="14"/>
  </tableColumns>
  <tableStyleInfo name="TableStyleMedium2" showFirstColumn="0" showLastColumn="0" showRowStripes="1" showColumnStripes="0"/>
</table>
</file>

<file path=xl/tables/table3.xml><?xml version="1.0" encoding="utf-8"?>
<table xmlns="http://schemas.openxmlformats.org/spreadsheetml/2006/main" id="55" name="Tabela57" displayName="Tabela57" ref="A23:D30" totalsRowShown="0">
  <tableColumns count="4">
    <tableColumn id="1" name="Symbol" dataDxfId="122" dataCellStyle="Normal_Sheet1"/>
    <tableColumn id="2" name="Nazwa" dataDxfId="121"/>
    <tableColumn id="3" name="Cena end-user" dataDxfId="120"/>
    <tableColumn id="4" name="Cena dealer" dataDxfId="119"/>
  </tableColumns>
  <tableStyleInfo name="TableStyleMedium2" showFirstColumn="0" showLastColumn="0" showRowStripes="1" showColumnStripes="0"/>
</table>
</file>

<file path=xl/tables/table30.xml><?xml version="1.0" encoding="utf-8"?>
<table xmlns="http://schemas.openxmlformats.org/spreadsheetml/2006/main" id="24" name="Tabela8025" displayName="Tabela8025" ref="A46:D53" totalsRowShown="0">
  <tableColumns count="4">
    <tableColumn id="1" name="Symbol" dataDxfId="13" dataCellStyle="Normal_Sheet1"/>
    <tableColumn id="2" name="Nazwa" dataDxfId="12"/>
    <tableColumn id="3" name="Cena end-user" dataDxfId="11"/>
    <tableColumn id="4" name="Cena dealer" dataDxfId="10"/>
  </tableColumns>
  <tableStyleInfo name="TableStyleMedium2" showFirstColumn="0" showLastColumn="0" showRowStripes="1" showColumnStripes="0"/>
</table>
</file>

<file path=xl/tables/table31.xml><?xml version="1.0" encoding="utf-8"?>
<table xmlns="http://schemas.openxmlformats.org/spreadsheetml/2006/main" id="85" name="Tabela92" displayName="Tabela92" ref="A3:D121" totalsRowShown="0">
  <tableColumns count="4">
    <tableColumn id="1" name="Symbol"/>
    <tableColumn id="2" name="Nazwa"/>
    <tableColumn id="3" name="Cena end-user" dataDxfId="9"/>
    <tableColumn id="4" name="Cena dealer" dataDxfId="8"/>
  </tableColumns>
  <tableStyleInfo name="TableStyleMedium2" showFirstColumn="0" showLastColumn="0" showRowStripes="1" showColumnStripes="0"/>
</table>
</file>

<file path=xl/tables/table32.xml><?xml version="1.0" encoding="utf-8"?>
<table xmlns="http://schemas.openxmlformats.org/spreadsheetml/2006/main" id="86" name="Tabela93" displayName="Tabela93" ref="A124:D190" totalsRowShown="0">
  <tableColumns count="4">
    <tableColumn id="1" name="Symbol"/>
    <tableColumn id="2" name="Nazwa"/>
    <tableColumn id="3" name="Cena end-user" dataDxfId="7"/>
    <tableColumn id="4" name="Cena dealer" dataDxfId="6"/>
  </tableColumns>
  <tableStyleInfo name="TableStyleMedium2" showFirstColumn="0" showLastColumn="0" showRowStripes="1" showColumnStripes="0"/>
</table>
</file>

<file path=xl/tables/table33.xml><?xml version="1.0" encoding="utf-8"?>
<table xmlns="http://schemas.openxmlformats.org/spreadsheetml/2006/main" id="87" name="Tabela94" displayName="Tabela94" ref="A24:D67" totalsRowShown="0">
  <tableColumns count="4">
    <tableColumn id="1" name="Symbol"/>
    <tableColumn id="2" name="Nazwa"/>
    <tableColumn id="3" name="Cena end-user" dataDxfId="5"/>
    <tableColumn id="4" name="Cena dealer" dataDxfId="4"/>
  </tableColumns>
  <tableStyleInfo name="TableStyleMedium2" showFirstColumn="0" showLastColumn="0" showRowStripes="1" showColumnStripes="0"/>
</table>
</file>

<file path=xl/tables/table34.xml><?xml version="1.0" encoding="utf-8"?>
<table xmlns="http://schemas.openxmlformats.org/spreadsheetml/2006/main" id="88" name="Tabela95" displayName="Tabela95" ref="A70:D131" totalsRowShown="0">
  <tableColumns count="4">
    <tableColumn id="1" name="Symbol" dataDxfId="3"/>
    <tableColumn id="2" name="Nazwa" dataDxfId="2"/>
    <tableColumn id="3" name="Cena end-user" dataDxfId="1"/>
    <tableColumn id="4" name="Cena dealer" dataDxfId="0"/>
  </tableColumns>
  <tableStyleInfo name="TableStyleMedium2" showFirstColumn="0" showLastColumn="0" showRowStripes="1" showColumnStripes="0"/>
</table>
</file>

<file path=xl/tables/table4.xml><?xml version="1.0" encoding="utf-8"?>
<table xmlns="http://schemas.openxmlformats.org/spreadsheetml/2006/main" id="56" name="Tabela58" displayName="Tabela58" ref="A33:D53" totalsRowShown="0">
  <tableColumns count="4">
    <tableColumn id="1" name="Symbol" dataDxfId="118" dataCellStyle="Normal_Sheet1"/>
    <tableColumn id="2" name="Nazwa" dataDxfId="117"/>
    <tableColumn id="3" name="Cena end-user" dataDxfId="116"/>
    <tableColumn id="4" name="Cena dealer" dataDxfId="115"/>
  </tableColumns>
  <tableStyleInfo name="TableStyleMedium2" showFirstColumn="0" showLastColumn="0" showRowStripes="1" showColumnStripes="0"/>
</table>
</file>

<file path=xl/tables/table5.xml><?xml version="1.0" encoding="utf-8"?>
<table xmlns="http://schemas.openxmlformats.org/spreadsheetml/2006/main" id="57" name="Tabela59" displayName="Tabela59" ref="A3:D10" totalsRowShown="0">
  <tableColumns count="4">
    <tableColumn id="1" name="Symbol" dataDxfId="114" dataCellStyle="Normal_Sheet1"/>
    <tableColumn id="2" name="Nazwa" dataDxfId="113"/>
    <tableColumn id="3" name="Cena end-user" dataDxfId="112"/>
    <tableColumn id="4" name="Cena dealer" dataDxfId="111"/>
  </tableColumns>
  <tableStyleInfo name="TableStyleMedium2" showFirstColumn="0" showLastColumn="0" showRowStripes="1" showColumnStripes="0"/>
</table>
</file>

<file path=xl/tables/table6.xml><?xml version="1.0" encoding="utf-8"?>
<table xmlns="http://schemas.openxmlformats.org/spreadsheetml/2006/main" id="58" name="Tabela61" displayName="Tabela61" ref="A13:D20" totalsRowShown="0">
  <tableColumns count="4">
    <tableColumn id="1" name="Symbol" dataDxfId="110" dataCellStyle="Normal_Sheet1"/>
    <tableColumn id="2" name="Nazwa" dataDxfId="109"/>
    <tableColumn id="3" name="Cena end-user" dataDxfId="108"/>
    <tableColumn id="4" name="Cena dealer" dataDxfId="107"/>
  </tableColumns>
  <tableStyleInfo name="TableStyleMedium2" showFirstColumn="0" showLastColumn="0" showRowStripes="1" showColumnStripes="0"/>
</table>
</file>

<file path=xl/tables/table7.xml><?xml version="1.0" encoding="utf-8"?>
<table xmlns="http://schemas.openxmlformats.org/spreadsheetml/2006/main" id="59" name="Tabela62" displayName="Tabela62" ref="A23:D30" totalsRowShown="0">
  <tableColumns count="4">
    <tableColumn id="1" name="Symbol" dataDxfId="106" dataCellStyle="Normal_Sheet1"/>
    <tableColumn id="2" name="Nazwa" dataDxfId="105"/>
    <tableColumn id="3" name="Cena end-user" dataDxfId="104"/>
    <tableColumn id="4" name="Cena dealer" dataDxfId="103"/>
  </tableColumns>
  <tableStyleInfo name="TableStyleMedium2" showFirstColumn="0" showLastColumn="0" showRowStripes="1" showColumnStripes="0"/>
</table>
</file>

<file path=xl/tables/table8.xml><?xml version="1.0" encoding="utf-8"?>
<table xmlns="http://schemas.openxmlformats.org/spreadsheetml/2006/main" id="60" name="Tabela63" displayName="Tabela63" ref="A33:D53" totalsRowShown="0">
  <tableColumns count="4">
    <tableColumn id="1" name="Symbol" dataDxfId="102" dataCellStyle="Normal_Sheet1"/>
    <tableColumn id="2" name="Nazwa" dataDxfId="101"/>
    <tableColumn id="3" name="Cena end-user" dataDxfId="100"/>
    <tableColumn id="4" name="Cena dealer" dataDxfId="99"/>
  </tableColumns>
  <tableStyleInfo name="TableStyleMedium2" showFirstColumn="0" showLastColumn="0" showRowStripes="1" showColumnStripes="0"/>
</table>
</file>

<file path=xl/tables/table9.xml><?xml version="1.0" encoding="utf-8"?>
<table xmlns="http://schemas.openxmlformats.org/spreadsheetml/2006/main" id="61" name="Tabela64" displayName="Tabela64" ref="A3:D10" totalsRowShown="0">
  <tableColumns count="4">
    <tableColumn id="1" name="Symbol" dataDxfId="98" dataCellStyle="Normal_Sheet1"/>
    <tableColumn id="2" name="Nazwa" dataDxfId="97" dataCellStyle="Normalny 2"/>
    <tableColumn id="3" name="Cena end-user" dataDxfId="96"/>
    <tableColumn id="4"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8.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9.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20.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21.bin"/><Relationship Id="rId5" Type="http://schemas.openxmlformats.org/officeDocument/2006/relationships/table" Target="../tables/table26.xml"/><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22.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3.bin"/><Relationship Id="rId4" Type="http://schemas.openxmlformats.org/officeDocument/2006/relationships/table" Target="../tables/table32.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4.bin"/><Relationship Id="rId4" Type="http://schemas.openxmlformats.org/officeDocument/2006/relationships/table" Target="../tables/table34.xml"/></Relationships>
</file>

<file path=xl/worksheets/_rels/sheet29.xml.rels><?xml version="1.0" encoding="UTF-8" standalone="yes"?>
<Relationships xmlns="http://schemas.openxmlformats.org/package/2006/relationships"><Relationship Id="rId2" Type="http://schemas.openxmlformats.org/officeDocument/2006/relationships/hyperlink" Target="mailto:gcichon@etisoft.com.pl" TargetMode="External"/><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zoomScaleNormal="100" workbookViewId="0">
      <selection activeCell="M23" sqref="M23"/>
    </sheetView>
  </sheetViews>
  <sheetFormatPr defaultColWidth="9.109375" defaultRowHeight="13.2"/>
  <cols>
    <col min="1" max="16384" width="9.109375" style="1"/>
  </cols>
  <sheetData>
    <row r="6" spans="1:8" ht="24.6">
      <c r="E6" s="2"/>
    </row>
    <row r="16" spans="1:8" ht="12.75" customHeight="1">
      <c r="A16" s="441" t="s">
        <v>0</v>
      </c>
      <c r="B16" s="441"/>
      <c r="C16" s="441"/>
      <c r="D16" s="441"/>
      <c r="E16" s="441"/>
      <c r="F16" s="441"/>
      <c r="G16" s="441"/>
      <c r="H16" s="441"/>
    </row>
    <row r="17" spans="1:8" ht="80.25" customHeight="1">
      <c r="A17" s="441"/>
      <c r="B17" s="441"/>
      <c r="C17" s="441"/>
      <c r="D17" s="441"/>
      <c r="E17" s="441"/>
      <c r="F17" s="441"/>
      <c r="G17" s="441"/>
      <c r="H17" s="441"/>
    </row>
    <row r="26" spans="1:8" ht="41.25" customHeight="1">
      <c r="A26" s="442" t="s">
        <v>2926</v>
      </c>
      <c r="B26" s="442"/>
      <c r="C26" s="442"/>
      <c r="D26" s="442"/>
      <c r="E26" s="442"/>
      <c r="F26" s="442"/>
      <c r="G26" s="442"/>
      <c r="H26" s="442"/>
    </row>
    <row r="28" spans="1:8" ht="15.6">
      <c r="A28" s="443"/>
      <c r="B28" s="443"/>
      <c r="C28" s="443"/>
      <c r="D28" s="443"/>
      <c r="E28" s="443"/>
      <c r="F28" s="443"/>
      <c r="G28" s="443"/>
      <c r="H28" s="443"/>
    </row>
    <row r="30" spans="1:8" ht="29.4">
      <c r="A30" s="444" t="s">
        <v>1</v>
      </c>
      <c r="B30" s="444"/>
      <c r="C30" s="444"/>
      <c r="D30" s="444"/>
      <c r="E30" s="444"/>
      <c r="F30" s="444"/>
      <c r="G30" s="444"/>
      <c r="H30" s="444"/>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2:F121"/>
  <sheetViews>
    <sheetView topLeftCell="A79" workbookViewId="0">
      <selection activeCell="I88" sqref="I88"/>
    </sheetView>
  </sheetViews>
  <sheetFormatPr defaultColWidth="18.33203125" defaultRowHeight="10.199999999999999"/>
  <cols>
    <col min="1" max="1" width="14" style="209" customWidth="1"/>
    <col min="2" max="2" width="17.6640625" style="209" customWidth="1"/>
    <col min="3" max="3" width="80.88671875" style="209" bestFit="1" customWidth="1"/>
    <col min="4" max="6" width="15" style="248" customWidth="1"/>
    <col min="7" max="16384" width="18.33203125" style="209"/>
  </cols>
  <sheetData>
    <row r="2" spans="1:6" ht="13.2">
      <c r="A2" s="458" t="s">
        <v>2687</v>
      </c>
      <c r="B2" s="458"/>
      <c r="C2" s="458"/>
      <c r="D2" s="458"/>
      <c r="E2" s="458"/>
      <c r="F2" s="326"/>
    </row>
    <row r="3" spans="1:6">
      <c r="A3" s="116" t="s">
        <v>115</v>
      </c>
      <c r="B3" s="117" t="s">
        <v>1607</v>
      </c>
      <c r="C3" s="118" t="s">
        <v>1608</v>
      </c>
      <c r="D3" s="235" t="s">
        <v>1610</v>
      </c>
      <c r="E3" s="235" t="s">
        <v>1211</v>
      </c>
      <c r="F3" s="235" t="s">
        <v>117</v>
      </c>
    </row>
    <row r="4" spans="1:6" s="20" customFormat="1" ht="11.25" customHeight="1">
      <c r="A4" s="398" t="s">
        <v>2610</v>
      </c>
      <c r="B4" s="399" t="s">
        <v>2659</v>
      </c>
      <c r="C4" s="399" t="s">
        <v>2611</v>
      </c>
      <c r="D4" s="400">
        <v>555</v>
      </c>
      <c r="E4" s="400">
        <v>444</v>
      </c>
      <c r="F4" s="400">
        <v>416.25</v>
      </c>
    </row>
    <row r="5" spans="1:6" s="20" customFormat="1" ht="11.25" customHeight="1">
      <c r="A5" s="401" t="s">
        <v>2612</v>
      </c>
      <c r="B5" s="402" t="s">
        <v>2660</v>
      </c>
      <c r="C5" s="402" t="s">
        <v>2613</v>
      </c>
      <c r="D5" s="403">
        <v>235</v>
      </c>
      <c r="E5" s="403">
        <v>188</v>
      </c>
      <c r="F5" s="403">
        <v>176.25</v>
      </c>
    </row>
    <row r="6" spans="1:6" ht="11.25" customHeight="1">
      <c r="A6" s="398" t="s">
        <v>2614</v>
      </c>
      <c r="B6" s="399" t="s">
        <v>2661</v>
      </c>
      <c r="C6" s="399" t="s">
        <v>2615</v>
      </c>
      <c r="D6" s="400">
        <v>95</v>
      </c>
      <c r="E6" s="400">
        <v>76</v>
      </c>
      <c r="F6" s="400">
        <v>71.25</v>
      </c>
    </row>
    <row r="7" spans="1:6" ht="11.25" customHeight="1">
      <c r="A7" s="401" t="s">
        <v>2616</v>
      </c>
      <c r="B7" s="402" t="s">
        <v>2662</v>
      </c>
      <c r="C7" s="402" t="s">
        <v>2617</v>
      </c>
      <c r="D7" s="403">
        <v>160</v>
      </c>
      <c r="E7" s="403">
        <v>128</v>
      </c>
      <c r="F7" s="403">
        <v>120</v>
      </c>
    </row>
    <row r="8" spans="1:6" ht="11.25" customHeight="1">
      <c r="A8" s="398"/>
      <c r="B8" s="399"/>
      <c r="C8" s="399"/>
      <c r="D8" s="400"/>
      <c r="E8" s="400"/>
      <c r="F8" s="400"/>
    </row>
    <row r="9" spans="1:6" ht="11.25" customHeight="1">
      <c r="A9" s="401" t="s">
        <v>2618</v>
      </c>
      <c r="B9" s="402" t="s">
        <v>2663</v>
      </c>
      <c r="C9" s="402" t="s">
        <v>2619</v>
      </c>
      <c r="D9" s="403">
        <v>640</v>
      </c>
      <c r="E9" s="403">
        <v>512</v>
      </c>
      <c r="F9" s="403">
        <v>480</v>
      </c>
    </row>
    <row r="10" spans="1:6" ht="11.25" customHeight="1">
      <c r="A10" s="398" t="s">
        <v>2620</v>
      </c>
      <c r="B10" s="399" t="s">
        <v>2664</v>
      </c>
      <c r="C10" s="399" t="s">
        <v>2621</v>
      </c>
      <c r="D10" s="400">
        <v>315</v>
      </c>
      <c r="E10" s="400">
        <v>252</v>
      </c>
      <c r="F10" s="400">
        <v>236.25</v>
      </c>
    </row>
    <row r="11" spans="1:6" ht="11.25" customHeight="1">
      <c r="A11" s="401" t="s">
        <v>2622</v>
      </c>
      <c r="B11" s="402" t="s">
        <v>2665</v>
      </c>
      <c r="C11" s="402" t="s">
        <v>2623</v>
      </c>
      <c r="D11" s="403">
        <v>150</v>
      </c>
      <c r="E11" s="403">
        <v>120</v>
      </c>
      <c r="F11" s="403">
        <v>112.5</v>
      </c>
    </row>
    <row r="12" spans="1:6" ht="11.25" customHeight="1">
      <c r="A12" s="398" t="s">
        <v>2624</v>
      </c>
      <c r="B12" s="399" t="s">
        <v>2666</v>
      </c>
      <c r="C12" s="399" t="s">
        <v>2625</v>
      </c>
      <c r="D12" s="400">
        <v>180</v>
      </c>
      <c r="E12" s="400">
        <v>144</v>
      </c>
      <c r="F12" s="400">
        <v>135</v>
      </c>
    </row>
    <row r="13" spans="1:6" ht="11.25" customHeight="1">
      <c r="A13" s="408"/>
      <c r="B13" s="408"/>
      <c r="C13" s="408"/>
      <c r="D13" s="409"/>
      <c r="E13" s="409"/>
      <c r="F13" s="409"/>
    </row>
    <row r="14" spans="1:6">
      <c r="A14" s="404"/>
      <c r="B14" s="404"/>
      <c r="C14" s="404"/>
      <c r="D14" s="405"/>
      <c r="E14" s="405"/>
      <c r="F14" s="405"/>
    </row>
    <row r="15" spans="1:6" ht="13.2">
      <c r="A15" s="458" t="s">
        <v>2688</v>
      </c>
      <c r="B15" s="458"/>
      <c r="C15" s="458"/>
      <c r="D15" s="458"/>
      <c r="E15" s="458"/>
      <c r="F15" s="326"/>
    </row>
    <row r="16" spans="1:6" ht="11.25" customHeight="1">
      <c r="A16" s="116" t="s">
        <v>115</v>
      </c>
      <c r="B16" s="117" t="s">
        <v>1607</v>
      </c>
      <c r="C16" s="118" t="s">
        <v>1608</v>
      </c>
      <c r="D16" s="235" t="s">
        <v>1610</v>
      </c>
      <c r="E16" s="235" t="s">
        <v>1211</v>
      </c>
      <c r="F16" s="235" t="s">
        <v>117</v>
      </c>
    </row>
    <row r="17" spans="1:6" ht="11.25" customHeight="1">
      <c r="A17" s="398" t="s">
        <v>2626</v>
      </c>
      <c r="B17" s="399" t="s">
        <v>2667</v>
      </c>
      <c r="C17" s="399" t="s">
        <v>2627</v>
      </c>
      <c r="D17" s="400">
        <v>520</v>
      </c>
      <c r="E17" s="400">
        <v>416</v>
      </c>
      <c r="F17" s="400">
        <v>390</v>
      </c>
    </row>
    <row r="18" spans="1:6" ht="11.25" customHeight="1">
      <c r="A18" s="401" t="s">
        <v>2628</v>
      </c>
      <c r="B18" s="402" t="s">
        <v>2668</v>
      </c>
      <c r="C18" s="402" t="s">
        <v>2629</v>
      </c>
      <c r="D18" s="403">
        <v>580</v>
      </c>
      <c r="E18" s="403">
        <v>464</v>
      </c>
      <c r="F18" s="403">
        <v>435</v>
      </c>
    </row>
    <row r="19" spans="1:6" ht="11.25" customHeight="1">
      <c r="A19" s="398" t="s">
        <v>2630</v>
      </c>
      <c r="B19" s="399" t="s">
        <v>2669</v>
      </c>
      <c r="C19" s="399" t="s">
        <v>2631</v>
      </c>
      <c r="D19" s="400">
        <v>740</v>
      </c>
      <c r="E19" s="400">
        <v>592</v>
      </c>
      <c r="F19" s="400">
        <v>555</v>
      </c>
    </row>
    <row r="20" spans="1:6" ht="11.25" customHeight="1">
      <c r="A20" s="401"/>
      <c r="B20" s="402"/>
      <c r="C20" s="402"/>
      <c r="D20" s="403"/>
      <c r="E20" s="403"/>
      <c r="F20" s="403"/>
    </row>
    <row r="21" spans="1:6" ht="11.25" customHeight="1">
      <c r="A21" s="398" t="s">
        <v>2632</v>
      </c>
      <c r="B21" s="399" t="s">
        <v>2670</v>
      </c>
      <c r="C21" s="399" t="s">
        <v>2633</v>
      </c>
      <c r="D21" s="400">
        <v>645</v>
      </c>
      <c r="E21" s="400">
        <v>516</v>
      </c>
      <c r="F21" s="400">
        <v>483.75</v>
      </c>
    </row>
    <row r="22" spans="1:6" ht="11.25" customHeight="1">
      <c r="A22" s="401" t="s">
        <v>2634</v>
      </c>
      <c r="B22" s="402" t="s">
        <v>2671</v>
      </c>
      <c r="C22" s="402" t="s">
        <v>2635</v>
      </c>
      <c r="D22" s="403">
        <v>735</v>
      </c>
      <c r="E22" s="403">
        <v>588</v>
      </c>
      <c r="F22" s="403">
        <v>551.25</v>
      </c>
    </row>
    <row r="23" spans="1:6" ht="11.25" customHeight="1">
      <c r="A23" s="408"/>
      <c r="B23" s="408"/>
      <c r="C23" s="408"/>
      <c r="D23" s="409"/>
      <c r="E23" s="409"/>
      <c r="F23" s="409"/>
    </row>
    <row r="24" spans="1:6">
      <c r="A24" s="404"/>
      <c r="B24" s="404"/>
      <c r="C24" s="404"/>
      <c r="D24" s="405"/>
      <c r="E24" s="405"/>
      <c r="F24" s="405"/>
    </row>
    <row r="25" spans="1:6" ht="13.2">
      <c r="A25" s="458" t="s">
        <v>2689</v>
      </c>
      <c r="B25" s="458"/>
      <c r="C25" s="458"/>
      <c r="D25" s="458"/>
      <c r="E25" s="458"/>
      <c r="F25" s="326"/>
    </row>
    <row r="26" spans="1:6" ht="11.25" customHeight="1">
      <c r="A26" s="116" t="s">
        <v>115</v>
      </c>
      <c r="B26" s="117" t="s">
        <v>1607</v>
      </c>
      <c r="C26" s="118" t="s">
        <v>1608</v>
      </c>
      <c r="D26" s="235" t="s">
        <v>1610</v>
      </c>
      <c r="E26" s="235" t="s">
        <v>1211</v>
      </c>
      <c r="F26" s="235" t="s">
        <v>117</v>
      </c>
    </row>
    <row r="27" spans="1:6" ht="11.25" customHeight="1">
      <c r="A27" s="398" t="s">
        <v>2636</v>
      </c>
      <c r="B27" s="399" t="s">
        <v>2672</v>
      </c>
      <c r="C27" s="399" t="s">
        <v>2637</v>
      </c>
      <c r="D27" s="400">
        <v>375</v>
      </c>
      <c r="E27" s="400">
        <v>300</v>
      </c>
      <c r="F27" s="400">
        <v>281.25</v>
      </c>
    </row>
    <row r="28" spans="1:6" ht="11.25" customHeight="1">
      <c r="A28" s="401" t="s">
        <v>2638</v>
      </c>
      <c r="B28" s="402" t="s">
        <v>2673</v>
      </c>
      <c r="C28" s="402" t="s">
        <v>2639</v>
      </c>
      <c r="D28" s="403">
        <v>165</v>
      </c>
      <c r="E28" s="403">
        <v>132</v>
      </c>
      <c r="F28" s="403">
        <v>123.75</v>
      </c>
    </row>
    <row r="29" spans="1:6" ht="11.25" customHeight="1">
      <c r="A29" s="398" t="s">
        <v>2640</v>
      </c>
      <c r="B29" s="399" t="s">
        <v>2674</v>
      </c>
      <c r="C29" s="399" t="s">
        <v>2641</v>
      </c>
      <c r="D29" s="400">
        <v>320</v>
      </c>
      <c r="E29" s="400">
        <v>256</v>
      </c>
      <c r="F29" s="400">
        <v>240</v>
      </c>
    </row>
    <row r="30" spans="1:6" ht="11.25" customHeight="1">
      <c r="A30" s="401" t="s">
        <v>2642</v>
      </c>
      <c r="B30" s="402" t="s">
        <v>2675</v>
      </c>
      <c r="C30" s="402" t="s">
        <v>2643</v>
      </c>
      <c r="D30" s="403">
        <v>80</v>
      </c>
      <c r="E30" s="403">
        <v>64</v>
      </c>
      <c r="F30" s="403">
        <v>60</v>
      </c>
    </row>
    <row r="31" spans="1:6" ht="11.25" customHeight="1">
      <c r="A31" s="398" t="s">
        <v>2644</v>
      </c>
      <c r="B31" s="399" t="s">
        <v>2676</v>
      </c>
      <c r="C31" s="399" t="s">
        <v>2645</v>
      </c>
      <c r="D31" s="400">
        <v>90</v>
      </c>
      <c r="E31" s="400">
        <v>72</v>
      </c>
      <c r="F31" s="400">
        <v>67.5</v>
      </c>
    </row>
    <row r="32" spans="1:6" ht="11.25" customHeight="1">
      <c r="A32" s="401" t="s">
        <v>2646</v>
      </c>
      <c r="B32" s="402" t="s">
        <v>2677</v>
      </c>
      <c r="C32" s="402" t="s">
        <v>2647</v>
      </c>
      <c r="D32" s="403">
        <v>55</v>
      </c>
      <c r="E32" s="403">
        <v>44</v>
      </c>
      <c r="F32" s="403">
        <v>41.25</v>
      </c>
    </row>
    <row r="33" spans="1:6" ht="11.25" customHeight="1">
      <c r="A33" s="398" t="s">
        <v>2648</v>
      </c>
      <c r="B33" s="399" t="s">
        <v>2678</v>
      </c>
      <c r="C33" s="399" t="s">
        <v>2649</v>
      </c>
      <c r="D33" s="400">
        <v>70</v>
      </c>
      <c r="E33" s="400">
        <v>56</v>
      </c>
      <c r="F33" s="400">
        <v>52.5</v>
      </c>
    </row>
    <row r="34" spans="1:6" ht="11.25" customHeight="1">
      <c r="A34" s="401" t="s">
        <v>2650</v>
      </c>
      <c r="B34" s="402" t="s">
        <v>2679</v>
      </c>
      <c r="C34" s="402" t="s">
        <v>2651</v>
      </c>
      <c r="D34" s="403">
        <v>155</v>
      </c>
      <c r="E34" s="403">
        <v>124</v>
      </c>
      <c r="F34" s="403">
        <v>116.25</v>
      </c>
    </row>
    <row r="35" spans="1:6" ht="11.25" customHeight="1">
      <c r="A35" s="406">
        <v>44902</v>
      </c>
      <c r="B35" s="399" t="s">
        <v>2680</v>
      </c>
      <c r="C35" s="399" t="s">
        <v>2652</v>
      </c>
      <c r="D35" s="400">
        <v>15.68</v>
      </c>
      <c r="E35" s="400">
        <v>12.544</v>
      </c>
      <c r="F35" s="400">
        <v>11.76</v>
      </c>
    </row>
    <row r="36" spans="1:6" ht="11.25" customHeight="1">
      <c r="A36" s="407">
        <v>38902</v>
      </c>
      <c r="B36" s="402" t="s">
        <v>2681</v>
      </c>
      <c r="C36" s="402" t="s">
        <v>2653</v>
      </c>
      <c r="D36" s="403">
        <v>22.4</v>
      </c>
      <c r="E36" s="403">
        <v>17.919999999999998</v>
      </c>
      <c r="F36" s="403">
        <v>16.799999999999997</v>
      </c>
    </row>
    <row r="37" spans="1:6" ht="11.25" customHeight="1">
      <c r="A37" s="406">
        <v>47362</v>
      </c>
      <c r="B37" s="399" t="s">
        <v>2682</v>
      </c>
      <c r="C37" s="399" t="s">
        <v>2654</v>
      </c>
      <c r="D37" s="400">
        <v>12.32</v>
      </c>
      <c r="E37" s="400">
        <v>9.8560000000000016</v>
      </c>
      <c r="F37" s="400">
        <v>9.24</v>
      </c>
    </row>
    <row r="38" spans="1:6" ht="11.25" customHeight="1">
      <c r="A38" s="401" t="s">
        <v>2655</v>
      </c>
      <c r="B38" s="402" t="s">
        <v>2683</v>
      </c>
      <c r="C38" s="402" t="s">
        <v>2656</v>
      </c>
      <c r="D38" s="403">
        <v>1495</v>
      </c>
      <c r="E38" s="403">
        <v>1196</v>
      </c>
      <c r="F38" s="403">
        <v>1121.25</v>
      </c>
    </row>
    <row r="39" spans="1:6" ht="11.25" customHeight="1">
      <c r="A39" s="398" t="s">
        <v>2657</v>
      </c>
      <c r="B39" s="399" t="s">
        <v>2684</v>
      </c>
      <c r="C39" s="399" t="s">
        <v>2658</v>
      </c>
      <c r="D39" s="400">
        <v>1495</v>
      </c>
      <c r="E39" s="400">
        <v>1196</v>
      </c>
      <c r="F39" s="400">
        <v>1121.25</v>
      </c>
    </row>
    <row r="40" spans="1:6" ht="11.25" customHeight="1">
      <c r="A40" s="401" t="s">
        <v>1604</v>
      </c>
      <c r="B40" s="402" t="s">
        <v>2685</v>
      </c>
      <c r="C40" s="402" t="s">
        <v>1605</v>
      </c>
      <c r="D40" s="403">
        <v>232.96</v>
      </c>
      <c r="E40" s="403">
        <v>186.36800000000002</v>
      </c>
      <c r="F40" s="403">
        <v>174.72</v>
      </c>
    </row>
    <row r="41" spans="1:6" ht="11.25" customHeight="1">
      <c r="A41" s="398" t="s">
        <v>248</v>
      </c>
      <c r="B41" s="399" t="s">
        <v>2686</v>
      </c>
      <c r="C41" s="399" t="s">
        <v>1606</v>
      </c>
      <c r="D41" s="400">
        <v>89.6</v>
      </c>
      <c r="E41" s="400">
        <v>71.679999999999993</v>
      </c>
      <c r="F41" s="400">
        <v>67.199999999999989</v>
      </c>
    </row>
    <row r="42" spans="1:6">
      <c r="A42" s="404"/>
      <c r="B42" s="404"/>
      <c r="C42" s="404"/>
      <c r="D42" s="405"/>
      <c r="E42" s="405"/>
      <c r="F42" s="405"/>
    </row>
    <row r="44" spans="1:6" ht="13.2">
      <c r="A44" s="457" t="s">
        <v>1613</v>
      </c>
      <c r="B44" s="457"/>
      <c r="C44" s="457"/>
      <c r="D44" s="457"/>
      <c r="E44" s="457"/>
      <c r="F44" s="326"/>
    </row>
    <row r="45" spans="1:6">
      <c r="A45" s="116" t="s">
        <v>115</v>
      </c>
      <c r="B45" s="117" t="s">
        <v>1607</v>
      </c>
      <c r="C45" s="118" t="s">
        <v>1608</v>
      </c>
      <c r="D45" s="235" t="s">
        <v>1610</v>
      </c>
      <c r="E45" s="235" t="s">
        <v>1211</v>
      </c>
      <c r="F45" s="235" t="s">
        <v>117</v>
      </c>
    </row>
    <row r="46" spans="1:6">
      <c r="A46" s="214" t="s">
        <v>234</v>
      </c>
      <c r="B46" s="215" t="str">
        <f>"T-"&amp;A46</f>
        <v>T-P1018252</v>
      </c>
      <c r="C46" s="215" t="s">
        <v>1573</v>
      </c>
      <c r="D46" s="237">
        <v>817.6</v>
      </c>
      <c r="E46" s="237">
        <v>654.08000000000004</v>
      </c>
      <c r="F46" s="237">
        <v>613.20000000000005</v>
      </c>
    </row>
    <row r="47" spans="1:6">
      <c r="A47" s="216" t="s">
        <v>235</v>
      </c>
      <c r="B47" s="217" t="str">
        <f>"T-"&amp;A47</f>
        <v>T-P1008479</v>
      </c>
      <c r="C47" s="217" t="s">
        <v>1574</v>
      </c>
      <c r="D47" s="240">
        <v>420</v>
      </c>
      <c r="E47" s="240">
        <v>336</v>
      </c>
      <c r="F47" s="240">
        <v>315</v>
      </c>
    </row>
    <row r="48" spans="1:6">
      <c r="A48" s="214" t="s">
        <v>250</v>
      </c>
      <c r="B48" s="215" t="str">
        <f t="shared" ref="B48:B89" si="0">"T-"&amp;A48</f>
        <v>T-P1008480</v>
      </c>
      <c r="C48" s="215" t="s">
        <v>1575</v>
      </c>
      <c r="D48" s="237">
        <v>515.20000000000005</v>
      </c>
      <c r="E48" s="237">
        <v>412.16000000000008</v>
      </c>
      <c r="F48" s="237">
        <v>386.40000000000003</v>
      </c>
    </row>
    <row r="49" spans="1:6">
      <c r="A49" s="216" t="s">
        <v>236</v>
      </c>
      <c r="B49" s="217" t="str">
        <f t="shared" si="0"/>
        <v>T-G41253M</v>
      </c>
      <c r="C49" s="217" t="s">
        <v>1576</v>
      </c>
      <c r="D49" s="240">
        <v>94.08</v>
      </c>
      <c r="E49" s="240">
        <v>75.263999999999996</v>
      </c>
      <c r="F49" s="240">
        <v>70.56</v>
      </c>
    </row>
    <row r="50" spans="1:6">
      <c r="A50" s="214" t="s">
        <v>237</v>
      </c>
      <c r="B50" s="215" t="str">
        <f t="shared" si="0"/>
        <v>T-G41254M</v>
      </c>
      <c r="C50" s="215" t="s">
        <v>1577</v>
      </c>
      <c r="D50" s="237">
        <v>171.36</v>
      </c>
      <c r="E50" s="237">
        <v>137.08800000000002</v>
      </c>
      <c r="F50" s="237">
        <v>128.52000000000001</v>
      </c>
    </row>
    <row r="51" spans="1:6">
      <c r="A51" s="216" t="s">
        <v>252</v>
      </c>
      <c r="B51" s="217" t="str">
        <f t="shared" si="0"/>
        <v>T-P1018253</v>
      </c>
      <c r="C51" s="217" t="s">
        <v>1578</v>
      </c>
      <c r="D51" s="240">
        <v>817.6</v>
      </c>
      <c r="E51" s="240">
        <v>654.08000000000004</v>
      </c>
      <c r="F51" s="240">
        <v>613.20000000000005</v>
      </c>
    </row>
    <row r="52" spans="1:6" ht="12.75" customHeight="1">
      <c r="A52" s="214" t="s">
        <v>253</v>
      </c>
      <c r="B52" s="215" t="str">
        <f t="shared" si="0"/>
        <v>T-P1008481</v>
      </c>
      <c r="C52" s="215" t="s">
        <v>1579</v>
      </c>
      <c r="D52" s="237">
        <v>442.4</v>
      </c>
      <c r="E52" s="237">
        <v>353.92</v>
      </c>
      <c r="F52" s="237">
        <v>331.79999999999995</v>
      </c>
    </row>
    <row r="53" spans="1:6">
      <c r="A53" s="216" t="s">
        <v>254</v>
      </c>
      <c r="B53" s="217" t="str">
        <f t="shared" si="0"/>
        <v>T-G40382RM</v>
      </c>
      <c r="C53" s="217" t="s">
        <v>1580</v>
      </c>
      <c r="D53" s="240">
        <v>227.36</v>
      </c>
      <c r="E53" s="240">
        <v>181.88800000000003</v>
      </c>
      <c r="F53" s="240">
        <v>170.52</v>
      </c>
    </row>
    <row r="54" spans="1:6">
      <c r="A54" s="214" t="s">
        <v>255</v>
      </c>
      <c r="B54" s="215" t="str">
        <f t="shared" si="0"/>
        <v>T-G48253M</v>
      </c>
      <c r="C54" s="215" t="s">
        <v>1581</v>
      </c>
      <c r="D54" s="237">
        <v>136.63999999999999</v>
      </c>
      <c r="E54" s="237">
        <v>109.312</v>
      </c>
      <c r="F54" s="237">
        <v>102.47999999999999</v>
      </c>
    </row>
    <row r="55" spans="1:6">
      <c r="A55" s="216" t="s">
        <v>256</v>
      </c>
      <c r="B55" s="217" t="str">
        <f t="shared" si="0"/>
        <v>T-G48044M</v>
      </c>
      <c r="C55" s="217" t="s">
        <v>1582</v>
      </c>
      <c r="D55" s="240">
        <v>176.96</v>
      </c>
      <c r="E55" s="240">
        <v>141.56800000000001</v>
      </c>
      <c r="F55" s="240">
        <v>132.72</v>
      </c>
    </row>
    <row r="56" spans="1:6">
      <c r="A56" s="214" t="s">
        <v>258</v>
      </c>
      <c r="B56" s="215" t="str">
        <f t="shared" si="0"/>
        <v>T-P1018255</v>
      </c>
      <c r="C56" s="215" t="s">
        <v>1583</v>
      </c>
      <c r="D56" s="237">
        <v>946.4</v>
      </c>
      <c r="E56" s="237">
        <v>757.12</v>
      </c>
      <c r="F56" s="237">
        <v>709.8</v>
      </c>
    </row>
    <row r="57" spans="1:6">
      <c r="A57" s="216" t="s">
        <v>259</v>
      </c>
      <c r="B57" s="217" t="str">
        <f t="shared" si="0"/>
        <v>T-P1008482</v>
      </c>
      <c r="C57" s="217" t="s">
        <v>1584</v>
      </c>
      <c r="D57" s="240">
        <v>476</v>
      </c>
      <c r="E57" s="240">
        <v>380.8</v>
      </c>
      <c r="F57" s="240">
        <v>357</v>
      </c>
    </row>
    <row r="58" spans="1:6">
      <c r="A58" s="214" t="s">
        <v>260</v>
      </c>
      <c r="B58" s="215" t="str">
        <f t="shared" si="0"/>
        <v>T-G46382M</v>
      </c>
      <c r="C58" s="215" t="s">
        <v>1585</v>
      </c>
      <c r="D58" s="237">
        <v>234.08</v>
      </c>
      <c r="E58" s="237">
        <v>187.26400000000001</v>
      </c>
      <c r="F58" s="237">
        <v>175.56</v>
      </c>
    </row>
    <row r="59" spans="1:6">
      <c r="A59" s="216" t="s">
        <v>261</v>
      </c>
      <c r="B59" s="217" t="str">
        <f t="shared" si="0"/>
        <v>T-G46253M</v>
      </c>
      <c r="C59" s="217" t="s">
        <v>1586</v>
      </c>
      <c r="D59" s="240">
        <v>174.72</v>
      </c>
      <c r="E59" s="240">
        <v>139.77600000000001</v>
      </c>
      <c r="F59" s="240">
        <v>131.04</v>
      </c>
    </row>
    <row r="60" spans="1:6">
      <c r="A60" s="214" t="s">
        <v>262</v>
      </c>
      <c r="B60" s="215" t="str">
        <f t="shared" si="0"/>
        <v>T-G46044M</v>
      </c>
      <c r="C60" s="215" t="s">
        <v>1587</v>
      </c>
      <c r="D60" s="237">
        <v>229.6</v>
      </c>
      <c r="E60" s="237">
        <v>183.68</v>
      </c>
      <c r="F60" s="237">
        <v>172.2</v>
      </c>
    </row>
    <row r="61" spans="1:6">
      <c r="A61" s="216" t="s">
        <v>265</v>
      </c>
      <c r="B61" s="217" t="str">
        <f t="shared" si="0"/>
        <v>T-P1018257</v>
      </c>
      <c r="C61" s="217" t="s">
        <v>1588</v>
      </c>
      <c r="D61" s="240">
        <v>1327.2</v>
      </c>
      <c r="E61" s="240">
        <v>1061.76</v>
      </c>
      <c r="F61" s="240">
        <v>995.40000000000009</v>
      </c>
    </row>
    <row r="62" spans="1:6">
      <c r="A62" s="214" t="s">
        <v>266</v>
      </c>
      <c r="B62" s="215" t="str">
        <f t="shared" si="0"/>
        <v>T-P1008483</v>
      </c>
      <c r="C62" s="215" t="s">
        <v>1589</v>
      </c>
      <c r="D62" s="237">
        <v>644</v>
      </c>
      <c r="E62" s="237">
        <v>515.20000000000005</v>
      </c>
      <c r="F62" s="237">
        <v>483</v>
      </c>
    </row>
    <row r="63" spans="1:6">
      <c r="A63" s="216" t="s">
        <v>267</v>
      </c>
      <c r="B63" s="217" t="str">
        <f t="shared" si="0"/>
        <v>T-G22382M</v>
      </c>
      <c r="C63" s="217" t="s">
        <v>1590</v>
      </c>
      <c r="D63" s="240">
        <v>210.56</v>
      </c>
      <c r="E63" s="240">
        <v>168.44800000000001</v>
      </c>
      <c r="F63" s="240">
        <v>157.92000000000002</v>
      </c>
    </row>
    <row r="64" spans="1:6">
      <c r="A64" s="210" t="s">
        <v>268</v>
      </c>
      <c r="B64" s="211" t="str">
        <f t="shared" si="0"/>
        <v>T-G22253M</v>
      </c>
      <c r="C64" s="211" t="s">
        <v>1591</v>
      </c>
      <c r="D64" s="245">
        <v>267.68</v>
      </c>
      <c r="E64" s="237">
        <v>214.14400000000001</v>
      </c>
      <c r="F64" s="237">
        <v>200.76</v>
      </c>
    </row>
    <row r="65" spans="1:6">
      <c r="A65" s="208"/>
      <c r="B65" s="208"/>
      <c r="C65" s="208"/>
      <c r="D65" s="247"/>
      <c r="E65" s="247"/>
      <c r="F65" s="247"/>
    </row>
    <row r="66" spans="1:6">
      <c r="A66" s="208"/>
      <c r="B66" s="208"/>
      <c r="C66" s="208"/>
      <c r="D66" s="247"/>
      <c r="E66" s="247"/>
      <c r="F66" s="247"/>
    </row>
    <row r="67" spans="1:6" ht="13.2">
      <c r="A67" s="457" t="s">
        <v>1614</v>
      </c>
      <c r="B67" s="457"/>
      <c r="C67" s="457"/>
      <c r="D67" s="457"/>
      <c r="E67" s="457"/>
      <c r="F67" s="326"/>
    </row>
    <row r="68" spans="1:6">
      <c r="A68" s="116" t="s">
        <v>115</v>
      </c>
      <c r="B68" s="117" t="s">
        <v>1607</v>
      </c>
      <c r="C68" s="118" t="s">
        <v>1608</v>
      </c>
      <c r="D68" s="235" t="s">
        <v>1610</v>
      </c>
      <c r="E68" s="235" t="s">
        <v>1211</v>
      </c>
      <c r="F68" s="235" t="s">
        <v>117</v>
      </c>
    </row>
    <row r="69" spans="1:6">
      <c r="A69" s="214" t="s">
        <v>246</v>
      </c>
      <c r="B69" s="215" t="str">
        <f t="shared" si="0"/>
        <v>T-P1004230</v>
      </c>
      <c r="C69" s="215" t="s">
        <v>1592</v>
      </c>
      <c r="D69" s="237">
        <v>481.6</v>
      </c>
      <c r="E69" s="237">
        <v>385.28000000000003</v>
      </c>
      <c r="F69" s="237">
        <v>361.20000000000005</v>
      </c>
    </row>
    <row r="70" spans="1:6">
      <c r="A70" s="216" t="s">
        <v>247</v>
      </c>
      <c r="B70" s="217" t="str">
        <f t="shared" si="0"/>
        <v>T-P1004232</v>
      </c>
      <c r="C70" s="217" t="s">
        <v>1593</v>
      </c>
      <c r="D70" s="240">
        <v>582.4</v>
      </c>
      <c r="E70" s="240">
        <v>465.92</v>
      </c>
      <c r="F70" s="240">
        <v>436.79999999999995</v>
      </c>
    </row>
    <row r="71" spans="1:6">
      <c r="A71" s="214" t="s">
        <v>251</v>
      </c>
      <c r="B71" s="215" t="str">
        <f t="shared" si="0"/>
        <v>T-P1004233</v>
      </c>
      <c r="C71" s="215" t="s">
        <v>1594</v>
      </c>
      <c r="D71" s="237">
        <v>700</v>
      </c>
      <c r="E71" s="237">
        <v>560</v>
      </c>
      <c r="F71" s="237">
        <v>525</v>
      </c>
    </row>
    <row r="72" spans="1:6">
      <c r="A72" s="216" t="s">
        <v>257</v>
      </c>
      <c r="B72" s="217" t="str">
        <f t="shared" si="0"/>
        <v>T-P1004234</v>
      </c>
      <c r="C72" s="217" t="s">
        <v>1595</v>
      </c>
      <c r="D72" s="240">
        <v>481.6</v>
      </c>
      <c r="E72" s="240">
        <v>385.28000000000003</v>
      </c>
      <c r="F72" s="240">
        <v>361.20000000000005</v>
      </c>
    </row>
    <row r="73" spans="1:6">
      <c r="A73" s="214" t="s">
        <v>263</v>
      </c>
      <c r="B73" s="215" t="str">
        <f t="shared" si="0"/>
        <v>T-P1004236</v>
      </c>
      <c r="C73" s="215" t="s">
        <v>1596</v>
      </c>
      <c r="D73" s="237">
        <v>582.4</v>
      </c>
      <c r="E73" s="237">
        <v>465.92</v>
      </c>
      <c r="F73" s="237">
        <v>436.79999999999995</v>
      </c>
    </row>
    <row r="74" spans="1:6">
      <c r="A74" s="216" t="s">
        <v>264</v>
      </c>
      <c r="B74" s="217" t="str">
        <f t="shared" si="0"/>
        <v>T-P1004237</v>
      </c>
      <c r="C74" s="217" t="s">
        <v>1597</v>
      </c>
      <c r="D74" s="240">
        <v>660.8</v>
      </c>
      <c r="E74" s="240">
        <v>528.64</v>
      </c>
      <c r="F74" s="240">
        <v>495.59999999999997</v>
      </c>
    </row>
    <row r="75" spans="1:6">
      <c r="A75" s="214" t="s">
        <v>269</v>
      </c>
      <c r="B75" s="215" t="str">
        <f t="shared" si="0"/>
        <v>T-P1004238</v>
      </c>
      <c r="C75" s="215" t="s">
        <v>1598</v>
      </c>
      <c r="D75" s="237">
        <v>761.6</v>
      </c>
      <c r="E75" s="237">
        <v>609.28000000000009</v>
      </c>
      <c r="F75" s="237">
        <v>571.20000000000005</v>
      </c>
    </row>
    <row r="76" spans="1:6">
      <c r="A76" s="212" t="s">
        <v>270</v>
      </c>
      <c r="B76" s="213" t="str">
        <f t="shared" si="0"/>
        <v>T-P1004239</v>
      </c>
      <c r="C76" s="213" t="s">
        <v>1599</v>
      </c>
      <c r="D76" s="242">
        <v>800.8</v>
      </c>
      <c r="E76" s="242">
        <v>640.64</v>
      </c>
      <c r="F76" s="242">
        <v>600.59999999999991</v>
      </c>
    </row>
    <row r="77" spans="1:6">
      <c r="A77" s="208"/>
      <c r="B77" s="208"/>
      <c r="C77" s="208"/>
      <c r="D77" s="247"/>
      <c r="E77" s="247"/>
      <c r="F77" s="247"/>
    </row>
    <row r="78" spans="1:6">
      <c r="A78" s="208"/>
      <c r="B78" s="208"/>
      <c r="C78" s="208"/>
      <c r="D78" s="247"/>
      <c r="E78" s="247"/>
      <c r="F78" s="247"/>
    </row>
    <row r="79" spans="1:6" ht="13.2">
      <c r="A79" s="457" t="s">
        <v>1615</v>
      </c>
      <c r="B79" s="457"/>
      <c r="C79" s="457"/>
      <c r="D79" s="457"/>
      <c r="E79" s="457"/>
      <c r="F79" s="326"/>
    </row>
    <row r="80" spans="1:6">
      <c r="A80" s="116" t="s">
        <v>115</v>
      </c>
      <c r="B80" s="117" t="s">
        <v>1607</v>
      </c>
      <c r="C80" s="118" t="s">
        <v>1608</v>
      </c>
      <c r="D80" s="235" t="s">
        <v>1610</v>
      </c>
      <c r="E80" s="235" t="s">
        <v>1211</v>
      </c>
      <c r="F80" s="235" t="s">
        <v>117</v>
      </c>
    </row>
    <row r="81" spans="1:6">
      <c r="A81" s="214" t="s">
        <v>238</v>
      </c>
      <c r="B81" s="215" t="str">
        <f t="shared" si="0"/>
        <v>T-P1031031</v>
      </c>
      <c r="C81" s="215" t="s">
        <v>1600</v>
      </c>
      <c r="D81" s="237">
        <v>224</v>
      </c>
      <c r="E81" s="237">
        <v>179.20000000000002</v>
      </c>
      <c r="F81" s="237">
        <v>168</v>
      </c>
    </row>
    <row r="82" spans="1:6" ht="11.4">
      <c r="A82" s="216" t="s">
        <v>243</v>
      </c>
      <c r="B82" s="217" t="str">
        <f t="shared" si="0"/>
        <v>T-P1032273</v>
      </c>
      <c r="C82" s="217" t="s">
        <v>1611</v>
      </c>
      <c r="D82" s="240">
        <v>498.4</v>
      </c>
      <c r="E82" s="240">
        <v>398.72</v>
      </c>
      <c r="F82" s="240">
        <v>373.79999999999995</v>
      </c>
    </row>
    <row r="83" spans="1:6">
      <c r="A83" s="214" t="s">
        <v>1601</v>
      </c>
      <c r="B83" s="215" t="str">
        <f t="shared" si="0"/>
        <v>T-P1009634</v>
      </c>
      <c r="C83" s="215" t="s">
        <v>1602</v>
      </c>
      <c r="D83" s="237">
        <v>453.6</v>
      </c>
      <c r="E83" s="237">
        <v>362.88000000000005</v>
      </c>
      <c r="F83" s="237">
        <v>340.20000000000005</v>
      </c>
    </row>
    <row r="84" spans="1:6">
      <c r="A84" s="216" t="s">
        <v>239</v>
      </c>
      <c r="B84" s="217" t="str">
        <f t="shared" si="0"/>
        <v>T-P1007561</v>
      </c>
      <c r="C84" s="217" t="s">
        <v>240</v>
      </c>
      <c r="D84" s="240">
        <v>165.76</v>
      </c>
      <c r="E84" s="240">
        <v>132.608</v>
      </c>
      <c r="F84" s="240">
        <v>124.32</v>
      </c>
    </row>
    <row r="85" spans="1:6">
      <c r="A85" s="214" t="s">
        <v>241</v>
      </c>
      <c r="B85" s="215" t="str">
        <f t="shared" si="0"/>
        <v>T-P1011156</v>
      </c>
      <c r="C85" s="215" t="s">
        <v>242</v>
      </c>
      <c r="D85" s="237">
        <v>268.8</v>
      </c>
      <c r="E85" s="237">
        <v>215.04000000000002</v>
      </c>
      <c r="F85" s="237">
        <v>201.60000000000002</v>
      </c>
    </row>
    <row r="86" spans="1:6" ht="11.4">
      <c r="A86" s="216" t="s">
        <v>249</v>
      </c>
      <c r="B86" s="217" t="str">
        <f t="shared" si="0"/>
        <v>T-P1018600-R1</v>
      </c>
      <c r="C86" s="217" t="s">
        <v>1612</v>
      </c>
      <c r="D86" s="240">
        <v>1260</v>
      </c>
      <c r="E86" s="240">
        <v>1008</v>
      </c>
      <c r="F86" s="240">
        <v>945</v>
      </c>
    </row>
    <row r="87" spans="1:6">
      <c r="A87" s="214" t="s">
        <v>1604</v>
      </c>
      <c r="B87" s="215" t="str">
        <f t="shared" si="0"/>
        <v>T-ZKDU-001-00</v>
      </c>
      <c r="C87" s="215" t="s">
        <v>1605</v>
      </c>
      <c r="D87" s="237">
        <v>232.96</v>
      </c>
      <c r="E87" s="237">
        <v>186.36800000000002</v>
      </c>
      <c r="F87" s="237">
        <v>174.72</v>
      </c>
    </row>
    <row r="88" spans="1:6">
      <c r="A88" s="216" t="s">
        <v>244</v>
      </c>
      <c r="B88" s="217" t="str">
        <f t="shared" si="0"/>
        <v>T-120182G-001</v>
      </c>
      <c r="C88" s="217" t="s">
        <v>245</v>
      </c>
      <c r="D88" s="240">
        <v>344.96</v>
      </c>
      <c r="E88" s="240">
        <v>275.96800000000002</v>
      </c>
      <c r="F88" s="240">
        <v>258.71999999999997</v>
      </c>
    </row>
    <row r="89" spans="1:6">
      <c r="A89" s="210" t="s">
        <v>248</v>
      </c>
      <c r="B89" s="211" t="str">
        <f t="shared" si="0"/>
        <v>T-48766-001</v>
      </c>
      <c r="C89" s="211" t="s">
        <v>1606</v>
      </c>
      <c r="D89" s="245">
        <v>89.6</v>
      </c>
      <c r="E89" s="237">
        <v>71.679999999999993</v>
      </c>
      <c r="F89" s="237">
        <v>67.199999999999989</v>
      </c>
    </row>
    <row r="90" spans="1:6">
      <c r="A90" s="408"/>
      <c r="B90" s="408"/>
      <c r="C90" s="408"/>
      <c r="D90" s="409"/>
      <c r="E90" s="409"/>
      <c r="F90" s="409"/>
    </row>
    <row r="91" spans="1:6">
      <c r="A91" s="224"/>
      <c r="B91" s="224"/>
      <c r="C91" s="224"/>
      <c r="D91" s="410"/>
      <c r="E91" s="410"/>
      <c r="F91" s="410"/>
    </row>
    <row r="92" spans="1:6" ht="13.2">
      <c r="A92" s="458" t="s">
        <v>2708</v>
      </c>
      <c r="B92" s="458"/>
      <c r="C92" s="458"/>
      <c r="D92" s="458"/>
      <c r="E92" s="458"/>
      <c r="F92" s="326"/>
    </row>
    <row r="93" spans="1:6">
      <c r="A93" s="116" t="s">
        <v>115</v>
      </c>
      <c r="B93" s="117" t="s">
        <v>1607</v>
      </c>
      <c r="C93" s="118" t="s">
        <v>1608</v>
      </c>
      <c r="D93" s="235" t="s">
        <v>1610</v>
      </c>
      <c r="E93" s="235" t="s">
        <v>1211</v>
      </c>
      <c r="F93" s="235" t="s">
        <v>117</v>
      </c>
    </row>
    <row r="94" spans="1:6">
      <c r="A94" s="398" t="s">
        <v>2690</v>
      </c>
      <c r="B94" s="399" t="s">
        <v>2702</v>
      </c>
      <c r="C94" s="399" t="s">
        <v>2691</v>
      </c>
      <c r="D94" s="400">
        <v>315</v>
      </c>
      <c r="E94" s="400">
        <v>252</v>
      </c>
      <c r="F94" s="400">
        <v>236.25</v>
      </c>
    </row>
    <row r="95" spans="1:6">
      <c r="A95" s="401" t="s">
        <v>2692</v>
      </c>
      <c r="B95" s="402" t="s">
        <v>2703</v>
      </c>
      <c r="C95" s="402" t="s">
        <v>2693</v>
      </c>
      <c r="D95" s="403">
        <v>505</v>
      </c>
      <c r="E95" s="403">
        <v>404</v>
      </c>
      <c r="F95" s="403">
        <v>378.75</v>
      </c>
    </row>
    <row r="96" spans="1:6">
      <c r="A96" s="398" t="s">
        <v>2694</v>
      </c>
      <c r="B96" s="399" t="s">
        <v>2704</v>
      </c>
      <c r="C96" s="399" t="s">
        <v>2695</v>
      </c>
      <c r="D96" s="400">
        <v>460</v>
      </c>
      <c r="E96" s="400">
        <v>368</v>
      </c>
      <c r="F96" s="400">
        <v>345</v>
      </c>
    </row>
    <row r="97" spans="1:6">
      <c r="A97" s="401" t="s">
        <v>2696</v>
      </c>
      <c r="B97" s="402" t="s">
        <v>2705</v>
      </c>
      <c r="C97" s="402" t="s">
        <v>2697</v>
      </c>
      <c r="D97" s="403">
        <v>510</v>
      </c>
      <c r="E97" s="403">
        <v>408</v>
      </c>
      <c r="F97" s="403">
        <v>382.5</v>
      </c>
    </row>
    <row r="98" spans="1:6">
      <c r="A98" s="398" t="s">
        <v>2636</v>
      </c>
      <c r="B98" s="399" t="s">
        <v>2672</v>
      </c>
      <c r="C98" s="399" t="s">
        <v>2637</v>
      </c>
      <c r="D98" s="400">
        <v>375</v>
      </c>
      <c r="E98" s="400">
        <v>300</v>
      </c>
      <c r="F98" s="400">
        <v>281.25</v>
      </c>
    </row>
    <row r="99" spans="1:6">
      <c r="A99" s="401" t="s">
        <v>2640</v>
      </c>
      <c r="B99" s="402" t="s">
        <v>2674</v>
      </c>
      <c r="C99" s="402" t="s">
        <v>2641</v>
      </c>
      <c r="D99" s="403">
        <v>320</v>
      </c>
      <c r="E99" s="403">
        <v>256</v>
      </c>
      <c r="F99" s="403">
        <v>240</v>
      </c>
    </row>
    <row r="100" spans="1:6">
      <c r="A100" s="398" t="s">
        <v>2642</v>
      </c>
      <c r="B100" s="399" t="s">
        <v>2675</v>
      </c>
      <c r="C100" s="399" t="s">
        <v>2643</v>
      </c>
      <c r="D100" s="400">
        <v>80</v>
      </c>
      <c r="E100" s="400">
        <v>64</v>
      </c>
      <c r="F100" s="400">
        <v>60</v>
      </c>
    </row>
    <row r="101" spans="1:6">
      <c r="A101" s="401" t="s">
        <v>2644</v>
      </c>
      <c r="B101" s="402" t="s">
        <v>2676</v>
      </c>
      <c r="C101" s="402" t="s">
        <v>2645</v>
      </c>
      <c r="D101" s="403">
        <v>90</v>
      </c>
      <c r="E101" s="403">
        <v>72</v>
      </c>
      <c r="F101" s="403">
        <v>67.5</v>
      </c>
    </row>
    <row r="102" spans="1:6">
      <c r="A102" s="398" t="s">
        <v>2698</v>
      </c>
      <c r="B102" s="399" t="s">
        <v>2706</v>
      </c>
      <c r="C102" s="399" t="s">
        <v>2699</v>
      </c>
      <c r="D102" s="400">
        <v>55</v>
      </c>
      <c r="E102" s="400">
        <v>44</v>
      </c>
      <c r="F102" s="400">
        <v>41.25</v>
      </c>
    </row>
    <row r="103" spans="1:6">
      <c r="A103" s="401" t="s">
        <v>2700</v>
      </c>
      <c r="B103" s="402" t="s">
        <v>2707</v>
      </c>
      <c r="C103" s="402" t="s">
        <v>2701</v>
      </c>
      <c r="D103" s="403">
        <v>140</v>
      </c>
      <c r="E103" s="403">
        <v>112</v>
      </c>
      <c r="F103" s="403">
        <v>105</v>
      </c>
    </row>
    <row r="104" spans="1:6">
      <c r="A104" s="406">
        <v>44902</v>
      </c>
      <c r="B104" s="399" t="s">
        <v>2680</v>
      </c>
      <c r="C104" s="399" t="s">
        <v>2652</v>
      </c>
      <c r="D104" s="400">
        <v>15.68</v>
      </c>
      <c r="E104" s="400">
        <v>12.544</v>
      </c>
      <c r="F104" s="400">
        <v>11.76</v>
      </c>
    </row>
    <row r="105" spans="1:6">
      <c r="A105" s="407">
        <v>47362</v>
      </c>
      <c r="B105" s="402" t="s">
        <v>2682</v>
      </c>
      <c r="C105" s="402" t="s">
        <v>2654</v>
      </c>
      <c r="D105" s="403">
        <v>12.32</v>
      </c>
      <c r="E105" s="403">
        <v>9.8560000000000016</v>
      </c>
      <c r="F105" s="403">
        <v>9.24</v>
      </c>
    </row>
    <row r="106" spans="1:6">
      <c r="A106" s="406" t="s">
        <v>1604</v>
      </c>
      <c r="B106" s="399" t="s">
        <v>2685</v>
      </c>
      <c r="C106" s="399" t="s">
        <v>1605</v>
      </c>
      <c r="D106" s="400">
        <v>232.96</v>
      </c>
      <c r="E106" s="400">
        <v>186.36800000000002</v>
      </c>
      <c r="F106" s="400">
        <v>174.72</v>
      </c>
    </row>
    <row r="107" spans="1:6">
      <c r="A107" s="401" t="s">
        <v>248</v>
      </c>
      <c r="B107" s="402" t="s">
        <v>2686</v>
      </c>
      <c r="C107" s="402" t="s">
        <v>1606</v>
      </c>
      <c r="D107" s="403">
        <v>89.6</v>
      </c>
      <c r="E107" s="403">
        <v>71.679999999999993</v>
      </c>
      <c r="F107" s="403">
        <v>67.199999999999989</v>
      </c>
    </row>
    <row r="110" spans="1:6" ht="13.2">
      <c r="A110" s="457" t="s">
        <v>1616</v>
      </c>
      <c r="B110" s="457"/>
      <c r="C110" s="457"/>
      <c r="D110" s="457"/>
      <c r="E110" s="457"/>
      <c r="F110" s="326"/>
    </row>
    <row r="111" spans="1:6">
      <c r="A111" s="116" t="s">
        <v>115</v>
      </c>
      <c r="B111" s="117" t="s">
        <v>1607</v>
      </c>
      <c r="C111" s="118" t="s">
        <v>1608</v>
      </c>
      <c r="D111" s="235" t="s">
        <v>1610</v>
      </c>
      <c r="E111" s="235" t="s">
        <v>1211</v>
      </c>
      <c r="F111" s="235" t="s">
        <v>117</v>
      </c>
    </row>
    <row r="112" spans="1:6">
      <c r="A112" s="220" t="s">
        <v>1617</v>
      </c>
      <c r="B112" s="215" t="str">
        <f t="shared" ref="B112:B121" si="1">"T-"&amp;A112</f>
        <v>T-P1053360-011</v>
      </c>
      <c r="C112" s="221" t="s">
        <v>1622</v>
      </c>
      <c r="D112" s="237">
        <v>420</v>
      </c>
      <c r="E112" s="237">
        <v>336</v>
      </c>
      <c r="F112" s="237">
        <v>315</v>
      </c>
    </row>
    <row r="113" spans="1:6">
      <c r="A113" s="222" t="s">
        <v>234</v>
      </c>
      <c r="B113" s="217" t="str">
        <f t="shared" si="1"/>
        <v>T-P1018252</v>
      </c>
      <c r="C113" s="223" t="s">
        <v>1623</v>
      </c>
      <c r="D113" s="240">
        <v>817.6</v>
      </c>
      <c r="E113" s="240">
        <v>654.08000000000004</v>
      </c>
      <c r="F113" s="240">
        <v>613.20000000000005</v>
      </c>
    </row>
    <row r="114" spans="1:6">
      <c r="A114" s="220" t="s">
        <v>1618</v>
      </c>
      <c r="B114" s="215" t="str">
        <f t="shared" si="1"/>
        <v>T-P1053360-018</v>
      </c>
      <c r="C114" s="221" t="s">
        <v>1624</v>
      </c>
      <c r="D114" s="237">
        <v>431.2</v>
      </c>
      <c r="E114" s="237">
        <v>344.96000000000004</v>
      </c>
      <c r="F114" s="237">
        <v>323.39999999999998</v>
      </c>
    </row>
    <row r="115" spans="1:6">
      <c r="A115" s="222" t="s">
        <v>1619</v>
      </c>
      <c r="B115" s="217" t="str">
        <f t="shared" si="1"/>
        <v>T-P1053360-019</v>
      </c>
      <c r="C115" s="223" t="s">
        <v>1625</v>
      </c>
      <c r="D115" s="240">
        <v>526.4</v>
      </c>
      <c r="E115" s="240">
        <v>421.12</v>
      </c>
      <c r="F115" s="240">
        <v>394.79999999999995</v>
      </c>
    </row>
    <row r="116" spans="1:6" ht="10.8">
      <c r="A116" s="220" t="s">
        <v>243</v>
      </c>
      <c r="B116" s="215" t="str">
        <f t="shared" si="1"/>
        <v>T-P1032273</v>
      </c>
      <c r="C116" s="221" t="s">
        <v>1626</v>
      </c>
      <c r="D116" s="237">
        <v>498.4</v>
      </c>
      <c r="E116" s="237">
        <v>398.72</v>
      </c>
      <c r="F116" s="237">
        <v>373.79999999999995</v>
      </c>
    </row>
    <row r="117" spans="1:6">
      <c r="A117" s="222" t="s">
        <v>1603</v>
      </c>
      <c r="B117" s="217" t="str">
        <f t="shared" si="1"/>
        <v>T-G41011M</v>
      </c>
      <c r="C117" s="223" t="s">
        <v>1627</v>
      </c>
      <c r="D117" s="240">
        <v>41.44</v>
      </c>
      <c r="E117" s="240">
        <v>33.152000000000001</v>
      </c>
      <c r="F117" s="240">
        <v>31.08</v>
      </c>
    </row>
    <row r="118" spans="1:6">
      <c r="A118" s="220" t="s">
        <v>1620</v>
      </c>
      <c r="B118" s="215" t="str">
        <f t="shared" si="1"/>
        <v>T-P1053360-012</v>
      </c>
      <c r="C118" s="221" t="s">
        <v>1621</v>
      </c>
      <c r="D118" s="237">
        <v>72.8</v>
      </c>
      <c r="E118" s="237">
        <v>58.24</v>
      </c>
      <c r="F118" s="237">
        <v>54.599999999999994</v>
      </c>
    </row>
    <row r="119" spans="1:6">
      <c r="A119" s="222" t="s">
        <v>1604</v>
      </c>
      <c r="B119" s="217" t="str">
        <f t="shared" si="1"/>
        <v>T-ZKDU-001-00</v>
      </c>
      <c r="C119" s="223" t="s">
        <v>1605</v>
      </c>
      <c r="D119" s="240">
        <v>232.96</v>
      </c>
      <c r="E119" s="240">
        <v>186.36800000000002</v>
      </c>
      <c r="F119" s="240">
        <v>174.72</v>
      </c>
    </row>
    <row r="120" spans="1:6">
      <c r="A120" s="220" t="s">
        <v>244</v>
      </c>
      <c r="B120" s="215" t="str">
        <f t="shared" si="1"/>
        <v>T-120182G-001</v>
      </c>
      <c r="C120" s="221" t="s">
        <v>245</v>
      </c>
      <c r="D120" s="237">
        <v>344.96</v>
      </c>
      <c r="E120" s="237">
        <v>275.96800000000002</v>
      </c>
      <c r="F120" s="237">
        <v>258.71999999999997</v>
      </c>
    </row>
    <row r="121" spans="1:6">
      <c r="A121" s="218" t="s">
        <v>248</v>
      </c>
      <c r="B121" s="213" t="str">
        <f t="shared" si="1"/>
        <v>T-48766-001</v>
      </c>
      <c r="C121" s="219" t="s">
        <v>1606</v>
      </c>
      <c r="D121" s="242">
        <v>89.6</v>
      </c>
      <c r="E121" s="240">
        <v>71.679999999999993</v>
      </c>
      <c r="F121" s="240">
        <v>67.199999999999989</v>
      </c>
    </row>
  </sheetData>
  <mergeCells count="8">
    <mergeCell ref="A110:E110"/>
    <mergeCell ref="A79:E79"/>
    <mergeCell ref="A67:E67"/>
    <mergeCell ref="A44:E44"/>
    <mergeCell ref="A2:E2"/>
    <mergeCell ref="A15:E15"/>
    <mergeCell ref="A25:E25"/>
    <mergeCell ref="A92:E9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06"/>
  <sheetViews>
    <sheetView zoomScaleNormal="100" workbookViewId="0">
      <selection activeCell="A2" sqref="A2:E107"/>
    </sheetView>
  </sheetViews>
  <sheetFormatPr defaultRowHeight="10.199999999999999"/>
  <cols>
    <col min="1" max="1" width="16" style="21" bestFit="1" customWidth="1"/>
    <col min="2" max="2" width="16.44140625" style="21" bestFit="1" customWidth="1"/>
    <col min="3" max="3" width="66" style="21" bestFit="1" customWidth="1"/>
    <col min="4" max="4" width="9.33203125" style="141" bestFit="1" customWidth="1"/>
    <col min="5" max="5" width="8.44140625" style="21" bestFit="1" customWidth="1"/>
    <col min="6" max="6" width="10.88671875" style="21" bestFit="1" customWidth="1"/>
    <col min="7" max="255" width="9.109375" style="21"/>
    <col min="256" max="256" width="21.5546875" style="21" customWidth="1"/>
    <col min="257" max="257" width="36.109375" style="21" customWidth="1"/>
    <col min="258" max="258" width="12.6640625" style="21" customWidth="1"/>
    <col min="259" max="259" width="12.5546875" style="21" customWidth="1"/>
    <col min="260" max="511" width="9.109375" style="21"/>
    <col min="512" max="512" width="21.5546875" style="21" customWidth="1"/>
    <col min="513" max="513" width="36.109375" style="21" customWidth="1"/>
    <col min="514" max="514" width="12.6640625" style="21" customWidth="1"/>
    <col min="515" max="515" width="12.5546875" style="21" customWidth="1"/>
    <col min="516" max="767" width="9.109375" style="21"/>
    <col min="768" max="768" width="21.5546875" style="21" customWidth="1"/>
    <col min="769" max="769" width="36.109375" style="21" customWidth="1"/>
    <col min="770" max="770" width="12.6640625" style="21" customWidth="1"/>
    <col min="771" max="771" width="12.5546875" style="21" customWidth="1"/>
    <col min="772" max="1023" width="9.109375" style="21"/>
    <col min="1024" max="1024" width="21.5546875" style="21" customWidth="1"/>
    <col min="1025" max="1025" width="36.109375" style="21" customWidth="1"/>
    <col min="1026" max="1026" width="12.6640625" style="21" customWidth="1"/>
    <col min="1027" max="1027" width="12.5546875" style="21" customWidth="1"/>
    <col min="1028" max="1279" width="9.109375" style="21"/>
    <col min="1280" max="1280" width="21.5546875" style="21" customWidth="1"/>
    <col min="1281" max="1281" width="36.109375" style="21" customWidth="1"/>
    <col min="1282" max="1282" width="12.6640625" style="21" customWidth="1"/>
    <col min="1283" max="1283" width="12.5546875" style="21" customWidth="1"/>
    <col min="1284" max="1535" width="9.109375" style="21"/>
    <col min="1536" max="1536" width="21.5546875" style="21" customWidth="1"/>
    <col min="1537" max="1537" width="36.109375" style="21" customWidth="1"/>
    <col min="1538" max="1538" width="12.6640625" style="21" customWidth="1"/>
    <col min="1539" max="1539" width="12.5546875" style="21" customWidth="1"/>
    <col min="1540" max="1791" width="9.109375" style="21"/>
    <col min="1792" max="1792" width="21.5546875" style="21" customWidth="1"/>
    <col min="1793" max="1793" width="36.109375" style="21" customWidth="1"/>
    <col min="1794" max="1794" width="12.6640625" style="21" customWidth="1"/>
    <col min="1795" max="1795" width="12.5546875" style="21" customWidth="1"/>
    <col min="1796" max="2047" width="9.109375" style="21"/>
    <col min="2048" max="2048" width="21.5546875" style="21" customWidth="1"/>
    <col min="2049" max="2049" width="36.109375" style="21" customWidth="1"/>
    <col min="2050" max="2050" width="12.6640625" style="21" customWidth="1"/>
    <col min="2051" max="2051" width="12.5546875" style="21" customWidth="1"/>
    <col min="2052" max="2303" width="9.109375" style="21"/>
    <col min="2304" max="2304" width="21.5546875" style="21" customWidth="1"/>
    <col min="2305" max="2305" width="36.109375" style="21" customWidth="1"/>
    <col min="2306" max="2306" width="12.6640625" style="21" customWidth="1"/>
    <col min="2307" max="2307" width="12.5546875" style="21" customWidth="1"/>
    <col min="2308" max="2559" width="9.109375" style="21"/>
    <col min="2560" max="2560" width="21.5546875" style="21" customWidth="1"/>
    <col min="2561" max="2561" width="36.109375" style="21" customWidth="1"/>
    <col min="2562" max="2562" width="12.6640625" style="21" customWidth="1"/>
    <col min="2563" max="2563" width="12.5546875" style="21" customWidth="1"/>
    <col min="2564" max="2815" width="9.109375" style="21"/>
    <col min="2816" max="2816" width="21.5546875" style="21" customWidth="1"/>
    <col min="2817" max="2817" width="36.109375" style="21" customWidth="1"/>
    <col min="2818" max="2818" width="12.6640625" style="21" customWidth="1"/>
    <col min="2819" max="2819" width="12.5546875" style="21" customWidth="1"/>
    <col min="2820" max="3071" width="9.109375" style="21"/>
    <col min="3072" max="3072" width="21.5546875" style="21" customWidth="1"/>
    <col min="3073" max="3073" width="36.109375" style="21" customWidth="1"/>
    <col min="3074" max="3074" width="12.6640625" style="21" customWidth="1"/>
    <col min="3075" max="3075" width="12.5546875" style="21" customWidth="1"/>
    <col min="3076" max="3327" width="9.109375" style="21"/>
    <col min="3328" max="3328" width="21.5546875" style="21" customWidth="1"/>
    <col min="3329" max="3329" width="36.109375" style="21" customWidth="1"/>
    <col min="3330" max="3330" width="12.6640625" style="21" customWidth="1"/>
    <col min="3331" max="3331" width="12.5546875" style="21" customWidth="1"/>
    <col min="3332" max="3583" width="9.109375" style="21"/>
    <col min="3584" max="3584" width="21.5546875" style="21" customWidth="1"/>
    <col min="3585" max="3585" width="36.109375" style="21" customWidth="1"/>
    <col min="3586" max="3586" width="12.6640625" style="21" customWidth="1"/>
    <col min="3587" max="3587" width="12.5546875" style="21" customWidth="1"/>
    <col min="3588" max="3839" width="9.109375" style="21"/>
    <col min="3840" max="3840" width="21.5546875" style="21" customWidth="1"/>
    <col min="3841" max="3841" width="36.109375" style="21" customWidth="1"/>
    <col min="3842" max="3842" width="12.6640625" style="21" customWidth="1"/>
    <col min="3843" max="3843" width="12.5546875" style="21" customWidth="1"/>
    <col min="3844" max="4095" width="9.109375" style="21"/>
    <col min="4096" max="4096" width="21.5546875" style="21" customWidth="1"/>
    <col min="4097" max="4097" width="36.109375" style="21" customWidth="1"/>
    <col min="4098" max="4098" width="12.6640625" style="21" customWidth="1"/>
    <col min="4099" max="4099" width="12.5546875" style="21" customWidth="1"/>
    <col min="4100" max="4351" width="9.109375" style="21"/>
    <col min="4352" max="4352" width="21.5546875" style="21" customWidth="1"/>
    <col min="4353" max="4353" width="36.109375" style="21" customWidth="1"/>
    <col min="4354" max="4354" width="12.6640625" style="21" customWidth="1"/>
    <col min="4355" max="4355" width="12.5546875" style="21" customWidth="1"/>
    <col min="4356" max="4607" width="9.109375" style="21"/>
    <col min="4608" max="4608" width="21.5546875" style="21" customWidth="1"/>
    <col min="4609" max="4609" width="36.109375" style="21" customWidth="1"/>
    <col min="4610" max="4610" width="12.6640625" style="21" customWidth="1"/>
    <col min="4611" max="4611" width="12.5546875" style="21" customWidth="1"/>
    <col min="4612" max="4863" width="9.109375" style="21"/>
    <col min="4864" max="4864" width="21.5546875" style="21" customWidth="1"/>
    <col min="4865" max="4865" width="36.109375" style="21" customWidth="1"/>
    <col min="4866" max="4866" width="12.6640625" style="21" customWidth="1"/>
    <col min="4867" max="4867" width="12.5546875" style="21" customWidth="1"/>
    <col min="4868" max="5119" width="9.109375" style="21"/>
    <col min="5120" max="5120" width="21.5546875" style="21" customWidth="1"/>
    <col min="5121" max="5121" width="36.109375" style="21" customWidth="1"/>
    <col min="5122" max="5122" width="12.6640625" style="21" customWidth="1"/>
    <col min="5123" max="5123" width="12.5546875" style="21" customWidth="1"/>
    <col min="5124" max="5375" width="9.109375" style="21"/>
    <col min="5376" max="5376" width="21.5546875" style="21" customWidth="1"/>
    <col min="5377" max="5377" width="36.109375" style="21" customWidth="1"/>
    <col min="5378" max="5378" width="12.6640625" style="21" customWidth="1"/>
    <col min="5379" max="5379" width="12.5546875" style="21" customWidth="1"/>
    <col min="5380" max="5631" width="9.109375" style="21"/>
    <col min="5632" max="5632" width="21.5546875" style="21" customWidth="1"/>
    <col min="5633" max="5633" width="36.109375" style="21" customWidth="1"/>
    <col min="5634" max="5634" width="12.6640625" style="21" customWidth="1"/>
    <col min="5635" max="5635" width="12.5546875" style="21" customWidth="1"/>
    <col min="5636" max="5887" width="9.109375" style="21"/>
    <col min="5888" max="5888" width="21.5546875" style="21" customWidth="1"/>
    <col min="5889" max="5889" width="36.109375" style="21" customWidth="1"/>
    <col min="5890" max="5890" width="12.6640625" style="21" customWidth="1"/>
    <col min="5891" max="5891" width="12.5546875" style="21" customWidth="1"/>
    <col min="5892" max="6143" width="9.109375" style="21"/>
    <col min="6144" max="6144" width="21.5546875" style="21" customWidth="1"/>
    <col min="6145" max="6145" width="36.109375" style="21" customWidth="1"/>
    <col min="6146" max="6146" width="12.6640625" style="21" customWidth="1"/>
    <col min="6147" max="6147" width="12.5546875" style="21" customWidth="1"/>
    <col min="6148" max="6399" width="9.109375" style="21"/>
    <col min="6400" max="6400" width="21.5546875" style="21" customWidth="1"/>
    <col min="6401" max="6401" width="36.109375" style="21" customWidth="1"/>
    <col min="6402" max="6402" width="12.6640625" style="21" customWidth="1"/>
    <col min="6403" max="6403" width="12.5546875" style="21" customWidth="1"/>
    <col min="6404" max="6655" width="9.109375" style="21"/>
    <col min="6656" max="6656" width="21.5546875" style="21" customWidth="1"/>
    <col min="6657" max="6657" width="36.109375" style="21" customWidth="1"/>
    <col min="6658" max="6658" width="12.6640625" style="21" customWidth="1"/>
    <col min="6659" max="6659" width="12.5546875" style="21" customWidth="1"/>
    <col min="6660" max="6911" width="9.109375" style="21"/>
    <col min="6912" max="6912" width="21.5546875" style="21" customWidth="1"/>
    <col min="6913" max="6913" width="36.109375" style="21" customWidth="1"/>
    <col min="6914" max="6914" width="12.6640625" style="21" customWidth="1"/>
    <col min="6915" max="6915" width="12.5546875" style="21" customWidth="1"/>
    <col min="6916" max="7167" width="9.109375" style="21"/>
    <col min="7168" max="7168" width="21.5546875" style="21" customWidth="1"/>
    <col min="7169" max="7169" width="36.109375" style="21" customWidth="1"/>
    <col min="7170" max="7170" width="12.6640625" style="21" customWidth="1"/>
    <col min="7171" max="7171" width="12.5546875" style="21" customWidth="1"/>
    <col min="7172" max="7423" width="9.109375" style="21"/>
    <col min="7424" max="7424" width="21.5546875" style="21" customWidth="1"/>
    <col min="7425" max="7425" width="36.109375" style="21" customWidth="1"/>
    <col min="7426" max="7426" width="12.6640625" style="21" customWidth="1"/>
    <col min="7427" max="7427" width="12.5546875" style="21" customWidth="1"/>
    <col min="7428" max="7679" width="9.109375" style="21"/>
    <col min="7680" max="7680" width="21.5546875" style="21" customWidth="1"/>
    <col min="7681" max="7681" width="36.109375" style="21" customWidth="1"/>
    <col min="7682" max="7682" width="12.6640625" style="21" customWidth="1"/>
    <col min="7683" max="7683" width="12.5546875" style="21" customWidth="1"/>
    <col min="7684" max="7935" width="9.109375" style="21"/>
    <col min="7936" max="7936" width="21.5546875" style="21" customWidth="1"/>
    <col min="7937" max="7937" width="36.109375" style="21" customWidth="1"/>
    <col min="7938" max="7938" width="12.6640625" style="21" customWidth="1"/>
    <col min="7939" max="7939" width="12.5546875" style="21" customWidth="1"/>
    <col min="7940" max="8191" width="9.109375" style="21"/>
    <col min="8192" max="8192" width="21.5546875" style="21" customWidth="1"/>
    <col min="8193" max="8193" width="36.109375" style="21" customWidth="1"/>
    <col min="8194" max="8194" width="12.6640625" style="21" customWidth="1"/>
    <col min="8195" max="8195" width="12.5546875" style="21" customWidth="1"/>
    <col min="8196" max="8447" width="9.109375" style="21"/>
    <col min="8448" max="8448" width="21.5546875" style="21" customWidth="1"/>
    <col min="8449" max="8449" width="36.109375" style="21" customWidth="1"/>
    <col min="8450" max="8450" width="12.6640625" style="21" customWidth="1"/>
    <col min="8451" max="8451" width="12.5546875" style="21" customWidth="1"/>
    <col min="8452" max="8703" width="9.109375" style="21"/>
    <col min="8704" max="8704" width="21.5546875" style="21" customWidth="1"/>
    <col min="8705" max="8705" width="36.109375" style="21" customWidth="1"/>
    <col min="8706" max="8706" width="12.6640625" style="21" customWidth="1"/>
    <col min="8707" max="8707" width="12.5546875" style="21" customWidth="1"/>
    <col min="8708" max="8959" width="9.109375" style="21"/>
    <col min="8960" max="8960" width="21.5546875" style="21" customWidth="1"/>
    <col min="8961" max="8961" width="36.109375" style="21" customWidth="1"/>
    <col min="8962" max="8962" width="12.6640625" style="21" customWidth="1"/>
    <col min="8963" max="8963" width="12.5546875" style="21" customWidth="1"/>
    <col min="8964" max="9215" width="9.109375" style="21"/>
    <col min="9216" max="9216" width="21.5546875" style="21" customWidth="1"/>
    <col min="9217" max="9217" width="36.109375" style="21" customWidth="1"/>
    <col min="9218" max="9218" width="12.6640625" style="21" customWidth="1"/>
    <col min="9219" max="9219" width="12.5546875" style="21" customWidth="1"/>
    <col min="9220" max="9471" width="9.109375" style="21"/>
    <col min="9472" max="9472" width="21.5546875" style="21" customWidth="1"/>
    <col min="9473" max="9473" width="36.109375" style="21" customWidth="1"/>
    <col min="9474" max="9474" width="12.6640625" style="21" customWidth="1"/>
    <col min="9475" max="9475" width="12.5546875" style="21" customWidth="1"/>
    <col min="9476" max="9727" width="9.109375" style="21"/>
    <col min="9728" max="9728" width="21.5546875" style="21" customWidth="1"/>
    <col min="9729" max="9729" width="36.109375" style="21" customWidth="1"/>
    <col min="9730" max="9730" width="12.6640625" style="21" customWidth="1"/>
    <col min="9731" max="9731" width="12.5546875" style="21" customWidth="1"/>
    <col min="9732" max="9983" width="9.109375" style="21"/>
    <col min="9984" max="9984" width="21.5546875" style="21" customWidth="1"/>
    <col min="9985" max="9985" width="36.109375" style="21" customWidth="1"/>
    <col min="9986" max="9986" width="12.6640625" style="21" customWidth="1"/>
    <col min="9987" max="9987" width="12.5546875" style="21" customWidth="1"/>
    <col min="9988" max="10239" width="9.109375" style="21"/>
    <col min="10240" max="10240" width="21.5546875" style="21" customWidth="1"/>
    <col min="10241" max="10241" width="36.109375" style="21" customWidth="1"/>
    <col min="10242" max="10242" width="12.6640625" style="21" customWidth="1"/>
    <col min="10243" max="10243" width="12.5546875" style="21" customWidth="1"/>
    <col min="10244" max="10495" width="9.109375" style="21"/>
    <col min="10496" max="10496" width="21.5546875" style="21" customWidth="1"/>
    <col min="10497" max="10497" width="36.109375" style="21" customWidth="1"/>
    <col min="10498" max="10498" width="12.6640625" style="21" customWidth="1"/>
    <col min="10499" max="10499" width="12.5546875" style="21" customWidth="1"/>
    <col min="10500" max="10751" width="9.109375" style="21"/>
    <col min="10752" max="10752" width="21.5546875" style="21" customWidth="1"/>
    <col min="10753" max="10753" width="36.109375" style="21" customWidth="1"/>
    <col min="10754" max="10754" width="12.6640625" style="21" customWidth="1"/>
    <col min="10755" max="10755" width="12.5546875" style="21" customWidth="1"/>
    <col min="10756" max="11007" width="9.109375" style="21"/>
    <col min="11008" max="11008" width="21.5546875" style="21" customWidth="1"/>
    <col min="11009" max="11009" width="36.109375" style="21" customWidth="1"/>
    <col min="11010" max="11010" width="12.6640625" style="21" customWidth="1"/>
    <col min="11011" max="11011" width="12.5546875" style="21" customWidth="1"/>
    <col min="11012" max="11263" width="9.109375" style="21"/>
    <col min="11264" max="11264" width="21.5546875" style="21" customWidth="1"/>
    <col min="11265" max="11265" width="36.109375" style="21" customWidth="1"/>
    <col min="11266" max="11266" width="12.6640625" style="21" customWidth="1"/>
    <col min="11267" max="11267" width="12.5546875" style="21" customWidth="1"/>
    <col min="11268" max="11519" width="9.109375" style="21"/>
    <col min="11520" max="11520" width="21.5546875" style="21" customWidth="1"/>
    <col min="11521" max="11521" width="36.109375" style="21" customWidth="1"/>
    <col min="11522" max="11522" width="12.6640625" style="21" customWidth="1"/>
    <col min="11523" max="11523" width="12.5546875" style="21" customWidth="1"/>
    <col min="11524" max="11775" width="9.109375" style="21"/>
    <col min="11776" max="11776" width="21.5546875" style="21" customWidth="1"/>
    <col min="11777" max="11777" width="36.109375" style="21" customWidth="1"/>
    <col min="11778" max="11778" width="12.6640625" style="21" customWidth="1"/>
    <col min="11779" max="11779" width="12.5546875" style="21" customWidth="1"/>
    <col min="11780" max="12031" width="9.109375" style="21"/>
    <col min="12032" max="12032" width="21.5546875" style="21" customWidth="1"/>
    <col min="12033" max="12033" width="36.109375" style="21" customWidth="1"/>
    <col min="12034" max="12034" width="12.6640625" style="21" customWidth="1"/>
    <col min="12035" max="12035" width="12.5546875" style="21" customWidth="1"/>
    <col min="12036" max="12287" width="9.109375" style="21"/>
    <col min="12288" max="12288" width="21.5546875" style="21" customWidth="1"/>
    <col min="12289" max="12289" width="36.109375" style="21" customWidth="1"/>
    <col min="12290" max="12290" width="12.6640625" style="21" customWidth="1"/>
    <col min="12291" max="12291" width="12.5546875" style="21" customWidth="1"/>
    <col min="12292" max="12543" width="9.109375" style="21"/>
    <col min="12544" max="12544" width="21.5546875" style="21" customWidth="1"/>
    <col min="12545" max="12545" width="36.109375" style="21" customWidth="1"/>
    <col min="12546" max="12546" width="12.6640625" style="21" customWidth="1"/>
    <col min="12547" max="12547" width="12.5546875" style="21" customWidth="1"/>
    <col min="12548" max="12799" width="9.109375" style="21"/>
    <col min="12800" max="12800" width="21.5546875" style="21" customWidth="1"/>
    <col min="12801" max="12801" width="36.109375" style="21" customWidth="1"/>
    <col min="12802" max="12802" width="12.6640625" style="21" customWidth="1"/>
    <col min="12803" max="12803" width="12.5546875" style="21" customWidth="1"/>
    <col min="12804" max="13055" width="9.109375" style="21"/>
    <col min="13056" max="13056" width="21.5546875" style="21" customWidth="1"/>
    <col min="13057" max="13057" width="36.109375" style="21" customWidth="1"/>
    <col min="13058" max="13058" width="12.6640625" style="21" customWidth="1"/>
    <col min="13059" max="13059" width="12.5546875" style="21" customWidth="1"/>
    <col min="13060" max="13311" width="9.109375" style="21"/>
    <col min="13312" max="13312" width="21.5546875" style="21" customWidth="1"/>
    <col min="13313" max="13313" width="36.109375" style="21" customWidth="1"/>
    <col min="13314" max="13314" width="12.6640625" style="21" customWidth="1"/>
    <col min="13315" max="13315" width="12.5546875" style="21" customWidth="1"/>
    <col min="13316" max="13567" width="9.109375" style="21"/>
    <col min="13568" max="13568" width="21.5546875" style="21" customWidth="1"/>
    <col min="13569" max="13569" width="36.109375" style="21" customWidth="1"/>
    <col min="13570" max="13570" width="12.6640625" style="21" customWidth="1"/>
    <col min="13571" max="13571" width="12.5546875" style="21" customWidth="1"/>
    <col min="13572" max="13823" width="9.109375" style="21"/>
    <col min="13824" max="13824" width="21.5546875" style="21" customWidth="1"/>
    <col min="13825" max="13825" width="36.109375" style="21" customWidth="1"/>
    <col min="13826" max="13826" width="12.6640625" style="21" customWidth="1"/>
    <col min="13827" max="13827" width="12.5546875" style="21" customWidth="1"/>
    <col min="13828" max="14079" width="9.109375" style="21"/>
    <col min="14080" max="14080" width="21.5546875" style="21" customWidth="1"/>
    <col min="14081" max="14081" width="36.109375" style="21" customWidth="1"/>
    <col min="14082" max="14082" width="12.6640625" style="21" customWidth="1"/>
    <col min="14083" max="14083" width="12.5546875" style="21" customWidth="1"/>
    <col min="14084" max="14335" width="9.109375" style="21"/>
    <col min="14336" max="14336" width="21.5546875" style="21" customWidth="1"/>
    <col min="14337" max="14337" width="36.109375" style="21" customWidth="1"/>
    <col min="14338" max="14338" width="12.6640625" style="21" customWidth="1"/>
    <col min="14339" max="14339" width="12.5546875" style="21" customWidth="1"/>
    <col min="14340" max="14591" width="9.109375" style="21"/>
    <col min="14592" max="14592" width="21.5546875" style="21" customWidth="1"/>
    <col min="14593" max="14593" width="36.109375" style="21" customWidth="1"/>
    <col min="14594" max="14594" width="12.6640625" style="21" customWidth="1"/>
    <col min="14595" max="14595" width="12.5546875" style="21" customWidth="1"/>
    <col min="14596" max="14847" width="9.109375" style="21"/>
    <col min="14848" max="14848" width="21.5546875" style="21" customWidth="1"/>
    <col min="14849" max="14849" width="36.109375" style="21" customWidth="1"/>
    <col min="14850" max="14850" width="12.6640625" style="21" customWidth="1"/>
    <col min="14851" max="14851" width="12.5546875" style="21" customWidth="1"/>
    <col min="14852" max="15103" width="9.109375" style="21"/>
    <col min="15104" max="15104" width="21.5546875" style="21" customWidth="1"/>
    <col min="15105" max="15105" width="36.109375" style="21" customWidth="1"/>
    <col min="15106" max="15106" width="12.6640625" style="21" customWidth="1"/>
    <col min="15107" max="15107" width="12.5546875" style="21" customWidth="1"/>
    <col min="15108" max="15359" width="9.109375" style="21"/>
    <col min="15360" max="15360" width="21.5546875" style="21" customWidth="1"/>
    <col min="15361" max="15361" width="36.109375" style="21" customWidth="1"/>
    <col min="15362" max="15362" width="12.6640625" style="21" customWidth="1"/>
    <col min="15363" max="15363" width="12.5546875" style="21" customWidth="1"/>
    <col min="15364" max="15615" width="9.109375" style="21"/>
    <col min="15616" max="15616" width="21.5546875" style="21" customWidth="1"/>
    <col min="15617" max="15617" width="36.109375" style="21" customWidth="1"/>
    <col min="15618" max="15618" width="12.6640625" style="21" customWidth="1"/>
    <col min="15619" max="15619" width="12.5546875" style="21" customWidth="1"/>
    <col min="15620" max="15871" width="9.109375" style="21"/>
    <col min="15872" max="15872" width="21.5546875" style="21" customWidth="1"/>
    <col min="15873" max="15873" width="36.109375" style="21" customWidth="1"/>
    <col min="15874" max="15874" width="12.6640625" style="21" customWidth="1"/>
    <col min="15875" max="15875" width="12.5546875" style="21" customWidth="1"/>
    <col min="15876" max="16127" width="9.109375" style="21"/>
    <col min="16128" max="16128" width="21.5546875" style="21" customWidth="1"/>
    <col min="16129" max="16129" width="36.109375" style="21" customWidth="1"/>
    <col min="16130" max="16130" width="12.6640625" style="21" customWidth="1"/>
    <col min="16131" max="16131" width="12.5546875" style="21" customWidth="1"/>
    <col min="16132" max="16384" width="9.109375" style="21"/>
  </cols>
  <sheetData>
    <row r="1" spans="1:10" s="20" customFormat="1" ht="13.2">
      <c r="A1" s="144"/>
      <c r="B1" s="145"/>
      <c r="C1" s="42"/>
      <c r="D1" s="141"/>
    </row>
    <row r="2" spans="1:10" ht="13.2">
      <c r="A2" s="450" t="s">
        <v>1181</v>
      </c>
      <c r="B2" s="450"/>
      <c r="C2" s="450"/>
      <c r="D2" s="450"/>
      <c r="E2" s="450"/>
      <c r="F2" s="178"/>
    </row>
    <row r="3" spans="1:10" s="190" customFormat="1" ht="20.399999999999999">
      <c r="A3" s="189" t="s">
        <v>115</v>
      </c>
      <c r="B3" s="116" t="s">
        <v>1212</v>
      </c>
      <c r="C3" s="188" t="s">
        <v>116</v>
      </c>
      <c r="D3" s="193" t="s">
        <v>1610</v>
      </c>
      <c r="E3" s="189" t="s">
        <v>1211</v>
      </c>
      <c r="F3" s="189" t="s">
        <v>117</v>
      </c>
    </row>
    <row r="4" spans="1:10" s="20" customFormat="1">
      <c r="A4" s="387" t="s">
        <v>1182</v>
      </c>
      <c r="B4" s="370" t="s">
        <v>2307</v>
      </c>
      <c r="C4" s="370" t="s">
        <v>1189</v>
      </c>
      <c r="D4" s="388">
        <v>1594</v>
      </c>
      <c r="E4" s="371">
        <v>999.43800000000022</v>
      </c>
      <c r="F4" s="371">
        <v>954.00900000000024</v>
      </c>
    </row>
    <row r="5" spans="1:10">
      <c r="A5" s="389" t="s">
        <v>1183</v>
      </c>
      <c r="B5" s="374" t="s">
        <v>2308</v>
      </c>
      <c r="C5" s="374" t="s">
        <v>1190</v>
      </c>
      <c r="D5" s="390">
        <v>3090</v>
      </c>
      <c r="E5" s="375">
        <v>2158.3650000000002</v>
      </c>
      <c r="F5" s="375">
        <v>2060.2575000000002</v>
      </c>
    </row>
    <row r="6" spans="1:10">
      <c r="A6" s="387" t="s">
        <v>1184</v>
      </c>
      <c r="B6" s="370" t="s">
        <v>2309</v>
      </c>
      <c r="C6" s="370" t="s">
        <v>1191</v>
      </c>
      <c r="D6" s="388">
        <v>1983</v>
      </c>
      <c r="E6" s="371">
        <v>1243.3410000000003</v>
      </c>
      <c r="F6" s="371">
        <v>1186.8255000000001</v>
      </c>
    </row>
    <row r="7" spans="1:10">
      <c r="A7" s="389" t="s">
        <v>1185</v>
      </c>
      <c r="B7" s="374" t="s">
        <v>2310</v>
      </c>
      <c r="C7" s="374" t="s">
        <v>1192</v>
      </c>
      <c r="D7" s="390">
        <v>1749</v>
      </c>
      <c r="E7" s="375">
        <v>1096.623</v>
      </c>
      <c r="F7" s="375">
        <v>1046.7765000000002</v>
      </c>
    </row>
    <row r="8" spans="1:10">
      <c r="A8" s="387" t="s">
        <v>1186</v>
      </c>
      <c r="B8" s="370" t="s">
        <v>2311</v>
      </c>
      <c r="C8" s="370" t="s">
        <v>1193</v>
      </c>
      <c r="D8" s="388">
        <v>2196</v>
      </c>
      <c r="E8" s="371">
        <v>1376.8920000000001</v>
      </c>
      <c r="F8" s="371">
        <v>1314.306</v>
      </c>
    </row>
    <row r="9" spans="1:10">
      <c r="A9" s="389" t="s">
        <v>1187</v>
      </c>
      <c r="B9" s="374" t="s">
        <v>2312</v>
      </c>
      <c r="C9" s="374" t="s">
        <v>1194</v>
      </c>
      <c r="D9" s="390">
        <v>1967</v>
      </c>
      <c r="E9" s="375">
        <v>1233.3090000000002</v>
      </c>
      <c r="F9" s="375">
        <v>1177.2495000000001</v>
      </c>
    </row>
    <row r="10" spans="1:10" s="20" customFormat="1">
      <c r="A10" s="387" t="s">
        <v>1188</v>
      </c>
      <c r="B10" s="370" t="s">
        <v>2313</v>
      </c>
      <c r="C10" s="370" t="s">
        <v>1195</v>
      </c>
      <c r="D10" s="388">
        <v>2020</v>
      </c>
      <c r="E10" s="371">
        <v>1266.5400000000002</v>
      </c>
      <c r="F10" s="371">
        <v>1208.9700000000003</v>
      </c>
    </row>
    <row r="11" spans="1:10">
      <c r="A11" s="389"/>
      <c r="B11" s="374"/>
      <c r="C11" s="374"/>
      <c r="D11" s="390"/>
      <c r="E11" s="375"/>
      <c r="F11" s="375"/>
    </row>
    <row r="12" spans="1:10">
      <c r="A12" s="387" t="s">
        <v>1781</v>
      </c>
      <c r="B12" s="370" t="s">
        <v>2314</v>
      </c>
      <c r="C12" s="370" t="s">
        <v>1224</v>
      </c>
      <c r="D12" s="388">
        <v>1914</v>
      </c>
      <c r="E12" s="371">
        <v>1200.0780000000002</v>
      </c>
      <c r="F12" s="371">
        <v>1145.529</v>
      </c>
    </row>
    <row r="13" spans="1:10">
      <c r="A13" s="389" t="s">
        <v>1782</v>
      </c>
      <c r="B13" s="374" t="s">
        <v>2315</v>
      </c>
      <c r="C13" s="374" t="s">
        <v>1225</v>
      </c>
      <c r="D13" s="390">
        <v>3410</v>
      </c>
      <c r="E13" s="375">
        <v>2381.8850000000002</v>
      </c>
      <c r="F13" s="375">
        <v>2273.6174999999998</v>
      </c>
    </row>
    <row r="14" spans="1:10">
      <c r="A14" s="387" t="s">
        <v>1783</v>
      </c>
      <c r="B14" s="370" t="s">
        <v>2316</v>
      </c>
      <c r="C14" s="370" t="s">
        <v>1228</v>
      </c>
      <c r="D14" s="388">
        <v>2069</v>
      </c>
      <c r="E14" s="371">
        <v>1297.2630000000004</v>
      </c>
      <c r="F14" s="371">
        <v>1238.2965000000002</v>
      </c>
    </row>
    <row r="15" spans="1:10">
      <c r="A15" s="389" t="s">
        <v>1784</v>
      </c>
      <c r="B15" s="374" t="s">
        <v>2317</v>
      </c>
      <c r="C15" s="374" t="s">
        <v>1226</v>
      </c>
      <c r="D15" s="390">
        <v>2516</v>
      </c>
      <c r="E15" s="375">
        <v>1577.5320000000002</v>
      </c>
      <c r="F15" s="375">
        <v>1505.8260000000002</v>
      </c>
    </row>
    <row r="16" spans="1:10" s="20" customFormat="1">
      <c r="A16" s="387" t="s">
        <v>1785</v>
      </c>
      <c r="B16" s="370" t="s">
        <v>2318</v>
      </c>
      <c r="C16" s="370" t="s">
        <v>1229</v>
      </c>
      <c r="D16" s="388">
        <v>2287</v>
      </c>
      <c r="E16" s="371">
        <v>1433.9490000000003</v>
      </c>
      <c r="F16" s="371">
        <v>1368.7695000000001</v>
      </c>
      <c r="H16" s="180"/>
      <c r="I16" s="180"/>
      <c r="J16" s="180"/>
    </row>
    <row r="17" spans="1:10">
      <c r="A17" s="389" t="s">
        <v>1786</v>
      </c>
      <c r="B17" s="374" t="s">
        <v>2319</v>
      </c>
      <c r="C17" s="374" t="s">
        <v>1227</v>
      </c>
      <c r="D17" s="390">
        <v>2340</v>
      </c>
      <c r="E17" s="375">
        <v>1467.1800000000003</v>
      </c>
      <c r="F17" s="375">
        <v>1400.4900000000002</v>
      </c>
    </row>
    <row r="18" spans="1:10">
      <c r="A18" s="387"/>
      <c r="B18" s="370"/>
      <c r="C18" s="369"/>
      <c r="D18" s="388"/>
      <c r="E18" s="371"/>
      <c r="F18" s="371"/>
    </row>
    <row r="19" spans="1:10">
      <c r="A19" s="389" t="s">
        <v>1196</v>
      </c>
      <c r="B19" s="374" t="s">
        <v>2320</v>
      </c>
      <c r="C19" s="374" t="s">
        <v>1198</v>
      </c>
      <c r="D19" s="390">
        <v>3087</v>
      </c>
      <c r="E19" s="375">
        <v>1935.5490000000002</v>
      </c>
      <c r="F19" s="375">
        <v>1847.5695000000003</v>
      </c>
      <c r="H19" s="180"/>
      <c r="I19" s="180"/>
      <c r="J19" s="180"/>
    </row>
    <row r="20" spans="1:10">
      <c r="A20" s="391" t="s">
        <v>1197</v>
      </c>
      <c r="B20" s="378" t="s">
        <v>2321</v>
      </c>
      <c r="C20" s="378" t="s">
        <v>1199</v>
      </c>
      <c r="D20" s="392">
        <v>3513</v>
      </c>
      <c r="E20" s="379">
        <v>2202.6510000000003</v>
      </c>
      <c r="F20" s="379">
        <v>2102.5305000000003</v>
      </c>
      <c r="I20" s="180"/>
      <c r="J20" s="180"/>
    </row>
    <row r="21" spans="1:10">
      <c r="A21" s="439"/>
      <c r="B21" s="439"/>
      <c r="C21" s="439"/>
      <c r="D21" s="439"/>
      <c r="E21" s="439"/>
      <c r="F21" s="439"/>
    </row>
    <row r="22" spans="1:10" s="20" customFormat="1" ht="11.25" customHeight="1">
      <c r="A22" s="459" t="s">
        <v>1214</v>
      </c>
      <c r="B22" s="459"/>
      <c r="C22" s="459"/>
      <c r="D22" s="459"/>
      <c r="E22" s="459"/>
      <c r="F22" s="440"/>
    </row>
    <row r="23" spans="1:10" s="20" customFormat="1">
      <c r="A23" s="142"/>
      <c r="B23" s="142"/>
      <c r="C23" s="142"/>
      <c r="D23" s="142"/>
      <c r="E23" s="142"/>
      <c r="F23" s="142"/>
    </row>
    <row r="24" spans="1:10" s="20" customFormat="1">
      <c r="A24" s="142"/>
      <c r="B24" s="142"/>
      <c r="C24" s="142"/>
      <c r="D24" s="142"/>
      <c r="E24" s="142"/>
      <c r="F24" s="142"/>
    </row>
    <row r="25" spans="1:10" ht="13.2">
      <c r="A25" s="450" t="s">
        <v>1213</v>
      </c>
      <c r="B25" s="450"/>
      <c r="C25" s="450"/>
      <c r="D25" s="450"/>
      <c r="E25" s="450"/>
      <c r="F25" s="178"/>
    </row>
    <row r="26" spans="1:10" s="190" customFormat="1" ht="20.399999999999999">
      <c r="A26" s="189" t="s">
        <v>115</v>
      </c>
      <c r="B26" s="116" t="s">
        <v>1212</v>
      </c>
      <c r="C26" s="188" t="s">
        <v>116</v>
      </c>
      <c r="D26" s="193" t="s">
        <v>1610</v>
      </c>
      <c r="E26" s="189" t="s">
        <v>1211</v>
      </c>
      <c r="F26" s="189" t="s">
        <v>117</v>
      </c>
    </row>
    <row r="27" spans="1:10" s="20" customFormat="1">
      <c r="A27" s="387" t="s">
        <v>1760</v>
      </c>
      <c r="B27" s="370" t="s">
        <v>2322</v>
      </c>
      <c r="C27" s="370" t="s">
        <v>1765</v>
      </c>
      <c r="D27" s="388">
        <v>3033</v>
      </c>
      <c r="E27" s="371">
        <v>1901.6910000000003</v>
      </c>
      <c r="F27" s="371">
        <v>1815.2505000000003</v>
      </c>
    </row>
    <row r="28" spans="1:10">
      <c r="A28" s="389" t="s">
        <v>1761</v>
      </c>
      <c r="B28" s="374" t="s">
        <v>2323</v>
      </c>
      <c r="C28" s="374" t="s">
        <v>1766</v>
      </c>
      <c r="D28" s="390">
        <v>4259</v>
      </c>
      <c r="E28" s="375">
        <v>2974.9115000000006</v>
      </c>
      <c r="F28" s="375">
        <v>2839.6882500000002</v>
      </c>
    </row>
    <row r="29" spans="1:10">
      <c r="A29" s="387" t="s">
        <v>1762</v>
      </c>
      <c r="B29" s="370" t="s">
        <v>2324</v>
      </c>
      <c r="C29" s="370" t="s">
        <v>1767</v>
      </c>
      <c r="D29" s="388">
        <v>3423</v>
      </c>
      <c r="E29" s="371">
        <v>2146.2210000000005</v>
      </c>
      <c r="F29" s="371">
        <v>2048.6655000000001</v>
      </c>
    </row>
    <row r="30" spans="1:10">
      <c r="A30" s="389" t="s">
        <v>1763</v>
      </c>
      <c r="B30" s="374" t="s">
        <v>2325</v>
      </c>
      <c r="C30" s="374" t="s">
        <v>1768</v>
      </c>
      <c r="D30" s="390">
        <v>3811</v>
      </c>
      <c r="E30" s="375">
        <v>2389.4970000000008</v>
      </c>
      <c r="F30" s="375">
        <v>2280.8835000000004</v>
      </c>
    </row>
    <row r="31" spans="1:10" s="20" customFormat="1">
      <c r="A31" s="387" t="s">
        <v>1764</v>
      </c>
      <c r="B31" s="370" t="s">
        <v>2326</v>
      </c>
      <c r="C31" s="370" t="s">
        <v>1769</v>
      </c>
      <c r="D31" s="388">
        <v>3550</v>
      </c>
      <c r="E31" s="371">
        <v>2225.8500000000004</v>
      </c>
      <c r="F31" s="371">
        <v>2124.6750000000002</v>
      </c>
    </row>
    <row r="32" spans="1:10">
      <c r="A32" s="389"/>
      <c r="B32" s="374"/>
      <c r="C32" s="374"/>
      <c r="D32" s="390"/>
      <c r="E32" s="375"/>
      <c r="F32" s="375"/>
    </row>
    <row r="33" spans="1:6">
      <c r="A33" s="387" t="s">
        <v>1787</v>
      </c>
      <c r="B33" s="370" t="s">
        <v>2327</v>
      </c>
      <c r="C33" s="370" t="s">
        <v>1770</v>
      </c>
      <c r="D33" s="388">
        <v>3460</v>
      </c>
      <c r="E33" s="371">
        <v>2169.4200000000005</v>
      </c>
      <c r="F33" s="371">
        <v>2070.8100000000004</v>
      </c>
    </row>
    <row r="34" spans="1:6">
      <c r="A34" s="389" t="s">
        <v>1788</v>
      </c>
      <c r="B34" s="374" t="s">
        <v>2328</v>
      </c>
      <c r="C34" s="374" t="s">
        <v>1771</v>
      </c>
      <c r="D34" s="390">
        <v>4956</v>
      </c>
      <c r="E34" s="375">
        <v>3461.7660000000001</v>
      </c>
      <c r="F34" s="375">
        <v>3304.413</v>
      </c>
    </row>
    <row r="35" spans="1:6">
      <c r="A35" s="387" t="s">
        <v>1789</v>
      </c>
      <c r="B35" s="370" t="s">
        <v>2329</v>
      </c>
      <c r="C35" s="370" t="s">
        <v>1772</v>
      </c>
      <c r="D35" s="388">
        <v>4238</v>
      </c>
      <c r="E35" s="371">
        <v>2657.2260000000006</v>
      </c>
      <c r="F35" s="371">
        <v>2536.4430000000002</v>
      </c>
    </row>
    <row r="36" spans="1:6">
      <c r="A36" s="393" t="s">
        <v>1790</v>
      </c>
      <c r="B36" s="382" t="s">
        <v>2330</v>
      </c>
      <c r="C36" s="382" t="s">
        <v>1773</v>
      </c>
      <c r="D36" s="394">
        <v>3977</v>
      </c>
      <c r="E36" s="383">
        <v>2493.5790000000006</v>
      </c>
      <c r="F36" s="383">
        <v>2380.2345000000005</v>
      </c>
    </row>
    <row r="37" spans="1:6">
      <c r="A37" s="23"/>
      <c r="B37" s="20"/>
      <c r="C37" s="24"/>
    </row>
    <row r="38" spans="1:6" s="20" customFormat="1" ht="11.25" customHeight="1">
      <c r="A38" s="459" t="s">
        <v>1214</v>
      </c>
      <c r="B38" s="459"/>
      <c r="C38" s="459"/>
      <c r="D38" s="459"/>
      <c r="E38" s="459"/>
      <c r="F38" s="440"/>
    </row>
    <row r="39" spans="1:6">
      <c r="A39" s="42"/>
      <c r="B39" s="42"/>
      <c r="C39" s="42"/>
    </row>
    <row r="42" spans="1:6" ht="13.2">
      <c r="A42" s="450" t="s">
        <v>1223</v>
      </c>
      <c r="B42" s="450"/>
      <c r="C42" s="450"/>
      <c r="D42" s="450"/>
      <c r="E42" s="450"/>
      <c r="F42" s="178"/>
    </row>
    <row r="43" spans="1:6" s="190" customFormat="1" ht="20.399999999999999">
      <c r="A43" s="189" t="s">
        <v>115</v>
      </c>
      <c r="B43" s="116" t="s">
        <v>1212</v>
      </c>
      <c r="C43" s="188" t="s">
        <v>116</v>
      </c>
      <c r="D43" s="193" t="s">
        <v>1610</v>
      </c>
      <c r="E43" s="189" t="s">
        <v>1211</v>
      </c>
      <c r="F43" s="189" t="s">
        <v>117</v>
      </c>
    </row>
    <row r="44" spans="1:6">
      <c r="A44" s="387" t="s">
        <v>1860</v>
      </c>
      <c r="B44" s="370" t="s">
        <v>2331</v>
      </c>
      <c r="C44" s="370" t="s">
        <v>1215</v>
      </c>
      <c r="D44" s="388">
        <v>850</v>
      </c>
      <c r="E44" s="371">
        <v>565.67500000000007</v>
      </c>
      <c r="F44" s="371">
        <v>539.96249999999998</v>
      </c>
    </row>
    <row r="45" spans="1:6">
      <c r="A45" s="389" t="s">
        <v>1861</v>
      </c>
      <c r="B45" s="374" t="s">
        <v>2332</v>
      </c>
      <c r="C45" s="374" t="s">
        <v>1216</v>
      </c>
      <c r="D45" s="390">
        <v>945</v>
      </c>
      <c r="E45" s="375">
        <v>628.89750000000004</v>
      </c>
      <c r="F45" s="375">
        <v>600.31125000000009</v>
      </c>
    </row>
    <row r="46" spans="1:6">
      <c r="A46" s="387" t="s">
        <v>1862</v>
      </c>
      <c r="B46" s="370" t="s">
        <v>2333</v>
      </c>
      <c r="C46" s="370" t="s">
        <v>1217</v>
      </c>
      <c r="D46" s="388">
        <v>940</v>
      </c>
      <c r="E46" s="371">
        <v>625.56999999999994</v>
      </c>
      <c r="F46" s="371">
        <v>597.13499999999999</v>
      </c>
    </row>
    <row r="47" spans="1:6">
      <c r="A47" s="389" t="s">
        <v>1863</v>
      </c>
      <c r="B47" s="374" t="s">
        <v>2334</v>
      </c>
      <c r="C47" s="374" t="s">
        <v>1218</v>
      </c>
      <c r="D47" s="390">
        <v>1035</v>
      </c>
      <c r="E47" s="375">
        <v>688.79250000000002</v>
      </c>
      <c r="F47" s="375">
        <v>657.48374999999999</v>
      </c>
    </row>
    <row r="48" spans="1:6">
      <c r="A48" s="387"/>
      <c r="B48" s="370"/>
      <c r="C48" s="370"/>
      <c r="D48" s="388"/>
      <c r="E48" s="371"/>
      <c r="F48" s="371"/>
    </row>
    <row r="49" spans="1:6">
      <c r="A49" s="389" t="s">
        <v>1864</v>
      </c>
      <c r="B49" s="374" t="s">
        <v>2335</v>
      </c>
      <c r="C49" s="374" t="s">
        <v>1219</v>
      </c>
      <c r="D49" s="390">
        <v>1150</v>
      </c>
      <c r="E49" s="375">
        <v>765.32500000000005</v>
      </c>
      <c r="F49" s="375">
        <v>730.53750000000002</v>
      </c>
    </row>
    <row r="50" spans="1:6">
      <c r="A50" s="387" t="s">
        <v>1865</v>
      </c>
      <c r="B50" s="370" t="s">
        <v>2336</v>
      </c>
      <c r="C50" s="370" t="s">
        <v>1220</v>
      </c>
      <c r="D50" s="388">
        <v>1245</v>
      </c>
      <c r="E50" s="371">
        <v>828.54750000000013</v>
      </c>
      <c r="F50" s="371">
        <v>790.88625000000002</v>
      </c>
    </row>
    <row r="51" spans="1:6">
      <c r="A51" s="389" t="s">
        <v>1866</v>
      </c>
      <c r="B51" s="374" t="s">
        <v>2337</v>
      </c>
      <c r="C51" s="374" t="s">
        <v>1221</v>
      </c>
      <c r="D51" s="390">
        <v>1240</v>
      </c>
      <c r="E51" s="375">
        <v>825.22</v>
      </c>
      <c r="F51" s="375">
        <v>787.70999999999992</v>
      </c>
    </row>
    <row r="52" spans="1:6">
      <c r="A52" s="389" t="s">
        <v>1867</v>
      </c>
      <c r="B52" s="370" t="s">
        <v>2338</v>
      </c>
      <c r="C52" s="370" t="s">
        <v>1222</v>
      </c>
      <c r="D52" s="388">
        <v>1335</v>
      </c>
      <c r="E52" s="371">
        <v>888.4425</v>
      </c>
      <c r="F52" s="371">
        <v>848.05875000000003</v>
      </c>
    </row>
    <row r="53" spans="1:6">
      <c r="A53" s="125"/>
      <c r="B53" s="113"/>
      <c r="C53" s="113"/>
      <c r="D53" s="177"/>
      <c r="E53" s="154"/>
      <c r="F53" s="154"/>
    </row>
    <row r="54" spans="1:6" ht="11.25" customHeight="1">
      <c r="A54" s="459" t="s">
        <v>1230</v>
      </c>
      <c r="B54" s="459"/>
      <c r="C54" s="459"/>
      <c r="D54" s="459"/>
      <c r="E54" s="459"/>
      <c r="F54" s="440"/>
    </row>
    <row r="57" spans="1:6" ht="13.2">
      <c r="A57" s="450" t="s">
        <v>1241</v>
      </c>
      <c r="B57" s="450"/>
      <c r="C57" s="450"/>
      <c r="D57" s="450"/>
      <c r="E57" s="450"/>
      <c r="F57" s="178"/>
    </row>
    <row r="58" spans="1:6" s="190" customFormat="1" ht="20.399999999999999">
      <c r="A58" s="189" t="s">
        <v>115</v>
      </c>
      <c r="B58" s="116" t="s">
        <v>1212</v>
      </c>
      <c r="C58" s="188" t="s">
        <v>116</v>
      </c>
      <c r="D58" s="193" t="s">
        <v>1610</v>
      </c>
      <c r="E58" s="189" t="s">
        <v>1211</v>
      </c>
      <c r="F58" s="189" t="s">
        <v>117</v>
      </c>
    </row>
    <row r="59" spans="1:6">
      <c r="A59" s="387" t="s">
        <v>1868</v>
      </c>
      <c r="B59" s="370" t="s">
        <v>2339</v>
      </c>
      <c r="C59" s="370" t="s">
        <v>1231</v>
      </c>
      <c r="D59" s="388">
        <v>985</v>
      </c>
      <c r="E59" s="371">
        <v>655.51750000000004</v>
      </c>
      <c r="F59" s="371">
        <v>625.72124999999994</v>
      </c>
    </row>
    <row r="60" spans="1:6">
      <c r="A60" s="389" t="s">
        <v>1869</v>
      </c>
      <c r="B60" s="374" t="s">
        <v>2340</v>
      </c>
      <c r="C60" s="374" t="s">
        <v>1232</v>
      </c>
      <c r="D60" s="390">
        <v>1030</v>
      </c>
      <c r="E60" s="375">
        <v>685.46500000000003</v>
      </c>
      <c r="F60" s="375">
        <v>654.3075</v>
      </c>
    </row>
    <row r="61" spans="1:6">
      <c r="A61" s="387" t="s">
        <v>1870</v>
      </c>
      <c r="B61" s="370" t="s">
        <v>2341</v>
      </c>
      <c r="C61" s="370" t="s">
        <v>1233</v>
      </c>
      <c r="D61" s="388">
        <v>1080</v>
      </c>
      <c r="E61" s="371">
        <v>718.74</v>
      </c>
      <c r="F61" s="371">
        <v>686.07</v>
      </c>
    </row>
    <row r="62" spans="1:6">
      <c r="A62" s="389" t="s">
        <v>1871</v>
      </c>
      <c r="B62" s="374" t="s">
        <v>2342</v>
      </c>
      <c r="C62" s="374" t="s">
        <v>1234</v>
      </c>
      <c r="D62" s="390">
        <v>1350</v>
      </c>
      <c r="E62" s="375">
        <v>898.42500000000007</v>
      </c>
      <c r="F62" s="375">
        <v>857.58750000000009</v>
      </c>
    </row>
    <row r="63" spans="1:6">
      <c r="A63" s="387" t="s">
        <v>1872</v>
      </c>
      <c r="B63" s="370" t="s">
        <v>2343</v>
      </c>
      <c r="C63" s="370" t="s">
        <v>1235</v>
      </c>
      <c r="D63" s="388">
        <v>1135</v>
      </c>
      <c r="E63" s="371">
        <v>755.34249999999997</v>
      </c>
      <c r="F63" s="371">
        <v>721.00874999999996</v>
      </c>
    </row>
    <row r="64" spans="1:6">
      <c r="A64" s="389" t="s">
        <v>1873</v>
      </c>
      <c r="B64" s="374" t="s">
        <v>2344</v>
      </c>
      <c r="C64" s="374" t="s">
        <v>1236</v>
      </c>
      <c r="D64" s="390">
        <v>1230</v>
      </c>
      <c r="E64" s="375">
        <v>818.56500000000005</v>
      </c>
      <c r="F64" s="375">
        <v>781.35749999999996</v>
      </c>
    </row>
    <row r="65" spans="1:6">
      <c r="A65" s="387" t="s">
        <v>1874</v>
      </c>
      <c r="B65" s="370" t="s">
        <v>2345</v>
      </c>
      <c r="C65" s="370" t="s">
        <v>1237</v>
      </c>
      <c r="D65" s="388">
        <v>1410</v>
      </c>
      <c r="E65" s="371">
        <v>938.35500000000002</v>
      </c>
      <c r="F65" s="371">
        <v>895.70249999999999</v>
      </c>
    </row>
    <row r="66" spans="1:6">
      <c r="A66" s="389" t="s">
        <v>1875</v>
      </c>
      <c r="B66" s="374" t="s">
        <v>2346</v>
      </c>
      <c r="C66" s="374" t="s">
        <v>1238</v>
      </c>
      <c r="D66" s="390">
        <v>1505</v>
      </c>
      <c r="E66" s="375">
        <v>1001.5775000000001</v>
      </c>
      <c r="F66" s="375">
        <v>956.05124999999998</v>
      </c>
    </row>
    <row r="67" spans="1:6">
      <c r="A67" s="387" t="s">
        <v>1876</v>
      </c>
      <c r="B67" s="370" t="s">
        <v>2347</v>
      </c>
      <c r="C67" s="370" t="s">
        <v>1239</v>
      </c>
      <c r="D67" s="388">
        <v>1290</v>
      </c>
      <c r="E67" s="371">
        <v>858.495</v>
      </c>
      <c r="F67" s="371">
        <v>819.47249999999997</v>
      </c>
    </row>
    <row r="68" spans="1:6">
      <c r="A68" s="389" t="s">
        <v>1877</v>
      </c>
      <c r="B68" s="374" t="s">
        <v>2348</v>
      </c>
      <c r="C68" s="374" t="s">
        <v>1240</v>
      </c>
      <c r="D68" s="390">
        <v>1385</v>
      </c>
      <c r="E68" s="375">
        <v>921.71749999999997</v>
      </c>
      <c r="F68" s="375">
        <v>879.82124999999996</v>
      </c>
    </row>
    <row r="69" spans="1:6">
      <c r="A69" s="387"/>
      <c r="B69" s="370"/>
      <c r="C69" s="370"/>
      <c r="D69" s="388"/>
      <c r="E69" s="371"/>
      <c r="F69" s="371"/>
    </row>
    <row r="70" spans="1:6">
      <c r="A70" s="389" t="s">
        <v>1878</v>
      </c>
      <c r="B70" s="374" t="s">
        <v>2349</v>
      </c>
      <c r="C70" s="374" t="s">
        <v>1242</v>
      </c>
      <c r="D70" s="390">
        <v>1075</v>
      </c>
      <c r="E70" s="375">
        <v>715.41250000000002</v>
      </c>
      <c r="F70" s="375">
        <v>682.89375000000007</v>
      </c>
    </row>
    <row r="71" spans="1:6">
      <c r="A71" s="387" t="s">
        <v>1879</v>
      </c>
      <c r="B71" s="370" t="s">
        <v>2350</v>
      </c>
      <c r="C71" s="370" t="s">
        <v>1243</v>
      </c>
      <c r="D71" s="388">
        <v>1120</v>
      </c>
      <c r="E71" s="371">
        <v>745.36000000000013</v>
      </c>
      <c r="F71" s="371">
        <v>711.48</v>
      </c>
    </row>
    <row r="72" spans="1:6">
      <c r="A72" s="389" t="s">
        <v>1880</v>
      </c>
      <c r="B72" s="374" t="s">
        <v>2351</v>
      </c>
      <c r="C72" s="374" t="s">
        <v>1244</v>
      </c>
      <c r="D72" s="390">
        <v>1170</v>
      </c>
      <c r="E72" s="375">
        <v>778.6350000000001</v>
      </c>
      <c r="F72" s="375">
        <v>743.24250000000006</v>
      </c>
    </row>
    <row r="73" spans="1:6">
      <c r="A73" s="387" t="s">
        <v>1881</v>
      </c>
      <c r="B73" s="370" t="s">
        <v>2352</v>
      </c>
      <c r="C73" s="370" t="s">
        <v>1245</v>
      </c>
      <c r="D73" s="388">
        <v>1440</v>
      </c>
      <c r="E73" s="371">
        <v>958.32</v>
      </c>
      <c r="F73" s="371">
        <v>914.76</v>
      </c>
    </row>
    <row r="74" spans="1:6">
      <c r="A74" s="389" t="s">
        <v>1882</v>
      </c>
      <c r="B74" s="374" t="s">
        <v>2353</v>
      </c>
      <c r="C74" s="374" t="s">
        <v>1246</v>
      </c>
      <c r="D74" s="390">
        <v>1225</v>
      </c>
      <c r="E74" s="375">
        <v>815.23750000000007</v>
      </c>
      <c r="F74" s="375">
        <v>778.18124999999998</v>
      </c>
    </row>
    <row r="75" spans="1:6">
      <c r="A75" s="387" t="s">
        <v>1883</v>
      </c>
      <c r="B75" s="370" t="s">
        <v>2354</v>
      </c>
      <c r="C75" s="370" t="s">
        <v>1247</v>
      </c>
      <c r="D75" s="388">
        <v>1320</v>
      </c>
      <c r="E75" s="371">
        <v>878.46000000000015</v>
      </c>
      <c r="F75" s="371">
        <v>838.53000000000009</v>
      </c>
    </row>
    <row r="76" spans="1:6">
      <c r="A76" s="389" t="s">
        <v>1884</v>
      </c>
      <c r="B76" s="374" t="s">
        <v>2355</v>
      </c>
      <c r="C76" s="374" t="s">
        <v>1252</v>
      </c>
      <c r="D76" s="390">
        <v>1590</v>
      </c>
      <c r="E76" s="375">
        <v>1058.145</v>
      </c>
      <c r="F76" s="375">
        <v>1010.0475</v>
      </c>
    </row>
    <row r="77" spans="1:6">
      <c r="A77" s="387" t="s">
        <v>1885</v>
      </c>
      <c r="B77" s="370" t="s">
        <v>2356</v>
      </c>
      <c r="C77" s="370" t="s">
        <v>1248</v>
      </c>
      <c r="D77" s="388">
        <v>1500</v>
      </c>
      <c r="E77" s="371">
        <v>998.25000000000011</v>
      </c>
      <c r="F77" s="371">
        <v>952.875</v>
      </c>
    </row>
    <row r="78" spans="1:6">
      <c r="A78" s="389" t="s">
        <v>1886</v>
      </c>
      <c r="B78" s="374" t="s">
        <v>2357</v>
      </c>
      <c r="C78" s="374" t="s">
        <v>1249</v>
      </c>
      <c r="D78" s="390">
        <v>1595</v>
      </c>
      <c r="E78" s="375">
        <v>1061.4725000000001</v>
      </c>
      <c r="F78" s="375">
        <v>1013.2237500000001</v>
      </c>
    </row>
    <row r="79" spans="1:6">
      <c r="A79" s="387" t="s">
        <v>1887</v>
      </c>
      <c r="B79" s="370" t="s">
        <v>2358</v>
      </c>
      <c r="C79" s="370" t="s">
        <v>1253</v>
      </c>
      <c r="D79" s="388">
        <v>1865</v>
      </c>
      <c r="E79" s="371">
        <v>1241.1575000000003</v>
      </c>
      <c r="F79" s="371">
        <v>1184.74125</v>
      </c>
    </row>
    <row r="80" spans="1:6">
      <c r="A80" s="389" t="s">
        <v>1888</v>
      </c>
      <c r="B80" s="374" t="s">
        <v>2359</v>
      </c>
      <c r="C80" s="374" t="s">
        <v>1250</v>
      </c>
      <c r="D80" s="390">
        <v>1380</v>
      </c>
      <c r="E80" s="375">
        <v>918.3900000000001</v>
      </c>
      <c r="F80" s="375">
        <v>876.64499999999998</v>
      </c>
    </row>
    <row r="81" spans="1:6">
      <c r="A81" s="387" t="s">
        <v>1889</v>
      </c>
      <c r="B81" s="370" t="s">
        <v>2360</v>
      </c>
      <c r="C81" s="370" t="s">
        <v>1251</v>
      </c>
      <c r="D81" s="388">
        <v>1475</v>
      </c>
      <c r="E81" s="371">
        <v>981.61250000000007</v>
      </c>
      <c r="F81" s="371">
        <v>936.99375000000009</v>
      </c>
    </row>
    <row r="82" spans="1:6">
      <c r="A82" s="389" t="s">
        <v>1890</v>
      </c>
      <c r="B82" s="374" t="s">
        <v>2361</v>
      </c>
      <c r="C82" s="374" t="s">
        <v>1254</v>
      </c>
      <c r="D82" s="390">
        <v>1745</v>
      </c>
      <c r="E82" s="375">
        <v>1161.2974999999999</v>
      </c>
      <c r="F82" s="375">
        <v>1108.51125</v>
      </c>
    </row>
    <row r="83" spans="1:6">
      <c r="A83" s="387"/>
      <c r="B83" s="370"/>
      <c r="C83" s="370"/>
      <c r="D83" s="388"/>
      <c r="E83" s="371"/>
      <c r="F83" s="371"/>
    </row>
    <row r="84" spans="1:6">
      <c r="A84" s="389" t="s">
        <v>1891</v>
      </c>
      <c r="B84" s="374" t="s">
        <v>2362</v>
      </c>
      <c r="C84" s="374" t="s">
        <v>1255</v>
      </c>
      <c r="D84" s="390">
        <v>1284</v>
      </c>
      <c r="E84" s="375">
        <v>854.50199999999995</v>
      </c>
      <c r="F84" s="375">
        <v>815.66099999999994</v>
      </c>
    </row>
    <row r="85" spans="1:6">
      <c r="A85" s="387" t="s">
        <v>1892</v>
      </c>
      <c r="B85" s="370" t="s">
        <v>2363</v>
      </c>
      <c r="C85" s="370" t="s">
        <v>1256</v>
      </c>
      <c r="D85" s="388">
        <v>1380</v>
      </c>
      <c r="E85" s="371">
        <v>918.3900000000001</v>
      </c>
      <c r="F85" s="371">
        <v>876.64499999999998</v>
      </c>
    </row>
    <row r="86" spans="1:6">
      <c r="A86" s="389" t="s">
        <v>1893</v>
      </c>
      <c r="B86" s="374" t="s">
        <v>2364</v>
      </c>
      <c r="C86" s="374" t="s">
        <v>1257</v>
      </c>
      <c r="D86" s="390">
        <v>1435</v>
      </c>
      <c r="E86" s="375">
        <v>954.99250000000006</v>
      </c>
      <c r="F86" s="375">
        <v>911.58375000000001</v>
      </c>
    </row>
    <row r="87" spans="1:6">
      <c r="A87" s="387" t="s">
        <v>1894</v>
      </c>
      <c r="B87" s="370" t="s">
        <v>2365</v>
      </c>
      <c r="C87" s="370" t="s">
        <v>1258</v>
      </c>
      <c r="D87" s="388">
        <v>1530</v>
      </c>
      <c r="E87" s="371">
        <v>1018.215</v>
      </c>
      <c r="F87" s="371">
        <v>971.9325</v>
      </c>
    </row>
    <row r="88" spans="1:6">
      <c r="A88" s="389" t="s">
        <v>1895</v>
      </c>
      <c r="B88" s="374" t="s">
        <v>2366</v>
      </c>
      <c r="C88" s="374" t="s">
        <v>1259</v>
      </c>
      <c r="D88" s="390">
        <v>1710</v>
      </c>
      <c r="E88" s="375">
        <v>1138.0050000000001</v>
      </c>
      <c r="F88" s="375">
        <v>1086.2774999999999</v>
      </c>
    </row>
    <row r="89" spans="1:6">
      <c r="A89" s="387" t="s">
        <v>1896</v>
      </c>
      <c r="B89" s="370" t="s">
        <v>2367</v>
      </c>
      <c r="C89" s="370" t="s">
        <v>1260</v>
      </c>
      <c r="D89" s="388">
        <v>1805</v>
      </c>
      <c r="E89" s="371">
        <v>1201.2275</v>
      </c>
      <c r="F89" s="371">
        <v>1146.6262499999998</v>
      </c>
    </row>
    <row r="90" spans="1:6">
      <c r="A90" s="389" t="s">
        <v>1897</v>
      </c>
      <c r="B90" s="374" t="s">
        <v>2368</v>
      </c>
      <c r="C90" s="374" t="s">
        <v>1261</v>
      </c>
      <c r="D90" s="390">
        <v>1590</v>
      </c>
      <c r="E90" s="375">
        <v>1058.145</v>
      </c>
      <c r="F90" s="375">
        <v>1010.0475</v>
      </c>
    </row>
    <row r="91" spans="1:6">
      <c r="A91" s="387" t="s">
        <v>1898</v>
      </c>
      <c r="B91" s="370" t="s">
        <v>2369</v>
      </c>
      <c r="C91" s="370" t="s">
        <v>1262</v>
      </c>
      <c r="D91" s="388">
        <v>1685</v>
      </c>
      <c r="E91" s="371">
        <v>1121.3675000000001</v>
      </c>
      <c r="F91" s="371">
        <v>1070.39625</v>
      </c>
    </row>
    <row r="92" spans="1:6">
      <c r="A92" s="389"/>
      <c r="B92" s="374"/>
      <c r="C92" s="374"/>
      <c r="D92" s="390"/>
      <c r="E92" s="375"/>
      <c r="F92" s="375"/>
    </row>
    <row r="93" spans="1:6">
      <c r="A93" s="387" t="s">
        <v>1899</v>
      </c>
      <c r="B93" s="370" t="s">
        <v>2370</v>
      </c>
      <c r="C93" s="370" t="s">
        <v>1263</v>
      </c>
      <c r="D93" s="388">
        <v>1375</v>
      </c>
      <c r="E93" s="371">
        <v>915.06250000000011</v>
      </c>
      <c r="F93" s="371">
        <v>873.46875</v>
      </c>
    </row>
    <row r="94" spans="1:6">
      <c r="A94" s="389" t="s">
        <v>1900</v>
      </c>
      <c r="B94" s="374" t="s">
        <v>2371</v>
      </c>
      <c r="C94" s="374" t="s">
        <v>1264</v>
      </c>
      <c r="D94" s="390">
        <v>1470</v>
      </c>
      <c r="E94" s="375">
        <v>978.28500000000008</v>
      </c>
      <c r="F94" s="375">
        <v>933.81750000000011</v>
      </c>
    </row>
    <row r="95" spans="1:6">
      <c r="A95" s="387" t="s">
        <v>1901</v>
      </c>
      <c r="B95" s="370" t="s">
        <v>2372</v>
      </c>
      <c r="C95" s="370" t="s">
        <v>1265</v>
      </c>
      <c r="D95" s="388">
        <v>1740</v>
      </c>
      <c r="E95" s="371">
        <v>1157.9700000000003</v>
      </c>
      <c r="F95" s="371">
        <v>1105.335</v>
      </c>
    </row>
    <row r="96" spans="1:6">
      <c r="A96" s="389" t="s">
        <v>1902</v>
      </c>
      <c r="B96" s="374" t="s">
        <v>2373</v>
      </c>
      <c r="C96" s="374" t="s">
        <v>1266</v>
      </c>
      <c r="D96" s="390">
        <v>1525</v>
      </c>
      <c r="E96" s="375">
        <v>1014.8875</v>
      </c>
      <c r="F96" s="375">
        <v>968.75625000000002</v>
      </c>
    </row>
    <row r="97" spans="1:6">
      <c r="A97" s="387" t="s">
        <v>1903</v>
      </c>
      <c r="B97" s="370" t="s">
        <v>2374</v>
      </c>
      <c r="C97" s="370" t="s">
        <v>1267</v>
      </c>
      <c r="D97" s="388">
        <v>1620</v>
      </c>
      <c r="E97" s="371">
        <v>1078.1100000000001</v>
      </c>
      <c r="F97" s="371">
        <v>1029.105</v>
      </c>
    </row>
    <row r="98" spans="1:6">
      <c r="A98" s="389" t="s">
        <v>1904</v>
      </c>
      <c r="B98" s="374" t="s">
        <v>2375</v>
      </c>
      <c r="C98" s="374" t="s">
        <v>1268</v>
      </c>
      <c r="D98" s="390">
        <v>1890</v>
      </c>
      <c r="E98" s="375">
        <v>1257.7950000000001</v>
      </c>
      <c r="F98" s="375">
        <v>1200.6225000000002</v>
      </c>
    </row>
    <row r="99" spans="1:6">
      <c r="A99" s="387" t="s">
        <v>1905</v>
      </c>
      <c r="B99" s="370" t="s">
        <v>2376</v>
      </c>
      <c r="C99" s="370" t="s">
        <v>1269</v>
      </c>
      <c r="D99" s="388">
        <v>1800</v>
      </c>
      <c r="E99" s="371">
        <v>1197.9000000000001</v>
      </c>
      <c r="F99" s="371">
        <v>1143.45</v>
      </c>
    </row>
    <row r="100" spans="1:6">
      <c r="A100" s="389" t="s">
        <v>1906</v>
      </c>
      <c r="B100" s="374" t="s">
        <v>2377</v>
      </c>
      <c r="C100" s="374" t="s">
        <v>1270</v>
      </c>
      <c r="D100" s="390">
        <v>1895</v>
      </c>
      <c r="E100" s="375">
        <v>1261.1224999999999</v>
      </c>
      <c r="F100" s="375">
        <v>1203.7987499999999</v>
      </c>
    </row>
    <row r="101" spans="1:6">
      <c r="A101" s="387" t="s">
        <v>1907</v>
      </c>
      <c r="B101" s="370" t="s">
        <v>2378</v>
      </c>
      <c r="C101" s="370" t="s">
        <v>1271</v>
      </c>
      <c r="D101" s="388">
        <v>2165</v>
      </c>
      <c r="E101" s="371">
        <v>1440.8075000000001</v>
      </c>
      <c r="F101" s="371">
        <v>1375.3162500000001</v>
      </c>
    </row>
    <row r="102" spans="1:6">
      <c r="A102" s="389" t="s">
        <v>1908</v>
      </c>
      <c r="B102" s="374" t="s">
        <v>2379</v>
      </c>
      <c r="C102" s="374" t="s">
        <v>1272</v>
      </c>
      <c r="D102" s="390">
        <v>1680</v>
      </c>
      <c r="E102" s="375">
        <v>1118.04</v>
      </c>
      <c r="F102" s="375">
        <v>1067.22</v>
      </c>
    </row>
    <row r="103" spans="1:6">
      <c r="A103" s="387" t="s">
        <v>1909</v>
      </c>
      <c r="B103" s="370" t="s">
        <v>2380</v>
      </c>
      <c r="C103" s="370" t="s">
        <v>1273</v>
      </c>
      <c r="D103" s="388">
        <v>1775</v>
      </c>
      <c r="E103" s="371">
        <v>1181.2625</v>
      </c>
      <c r="F103" s="371">
        <v>1127.5687500000001</v>
      </c>
    </row>
    <row r="104" spans="1:6">
      <c r="A104" s="393" t="s">
        <v>1910</v>
      </c>
      <c r="B104" s="382" t="s">
        <v>2381</v>
      </c>
      <c r="C104" s="382" t="s">
        <v>1274</v>
      </c>
      <c r="D104" s="394">
        <v>2045</v>
      </c>
      <c r="E104" s="383">
        <v>1360.9475</v>
      </c>
      <c r="F104" s="383">
        <v>1299.0862500000001</v>
      </c>
    </row>
    <row r="106" spans="1:6" ht="11.25" customHeight="1">
      <c r="A106" s="459" t="s">
        <v>1275</v>
      </c>
      <c r="B106" s="459"/>
      <c r="C106" s="459"/>
      <c r="D106" s="459"/>
      <c r="E106" s="459"/>
      <c r="F106" s="440"/>
    </row>
  </sheetData>
  <mergeCells count="8">
    <mergeCell ref="A106:E106"/>
    <mergeCell ref="A2:E2"/>
    <mergeCell ref="A25:E25"/>
    <mergeCell ref="A42:E42"/>
    <mergeCell ref="A57:E57"/>
    <mergeCell ref="A22:E22"/>
    <mergeCell ref="A38:E38"/>
    <mergeCell ref="A54:E54"/>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2:G54"/>
  <sheetViews>
    <sheetView workbookViewId="0">
      <selection activeCell="A2" sqref="A2:E55"/>
    </sheetView>
  </sheetViews>
  <sheetFormatPr defaultColWidth="9.109375" defaultRowHeight="10.199999999999999"/>
  <cols>
    <col min="1" max="1" width="12.33203125" style="225" customWidth="1"/>
    <col min="2" max="2" width="14" style="207" bestFit="1" customWidth="1"/>
    <col min="3" max="3" width="78.5546875" style="207" bestFit="1" customWidth="1"/>
    <col min="4" max="6" width="15.44140625" style="238" customWidth="1"/>
    <col min="7" max="16384" width="9.109375" style="207"/>
  </cols>
  <sheetData>
    <row r="2" spans="1:6" ht="12.75" customHeight="1">
      <c r="A2" s="457" t="s">
        <v>1666</v>
      </c>
      <c r="B2" s="457"/>
      <c r="C2" s="457"/>
      <c r="D2" s="457"/>
      <c r="E2" s="457"/>
      <c r="F2" s="326"/>
    </row>
    <row r="3" spans="1:6">
      <c r="A3" s="226" t="s">
        <v>115</v>
      </c>
      <c r="B3" s="117" t="s">
        <v>1607</v>
      </c>
      <c r="C3" s="118" t="s">
        <v>1608</v>
      </c>
      <c r="D3" s="235" t="s">
        <v>1610</v>
      </c>
      <c r="E3" s="235" t="s">
        <v>1211</v>
      </c>
      <c r="F3" s="235" t="s">
        <v>117</v>
      </c>
    </row>
    <row r="4" spans="1:6">
      <c r="A4" s="231" t="s">
        <v>1628</v>
      </c>
      <c r="B4" s="215" t="str">
        <f>"T-"&amp;A4</f>
        <v>T-P1058930-049</v>
      </c>
      <c r="C4" s="215" t="s">
        <v>1667</v>
      </c>
      <c r="D4" s="236">
        <v>632.79999999999995</v>
      </c>
      <c r="E4" s="237">
        <v>506.24</v>
      </c>
      <c r="F4" s="237">
        <v>474.59999999999997</v>
      </c>
    </row>
    <row r="5" spans="1:6">
      <c r="A5" s="232" t="s">
        <v>1629</v>
      </c>
      <c r="B5" s="217" t="str">
        <f t="shared" ref="B5:B17" si="0">"T-"&amp;A5</f>
        <v>T-P1058930-052</v>
      </c>
      <c r="C5" s="217" t="s">
        <v>1630</v>
      </c>
      <c r="D5" s="239">
        <v>229.6</v>
      </c>
      <c r="E5" s="240">
        <v>183.68</v>
      </c>
      <c r="F5" s="240">
        <v>172.2</v>
      </c>
    </row>
    <row r="6" spans="1:6">
      <c r="A6" s="231" t="s">
        <v>1631</v>
      </c>
      <c r="B6" s="215" t="str">
        <f t="shared" si="0"/>
        <v>T-P1058930-076</v>
      </c>
      <c r="C6" s="215" t="s">
        <v>1632</v>
      </c>
      <c r="D6" s="236">
        <v>162.4</v>
      </c>
      <c r="E6" s="237">
        <v>129.92000000000002</v>
      </c>
      <c r="F6" s="237">
        <v>121.80000000000001</v>
      </c>
    </row>
    <row r="7" spans="1:6">
      <c r="A7" s="232" t="s">
        <v>1633</v>
      </c>
      <c r="B7" s="217" t="str">
        <f t="shared" si="0"/>
        <v>T-P1058930-050</v>
      </c>
      <c r="C7" s="217" t="s">
        <v>1634</v>
      </c>
      <c r="D7" s="239">
        <v>817.6</v>
      </c>
      <c r="E7" s="240">
        <v>654.08000000000004</v>
      </c>
      <c r="F7" s="240">
        <v>613.20000000000005</v>
      </c>
    </row>
    <row r="8" spans="1:6">
      <c r="A8" s="231" t="s">
        <v>1635</v>
      </c>
      <c r="B8" s="215" t="str">
        <f t="shared" si="0"/>
        <v>T-P1058930-051</v>
      </c>
      <c r="C8" s="215" t="s">
        <v>1636</v>
      </c>
      <c r="D8" s="236">
        <v>240.8</v>
      </c>
      <c r="E8" s="237">
        <v>192.64000000000001</v>
      </c>
      <c r="F8" s="237">
        <v>180.60000000000002</v>
      </c>
    </row>
    <row r="9" spans="1:6">
      <c r="A9" s="233" t="s">
        <v>1657</v>
      </c>
      <c r="B9" s="217" t="str">
        <f t="shared" si="0"/>
        <v>T-P1058930-073C</v>
      </c>
      <c r="C9" s="217" t="s">
        <v>1697</v>
      </c>
      <c r="D9" s="239">
        <v>408.8</v>
      </c>
      <c r="E9" s="240">
        <v>327.04000000000002</v>
      </c>
      <c r="F9" s="240">
        <v>306.60000000000002</v>
      </c>
    </row>
    <row r="10" spans="1:6">
      <c r="A10" s="231" t="s">
        <v>1658</v>
      </c>
      <c r="B10" s="215" t="str">
        <f t="shared" si="0"/>
        <v>T-P1058930-074</v>
      </c>
      <c r="C10" s="215" t="s">
        <v>1659</v>
      </c>
      <c r="D10" s="236">
        <v>319.2</v>
      </c>
      <c r="E10" s="237">
        <v>255.36</v>
      </c>
      <c r="F10" s="237">
        <v>239.39999999999998</v>
      </c>
    </row>
    <row r="11" spans="1:6">
      <c r="A11" s="232" t="s">
        <v>1660</v>
      </c>
      <c r="B11" s="217" t="str">
        <f t="shared" si="0"/>
        <v>T-P1058930-075</v>
      </c>
      <c r="C11" s="217" t="s">
        <v>1661</v>
      </c>
      <c r="D11" s="239">
        <v>80.64</v>
      </c>
      <c r="E11" s="240">
        <v>64.512</v>
      </c>
      <c r="F11" s="240">
        <v>60.480000000000004</v>
      </c>
    </row>
    <row r="12" spans="1:6">
      <c r="A12" s="234" t="s">
        <v>1662</v>
      </c>
      <c r="B12" s="215" t="str">
        <f t="shared" si="0"/>
        <v>T-P1058930-500C</v>
      </c>
      <c r="C12" s="215" t="s">
        <v>1698</v>
      </c>
      <c r="D12" s="236">
        <v>1495.2</v>
      </c>
      <c r="E12" s="237">
        <v>1196.1600000000001</v>
      </c>
      <c r="F12" s="237">
        <v>1121.4000000000001</v>
      </c>
    </row>
    <row r="13" spans="1:6">
      <c r="A13" s="232" t="s">
        <v>1663</v>
      </c>
      <c r="B13" s="217" t="str">
        <f t="shared" si="0"/>
        <v>T-P1058930-086</v>
      </c>
      <c r="C13" s="217" t="s">
        <v>1664</v>
      </c>
      <c r="D13" s="239">
        <v>67.2</v>
      </c>
      <c r="E13" s="240">
        <v>53.760000000000005</v>
      </c>
      <c r="F13" s="240">
        <v>50.400000000000006</v>
      </c>
    </row>
    <row r="14" spans="1:6">
      <c r="A14" s="231" t="s">
        <v>271</v>
      </c>
      <c r="B14" s="215" t="str">
        <f t="shared" si="0"/>
        <v>T-79830M</v>
      </c>
      <c r="C14" s="215" t="s">
        <v>1665</v>
      </c>
      <c r="D14" s="236">
        <v>86.24</v>
      </c>
      <c r="E14" s="237">
        <v>68.992000000000004</v>
      </c>
      <c r="F14" s="237">
        <v>64.679999999999993</v>
      </c>
    </row>
    <row r="15" spans="1:6">
      <c r="A15" s="232" t="s">
        <v>1604</v>
      </c>
      <c r="B15" s="217" t="str">
        <f t="shared" si="0"/>
        <v>T-ZKDU-001-00</v>
      </c>
      <c r="C15" s="217" t="s">
        <v>1605</v>
      </c>
      <c r="D15" s="239">
        <v>232.96</v>
      </c>
      <c r="E15" s="240">
        <v>186.36800000000002</v>
      </c>
      <c r="F15" s="240">
        <v>174.72</v>
      </c>
    </row>
    <row r="16" spans="1:6">
      <c r="A16" s="231" t="s">
        <v>244</v>
      </c>
      <c r="B16" s="215" t="str">
        <f t="shared" si="0"/>
        <v>T-120182G-001</v>
      </c>
      <c r="C16" s="215" t="s">
        <v>245</v>
      </c>
      <c r="D16" s="236">
        <v>344.96</v>
      </c>
      <c r="E16" s="237">
        <v>275.96800000000002</v>
      </c>
      <c r="F16" s="237">
        <v>258.71999999999997</v>
      </c>
    </row>
    <row r="17" spans="1:6">
      <c r="A17" s="230" t="s">
        <v>248</v>
      </c>
      <c r="B17" s="213" t="str">
        <f t="shared" si="0"/>
        <v>T-48766-001</v>
      </c>
      <c r="C17" s="213" t="s">
        <v>1606</v>
      </c>
      <c r="D17" s="241">
        <v>89.6</v>
      </c>
      <c r="E17" s="240">
        <v>71.679999999999993</v>
      </c>
      <c r="F17" s="240">
        <v>67.199999999999989</v>
      </c>
    </row>
    <row r="18" spans="1:6">
      <c r="A18" s="227"/>
      <c r="B18" s="224"/>
      <c r="C18" s="224"/>
      <c r="D18" s="243"/>
      <c r="E18" s="243"/>
      <c r="F18" s="243"/>
    </row>
    <row r="19" spans="1:6" ht="12.75" customHeight="1">
      <c r="A19" s="457" t="s">
        <v>1668</v>
      </c>
      <c r="B19" s="457"/>
      <c r="C19" s="457"/>
      <c r="D19" s="457"/>
      <c r="E19" s="457"/>
      <c r="F19" s="326"/>
    </row>
    <row r="20" spans="1:6">
      <c r="A20" s="226" t="s">
        <v>115</v>
      </c>
      <c r="B20" s="117" t="s">
        <v>1607</v>
      </c>
      <c r="C20" s="118" t="s">
        <v>1608</v>
      </c>
      <c r="D20" s="235" t="s">
        <v>1610</v>
      </c>
      <c r="E20" s="235" t="s">
        <v>1211</v>
      </c>
      <c r="F20" s="235" t="s">
        <v>117</v>
      </c>
    </row>
    <row r="21" spans="1:6">
      <c r="A21" s="231" t="s">
        <v>1637</v>
      </c>
      <c r="B21" s="215" t="str">
        <f t="shared" ref="B21:B30" si="1">"T-"&amp;A21</f>
        <v>T-P1058930-009</v>
      </c>
      <c r="C21" s="215" t="s">
        <v>1638</v>
      </c>
      <c r="D21" s="236">
        <v>436.8</v>
      </c>
      <c r="E21" s="237">
        <v>349.44000000000005</v>
      </c>
      <c r="F21" s="237">
        <v>327.60000000000002</v>
      </c>
    </row>
    <row r="22" spans="1:6">
      <c r="A22" s="232" t="s">
        <v>1639</v>
      </c>
      <c r="B22" s="217" t="str">
        <f t="shared" si="1"/>
        <v>T-P1058930-010</v>
      </c>
      <c r="C22" s="217" t="s">
        <v>1640</v>
      </c>
      <c r="D22" s="239">
        <v>509.6</v>
      </c>
      <c r="E22" s="240">
        <v>407.68000000000006</v>
      </c>
      <c r="F22" s="240">
        <v>382.20000000000005</v>
      </c>
    </row>
    <row r="23" spans="1:6">
      <c r="A23" s="231" t="s">
        <v>1641</v>
      </c>
      <c r="B23" s="215" t="str">
        <f t="shared" si="1"/>
        <v>T-P1058930-011</v>
      </c>
      <c r="C23" s="215" t="s">
        <v>1642</v>
      </c>
      <c r="D23" s="236">
        <v>1344</v>
      </c>
      <c r="E23" s="237">
        <v>1075.2</v>
      </c>
      <c r="F23" s="237">
        <v>1008</v>
      </c>
    </row>
    <row r="24" spans="1:6">
      <c r="A24" s="232" t="s">
        <v>1643</v>
      </c>
      <c r="B24" s="217" t="str">
        <f t="shared" si="1"/>
        <v>T-P1058930-012</v>
      </c>
      <c r="C24" s="217" t="s">
        <v>1644</v>
      </c>
      <c r="D24" s="239">
        <v>481.6</v>
      </c>
      <c r="E24" s="240">
        <v>385.28000000000003</v>
      </c>
      <c r="F24" s="240">
        <v>361.20000000000005</v>
      </c>
    </row>
    <row r="25" spans="1:6">
      <c r="A25" s="231" t="s">
        <v>1645</v>
      </c>
      <c r="B25" s="215" t="str">
        <f t="shared" si="1"/>
        <v>T-P1058930-013</v>
      </c>
      <c r="C25" s="215" t="s">
        <v>1646</v>
      </c>
      <c r="D25" s="236">
        <v>750.4</v>
      </c>
      <c r="E25" s="237">
        <v>600.32000000000005</v>
      </c>
      <c r="F25" s="237">
        <v>562.79999999999995</v>
      </c>
    </row>
    <row r="26" spans="1:6">
      <c r="A26" s="232" t="s">
        <v>1647</v>
      </c>
      <c r="B26" s="217" t="str">
        <f t="shared" si="1"/>
        <v>T-P1058930-022</v>
      </c>
      <c r="C26" s="217" t="s">
        <v>1648</v>
      </c>
      <c r="D26" s="239">
        <v>509.6</v>
      </c>
      <c r="E26" s="240">
        <v>407.68000000000006</v>
      </c>
      <c r="F26" s="240">
        <v>382.20000000000005</v>
      </c>
    </row>
    <row r="27" spans="1:6">
      <c r="A27" s="231" t="s">
        <v>1649</v>
      </c>
      <c r="B27" s="215" t="str">
        <f t="shared" si="1"/>
        <v>T-P1058930-023</v>
      </c>
      <c r="C27" s="215" t="s">
        <v>1650</v>
      </c>
      <c r="D27" s="236">
        <v>436.8</v>
      </c>
      <c r="E27" s="237">
        <v>349.44000000000005</v>
      </c>
      <c r="F27" s="237">
        <v>327.60000000000002</v>
      </c>
    </row>
    <row r="28" spans="1:6">
      <c r="A28" s="232" t="s">
        <v>1651</v>
      </c>
      <c r="B28" s="217" t="str">
        <f t="shared" si="1"/>
        <v>T-P1058930-024</v>
      </c>
      <c r="C28" s="217" t="s">
        <v>1652</v>
      </c>
      <c r="D28" s="239">
        <v>1344</v>
      </c>
      <c r="E28" s="240">
        <v>1075.2</v>
      </c>
      <c r="F28" s="240">
        <v>1008</v>
      </c>
    </row>
    <row r="29" spans="1:6">
      <c r="A29" s="231" t="s">
        <v>1653</v>
      </c>
      <c r="B29" s="215" t="str">
        <f t="shared" si="1"/>
        <v>T-P1058930-025</v>
      </c>
      <c r="C29" s="215" t="s">
        <v>1654</v>
      </c>
      <c r="D29" s="236">
        <v>750.4</v>
      </c>
      <c r="E29" s="237">
        <v>600.32000000000005</v>
      </c>
      <c r="F29" s="237">
        <v>562.79999999999995</v>
      </c>
    </row>
    <row r="30" spans="1:6">
      <c r="A30" s="230" t="s">
        <v>1655</v>
      </c>
      <c r="B30" s="213" t="str">
        <f t="shared" si="1"/>
        <v>T-P1058930-026</v>
      </c>
      <c r="C30" s="213" t="s">
        <v>1656</v>
      </c>
      <c r="D30" s="241">
        <v>481.6</v>
      </c>
      <c r="E30" s="242">
        <v>385.28000000000003</v>
      </c>
      <c r="F30" s="242">
        <v>361.20000000000005</v>
      </c>
    </row>
    <row r="34" spans="1:7" ht="12.75" customHeight="1">
      <c r="A34" s="457" t="s">
        <v>1669</v>
      </c>
      <c r="B34" s="457"/>
      <c r="C34" s="457"/>
      <c r="D34" s="457"/>
      <c r="E34" s="457"/>
      <c r="F34" s="326"/>
    </row>
    <row r="35" spans="1:7">
      <c r="A35" s="226" t="s">
        <v>115</v>
      </c>
      <c r="B35" s="117" t="s">
        <v>1607</v>
      </c>
      <c r="C35" s="118" t="s">
        <v>1608</v>
      </c>
      <c r="D35" s="235" t="s">
        <v>1610</v>
      </c>
      <c r="E35" s="235" t="s">
        <v>1211</v>
      </c>
      <c r="F35" s="235" t="s">
        <v>117</v>
      </c>
    </row>
    <row r="36" spans="1:7">
      <c r="A36" s="231" t="s">
        <v>272</v>
      </c>
      <c r="B36" s="215" t="str">
        <f t="shared" ref="B36:B42" si="2">"T-"&amp;A36</f>
        <v>T-P1037974-007</v>
      </c>
      <c r="C36" s="215" t="s">
        <v>1670</v>
      </c>
      <c r="D36" s="236">
        <v>487.2</v>
      </c>
      <c r="E36" s="237">
        <v>389.76</v>
      </c>
      <c r="F36" s="237">
        <v>365.4</v>
      </c>
      <c r="G36" s="228"/>
    </row>
    <row r="37" spans="1:7">
      <c r="A37" s="232" t="s">
        <v>273</v>
      </c>
      <c r="B37" s="217" t="str">
        <f t="shared" si="2"/>
        <v>T-P1037974-008</v>
      </c>
      <c r="C37" s="217" t="s">
        <v>1671</v>
      </c>
      <c r="D37" s="239">
        <v>191.52</v>
      </c>
      <c r="E37" s="240">
        <v>153.21600000000001</v>
      </c>
      <c r="F37" s="240">
        <v>143.64000000000001</v>
      </c>
      <c r="G37" s="228"/>
    </row>
    <row r="38" spans="1:7">
      <c r="A38" s="231" t="s">
        <v>276</v>
      </c>
      <c r="B38" s="215" t="str">
        <f t="shared" si="2"/>
        <v>T-P1037974-001</v>
      </c>
      <c r="C38" s="215" t="s">
        <v>1676</v>
      </c>
      <c r="D38" s="236">
        <v>319.2</v>
      </c>
      <c r="E38" s="237">
        <v>255.36</v>
      </c>
      <c r="F38" s="237">
        <v>239.39999999999998</v>
      </c>
      <c r="G38" s="228"/>
    </row>
    <row r="39" spans="1:7">
      <c r="A39" s="232" t="s">
        <v>277</v>
      </c>
      <c r="B39" s="217" t="str">
        <f t="shared" si="2"/>
        <v>T-P1037974-002</v>
      </c>
      <c r="C39" s="217" t="s">
        <v>1677</v>
      </c>
      <c r="D39" s="239">
        <v>80.64</v>
      </c>
      <c r="E39" s="240">
        <v>64.512</v>
      </c>
      <c r="F39" s="240">
        <v>60.480000000000004</v>
      </c>
      <c r="G39" s="228"/>
    </row>
    <row r="40" spans="1:7">
      <c r="A40" s="231" t="s">
        <v>278</v>
      </c>
      <c r="B40" s="215" t="str">
        <f t="shared" si="2"/>
        <v>T-P1037974-003C</v>
      </c>
      <c r="C40" s="215" t="s">
        <v>1678</v>
      </c>
      <c r="D40" s="236">
        <v>498.4</v>
      </c>
      <c r="E40" s="237">
        <v>398.72</v>
      </c>
      <c r="F40" s="237">
        <v>373.79999999999995</v>
      </c>
      <c r="G40" s="228"/>
    </row>
    <row r="41" spans="1:7">
      <c r="A41" s="232" t="s">
        <v>279</v>
      </c>
      <c r="B41" s="217" t="str">
        <f t="shared" si="2"/>
        <v>T-P1037974-004</v>
      </c>
      <c r="C41" s="217" t="s">
        <v>1679</v>
      </c>
      <c r="D41" s="239">
        <v>148.96</v>
      </c>
      <c r="E41" s="240">
        <v>119.16800000000001</v>
      </c>
      <c r="F41" s="240">
        <v>111.72</v>
      </c>
      <c r="G41" s="228"/>
    </row>
    <row r="42" spans="1:7">
      <c r="A42" s="229" t="s">
        <v>248</v>
      </c>
      <c r="B42" s="211" t="str">
        <f t="shared" si="2"/>
        <v>T-48766-001</v>
      </c>
      <c r="C42" s="211" t="s">
        <v>1606</v>
      </c>
      <c r="D42" s="244">
        <v>89.6</v>
      </c>
      <c r="E42" s="237">
        <v>71.679999999999993</v>
      </c>
      <c r="F42" s="237">
        <v>67.199999999999989</v>
      </c>
      <c r="G42" s="228"/>
    </row>
    <row r="43" spans="1:7">
      <c r="C43" s="228"/>
      <c r="D43" s="246"/>
      <c r="E43" s="246"/>
      <c r="F43" s="246"/>
      <c r="G43" s="228"/>
    </row>
    <row r="44" spans="1:7">
      <c r="C44" s="228"/>
      <c r="D44" s="246"/>
      <c r="E44" s="246"/>
      <c r="F44" s="246"/>
      <c r="G44" s="228"/>
    </row>
    <row r="45" spans="1:7">
      <c r="C45" s="228"/>
      <c r="D45" s="246"/>
      <c r="E45" s="246"/>
      <c r="F45" s="246"/>
      <c r="G45" s="228"/>
    </row>
    <row r="46" spans="1:7" ht="12.75" customHeight="1">
      <c r="A46" s="457" t="s">
        <v>1680</v>
      </c>
      <c r="B46" s="457"/>
      <c r="C46" s="457"/>
      <c r="D46" s="457"/>
      <c r="E46" s="457"/>
      <c r="F46" s="326"/>
    </row>
    <row r="47" spans="1:7">
      <c r="A47" s="226" t="s">
        <v>115</v>
      </c>
      <c r="B47" s="117" t="s">
        <v>1607</v>
      </c>
      <c r="C47" s="118" t="s">
        <v>1608</v>
      </c>
      <c r="D47" s="235" t="s">
        <v>1610</v>
      </c>
      <c r="E47" s="235" t="s">
        <v>1211</v>
      </c>
      <c r="F47" s="235" t="s">
        <v>117</v>
      </c>
    </row>
    <row r="48" spans="1:7">
      <c r="A48" s="231" t="s">
        <v>280</v>
      </c>
      <c r="B48" s="215" t="str">
        <f>"T-"&amp;A48</f>
        <v>T-P1037974-010</v>
      </c>
      <c r="C48" s="215" t="s">
        <v>1672</v>
      </c>
      <c r="D48" s="236">
        <v>330.4</v>
      </c>
      <c r="E48" s="237">
        <v>264.32</v>
      </c>
      <c r="F48" s="237">
        <v>247.79999999999998</v>
      </c>
      <c r="G48" s="228"/>
    </row>
    <row r="49" spans="1:7">
      <c r="A49" s="232" t="s">
        <v>281</v>
      </c>
      <c r="B49" s="217" t="str">
        <f>"T-"&amp;A49</f>
        <v>T-P1037974-011</v>
      </c>
      <c r="C49" s="217" t="s">
        <v>1673</v>
      </c>
      <c r="D49" s="239">
        <v>442.4</v>
      </c>
      <c r="E49" s="240">
        <v>353.92</v>
      </c>
      <c r="F49" s="240">
        <v>331.79999999999995</v>
      </c>
      <c r="G49" s="228"/>
    </row>
    <row r="50" spans="1:7">
      <c r="A50" s="231" t="s">
        <v>274</v>
      </c>
      <c r="B50" s="215" t="str">
        <f>"T-"&amp;A50</f>
        <v>T-P1037974-005</v>
      </c>
      <c r="C50" s="215" t="s">
        <v>1674</v>
      </c>
      <c r="D50" s="236">
        <v>442.4</v>
      </c>
      <c r="E50" s="237">
        <v>353.92</v>
      </c>
      <c r="F50" s="237">
        <v>331.79999999999995</v>
      </c>
      <c r="G50" s="228"/>
    </row>
    <row r="51" spans="1:7">
      <c r="A51" s="230" t="s">
        <v>275</v>
      </c>
      <c r="B51" s="213" t="str">
        <f>"T-"&amp;A51</f>
        <v>T-P1037974-006</v>
      </c>
      <c r="C51" s="213" t="s">
        <v>1675</v>
      </c>
      <c r="D51" s="241">
        <v>330.4</v>
      </c>
      <c r="E51" s="242">
        <v>264.32</v>
      </c>
      <c r="F51" s="242">
        <v>247.79999999999998</v>
      </c>
      <c r="G51" s="228"/>
    </row>
    <row r="52" spans="1:7">
      <c r="C52" s="228"/>
      <c r="D52" s="246"/>
      <c r="E52" s="246"/>
      <c r="F52" s="246"/>
      <c r="G52" s="228"/>
    </row>
    <row r="53" spans="1:7">
      <c r="C53" s="228"/>
      <c r="D53" s="246"/>
      <c r="E53" s="246"/>
      <c r="F53" s="246"/>
      <c r="G53" s="228"/>
    </row>
    <row r="54" spans="1:7">
      <c r="C54" s="228"/>
      <c r="D54" s="246"/>
      <c r="E54" s="246"/>
      <c r="F54" s="246"/>
      <c r="G54" s="228"/>
    </row>
  </sheetData>
  <mergeCells count="4">
    <mergeCell ref="A2:E2"/>
    <mergeCell ref="A19:E19"/>
    <mergeCell ref="A34:E34"/>
    <mergeCell ref="A46:E4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63"/>
  <sheetViews>
    <sheetView topLeftCell="A217" zoomScaleNormal="100" workbookViewId="0">
      <selection activeCell="H15" sqref="H15"/>
    </sheetView>
  </sheetViews>
  <sheetFormatPr defaultRowHeight="10.199999999999999"/>
  <cols>
    <col min="1" max="1" width="17.109375" style="21" customWidth="1"/>
    <col min="2" max="2" width="16.6640625" style="21" bestFit="1" customWidth="1"/>
    <col min="3" max="3" width="93.44140625" style="21" customWidth="1"/>
    <col min="4" max="6" width="15.6640625" style="21" customWidth="1"/>
    <col min="7" max="255" width="9.109375" style="21"/>
    <col min="256" max="256" width="23.33203125" style="21" customWidth="1"/>
    <col min="257" max="257" width="36.109375" style="21" customWidth="1"/>
    <col min="258" max="258" width="12.6640625" style="21" customWidth="1"/>
    <col min="259" max="259" width="12.5546875" style="21" customWidth="1"/>
    <col min="260" max="511" width="9.109375" style="21"/>
    <col min="512" max="512" width="23.33203125" style="21" customWidth="1"/>
    <col min="513" max="513" width="36.109375" style="21" customWidth="1"/>
    <col min="514" max="514" width="12.6640625" style="21" customWidth="1"/>
    <col min="515" max="515" width="12.5546875" style="21" customWidth="1"/>
    <col min="516" max="767" width="9.109375" style="21"/>
    <col min="768" max="768" width="23.33203125" style="21" customWidth="1"/>
    <col min="769" max="769" width="36.109375" style="21" customWidth="1"/>
    <col min="770" max="770" width="12.6640625" style="21" customWidth="1"/>
    <col min="771" max="771" width="12.5546875" style="21" customWidth="1"/>
    <col min="772" max="1023" width="9.109375" style="21"/>
    <col min="1024" max="1024" width="23.33203125" style="21" customWidth="1"/>
    <col min="1025" max="1025" width="36.109375" style="21" customWidth="1"/>
    <col min="1026" max="1026" width="12.6640625" style="21" customWidth="1"/>
    <col min="1027" max="1027" width="12.5546875" style="21" customWidth="1"/>
    <col min="1028" max="1279" width="9.109375" style="21"/>
    <col min="1280" max="1280" width="23.33203125" style="21" customWidth="1"/>
    <col min="1281" max="1281" width="36.109375" style="21" customWidth="1"/>
    <col min="1282" max="1282" width="12.6640625" style="21" customWidth="1"/>
    <col min="1283" max="1283" width="12.5546875" style="21" customWidth="1"/>
    <col min="1284" max="1535" width="9.109375" style="21"/>
    <col min="1536" max="1536" width="23.33203125" style="21" customWidth="1"/>
    <col min="1537" max="1537" width="36.109375" style="21" customWidth="1"/>
    <col min="1538" max="1538" width="12.6640625" style="21" customWidth="1"/>
    <col min="1539" max="1539" width="12.5546875" style="21" customWidth="1"/>
    <col min="1540" max="1791" width="9.109375" style="21"/>
    <col min="1792" max="1792" width="23.33203125" style="21" customWidth="1"/>
    <col min="1793" max="1793" width="36.109375" style="21" customWidth="1"/>
    <col min="1794" max="1794" width="12.6640625" style="21" customWidth="1"/>
    <col min="1795" max="1795" width="12.5546875" style="21" customWidth="1"/>
    <col min="1796" max="2047" width="9.109375" style="21"/>
    <col min="2048" max="2048" width="23.33203125" style="21" customWidth="1"/>
    <col min="2049" max="2049" width="36.109375" style="21" customWidth="1"/>
    <col min="2050" max="2050" width="12.6640625" style="21" customWidth="1"/>
    <col min="2051" max="2051" width="12.5546875" style="21" customWidth="1"/>
    <col min="2052" max="2303" width="9.109375" style="21"/>
    <col min="2304" max="2304" width="23.33203125" style="21" customWidth="1"/>
    <col min="2305" max="2305" width="36.109375" style="21" customWidth="1"/>
    <col min="2306" max="2306" width="12.6640625" style="21" customWidth="1"/>
    <col min="2307" max="2307" width="12.5546875" style="21" customWidth="1"/>
    <col min="2308" max="2559" width="9.109375" style="21"/>
    <col min="2560" max="2560" width="23.33203125" style="21" customWidth="1"/>
    <col min="2561" max="2561" width="36.109375" style="21" customWidth="1"/>
    <col min="2562" max="2562" width="12.6640625" style="21" customWidth="1"/>
    <col min="2563" max="2563" width="12.5546875" style="21" customWidth="1"/>
    <col min="2564" max="2815" width="9.109375" style="21"/>
    <col min="2816" max="2816" width="23.33203125" style="21" customWidth="1"/>
    <col min="2817" max="2817" width="36.109375" style="21" customWidth="1"/>
    <col min="2818" max="2818" width="12.6640625" style="21" customWidth="1"/>
    <col min="2819" max="2819" width="12.5546875" style="21" customWidth="1"/>
    <col min="2820" max="3071" width="9.109375" style="21"/>
    <col min="3072" max="3072" width="23.33203125" style="21" customWidth="1"/>
    <col min="3073" max="3073" width="36.109375" style="21" customWidth="1"/>
    <col min="3074" max="3074" width="12.6640625" style="21" customWidth="1"/>
    <col min="3075" max="3075" width="12.5546875" style="21" customWidth="1"/>
    <col min="3076" max="3327" width="9.109375" style="21"/>
    <col min="3328" max="3328" width="23.33203125" style="21" customWidth="1"/>
    <col min="3329" max="3329" width="36.109375" style="21" customWidth="1"/>
    <col min="3330" max="3330" width="12.6640625" style="21" customWidth="1"/>
    <col min="3331" max="3331" width="12.5546875" style="21" customWidth="1"/>
    <col min="3332" max="3583" width="9.109375" style="21"/>
    <col min="3584" max="3584" width="23.33203125" style="21" customWidth="1"/>
    <col min="3585" max="3585" width="36.109375" style="21" customWidth="1"/>
    <col min="3586" max="3586" width="12.6640625" style="21" customWidth="1"/>
    <col min="3587" max="3587" width="12.5546875" style="21" customWidth="1"/>
    <col min="3588" max="3839" width="9.109375" style="21"/>
    <col min="3840" max="3840" width="23.33203125" style="21" customWidth="1"/>
    <col min="3841" max="3841" width="36.109375" style="21" customWidth="1"/>
    <col min="3842" max="3842" width="12.6640625" style="21" customWidth="1"/>
    <col min="3843" max="3843" width="12.5546875" style="21" customWidth="1"/>
    <col min="3844" max="4095" width="9.109375" style="21"/>
    <col min="4096" max="4096" width="23.33203125" style="21" customWidth="1"/>
    <col min="4097" max="4097" width="36.109375" style="21" customWidth="1"/>
    <col min="4098" max="4098" width="12.6640625" style="21" customWidth="1"/>
    <col min="4099" max="4099" width="12.5546875" style="21" customWidth="1"/>
    <col min="4100" max="4351" width="9.109375" style="21"/>
    <col min="4352" max="4352" width="23.33203125" style="21" customWidth="1"/>
    <col min="4353" max="4353" width="36.109375" style="21" customWidth="1"/>
    <col min="4354" max="4354" width="12.6640625" style="21" customWidth="1"/>
    <col min="4355" max="4355" width="12.5546875" style="21" customWidth="1"/>
    <col min="4356" max="4607" width="9.109375" style="21"/>
    <col min="4608" max="4608" width="23.33203125" style="21" customWidth="1"/>
    <col min="4609" max="4609" width="36.109375" style="21" customWidth="1"/>
    <col min="4610" max="4610" width="12.6640625" style="21" customWidth="1"/>
    <col min="4611" max="4611" width="12.5546875" style="21" customWidth="1"/>
    <col min="4612" max="4863" width="9.109375" style="21"/>
    <col min="4864" max="4864" width="23.33203125" style="21" customWidth="1"/>
    <col min="4865" max="4865" width="36.109375" style="21" customWidth="1"/>
    <col min="4866" max="4866" width="12.6640625" style="21" customWidth="1"/>
    <col min="4867" max="4867" width="12.5546875" style="21" customWidth="1"/>
    <col min="4868" max="5119" width="9.109375" style="21"/>
    <col min="5120" max="5120" width="23.33203125" style="21" customWidth="1"/>
    <col min="5121" max="5121" width="36.109375" style="21" customWidth="1"/>
    <col min="5122" max="5122" width="12.6640625" style="21" customWidth="1"/>
    <col min="5123" max="5123" width="12.5546875" style="21" customWidth="1"/>
    <col min="5124" max="5375" width="9.109375" style="21"/>
    <col min="5376" max="5376" width="23.33203125" style="21" customWidth="1"/>
    <col min="5377" max="5377" width="36.109375" style="21" customWidth="1"/>
    <col min="5378" max="5378" width="12.6640625" style="21" customWidth="1"/>
    <col min="5379" max="5379" width="12.5546875" style="21" customWidth="1"/>
    <col min="5380" max="5631" width="9.109375" style="21"/>
    <col min="5632" max="5632" width="23.33203125" style="21" customWidth="1"/>
    <col min="5633" max="5633" width="36.109375" style="21" customWidth="1"/>
    <col min="5634" max="5634" width="12.6640625" style="21" customWidth="1"/>
    <col min="5635" max="5635" width="12.5546875" style="21" customWidth="1"/>
    <col min="5636" max="5887" width="9.109375" style="21"/>
    <col min="5888" max="5888" width="23.33203125" style="21" customWidth="1"/>
    <col min="5889" max="5889" width="36.109375" style="21" customWidth="1"/>
    <col min="5890" max="5890" width="12.6640625" style="21" customWidth="1"/>
    <col min="5891" max="5891" width="12.5546875" style="21" customWidth="1"/>
    <col min="5892" max="6143" width="9.109375" style="21"/>
    <col min="6144" max="6144" width="23.33203125" style="21" customWidth="1"/>
    <col min="6145" max="6145" width="36.109375" style="21" customWidth="1"/>
    <col min="6146" max="6146" width="12.6640625" style="21" customWidth="1"/>
    <col min="6147" max="6147" width="12.5546875" style="21" customWidth="1"/>
    <col min="6148" max="6399" width="9.109375" style="21"/>
    <col min="6400" max="6400" width="23.33203125" style="21" customWidth="1"/>
    <col min="6401" max="6401" width="36.109375" style="21" customWidth="1"/>
    <col min="6402" max="6402" width="12.6640625" style="21" customWidth="1"/>
    <col min="6403" max="6403" width="12.5546875" style="21" customWidth="1"/>
    <col min="6404" max="6655" width="9.109375" style="21"/>
    <col min="6656" max="6656" width="23.33203125" style="21" customWidth="1"/>
    <col min="6657" max="6657" width="36.109375" style="21" customWidth="1"/>
    <col min="6658" max="6658" width="12.6640625" style="21" customWidth="1"/>
    <col min="6659" max="6659" width="12.5546875" style="21" customWidth="1"/>
    <col min="6660" max="6911" width="9.109375" style="21"/>
    <col min="6912" max="6912" width="23.33203125" style="21" customWidth="1"/>
    <col min="6913" max="6913" width="36.109375" style="21" customWidth="1"/>
    <col min="6914" max="6914" width="12.6640625" style="21" customWidth="1"/>
    <col min="6915" max="6915" width="12.5546875" style="21" customWidth="1"/>
    <col min="6916" max="7167" width="9.109375" style="21"/>
    <col min="7168" max="7168" width="23.33203125" style="21" customWidth="1"/>
    <col min="7169" max="7169" width="36.109375" style="21" customWidth="1"/>
    <col min="7170" max="7170" width="12.6640625" style="21" customWidth="1"/>
    <col min="7171" max="7171" width="12.5546875" style="21" customWidth="1"/>
    <col min="7172" max="7423" width="9.109375" style="21"/>
    <col min="7424" max="7424" width="23.33203125" style="21" customWidth="1"/>
    <col min="7425" max="7425" width="36.109375" style="21" customWidth="1"/>
    <col min="7426" max="7426" width="12.6640625" style="21" customWidth="1"/>
    <col min="7427" max="7427" width="12.5546875" style="21" customWidth="1"/>
    <col min="7428" max="7679" width="9.109375" style="21"/>
    <col min="7680" max="7680" width="23.33203125" style="21" customWidth="1"/>
    <col min="7681" max="7681" width="36.109375" style="21" customWidth="1"/>
    <col min="7682" max="7682" width="12.6640625" style="21" customWidth="1"/>
    <col min="7683" max="7683" width="12.5546875" style="21" customWidth="1"/>
    <col min="7684" max="7935" width="9.109375" style="21"/>
    <col min="7936" max="7936" width="23.33203125" style="21" customWidth="1"/>
    <col min="7937" max="7937" width="36.109375" style="21" customWidth="1"/>
    <col min="7938" max="7938" width="12.6640625" style="21" customWidth="1"/>
    <col min="7939" max="7939" width="12.5546875" style="21" customWidth="1"/>
    <col min="7940" max="8191" width="9.109375" style="21"/>
    <col min="8192" max="8192" width="23.33203125" style="21" customWidth="1"/>
    <col min="8193" max="8193" width="36.109375" style="21" customWidth="1"/>
    <col min="8194" max="8194" width="12.6640625" style="21" customWidth="1"/>
    <col min="8195" max="8195" width="12.5546875" style="21" customWidth="1"/>
    <col min="8196" max="8447" width="9.109375" style="21"/>
    <col min="8448" max="8448" width="23.33203125" style="21" customWidth="1"/>
    <col min="8449" max="8449" width="36.109375" style="21" customWidth="1"/>
    <col min="8450" max="8450" width="12.6640625" style="21" customWidth="1"/>
    <col min="8451" max="8451" width="12.5546875" style="21" customWidth="1"/>
    <col min="8452" max="8703" width="9.109375" style="21"/>
    <col min="8704" max="8704" width="23.33203125" style="21" customWidth="1"/>
    <col min="8705" max="8705" width="36.109375" style="21" customWidth="1"/>
    <col min="8706" max="8706" width="12.6640625" style="21" customWidth="1"/>
    <col min="8707" max="8707" width="12.5546875" style="21" customWidth="1"/>
    <col min="8708" max="8959" width="9.109375" style="21"/>
    <col min="8960" max="8960" width="23.33203125" style="21" customWidth="1"/>
    <col min="8961" max="8961" width="36.109375" style="21" customWidth="1"/>
    <col min="8962" max="8962" width="12.6640625" style="21" customWidth="1"/>
    <col min="8963" max="8963" width="12.5546875" style="21" customWidth="1"/>
    <col min="8964" max="9215" width="9.109375" style="21"/>
    <col min="9216" max="9216" width="23.33203125" style="21" customWidth="1"/>
    <col min="9217" max="9217" width="36.109375" style="21" customWidth="1"/>
    <col min="9218" max="9218" width="12.6640625" style="21" customWidth="1"/>
    <col min="9219" max="9219" width="12.5546875" style="21" customWidth="1"/>
    <col min="9220" max="9471" width="9.109375" style="21"/>
    <col min="9472" max="9472" width="23.33203125" style="21" customWidth="1"/>
    <col min="9473" max="9473" width="36.109375" style="21" customWidth="1"/>
    <col min="9474" max="9474" width="12.6640625" style="21" customWidth="1"/>
    <col min="9475" max="9475" width="12.5546875" style="21" customWidth="1"/>
    <col min="9476" max="9727" width="9.109375" style="21"/>
    <col min="9728" max="9728" width="23.33203125" style="21" customWidth="1"/>
    <col min="9729" max="9729" width="36.109375" style="21" customWidth="1"/>
    <col min="9730" max="9730" width="12.6640625" style="21" customWidth="1"/>
    <col min="9731" max="9731" width="12.5546875" style="21" customWidth="1"/>
    <col min="9732" max="9983" width="9.109375" style="21"/>
    <col min="9984" max="9984" width="23.33203125" style="21" customWidth="1"/>
    <col min="9985" max="9985" width="36.109375" style="21" customWidth="1"/>
    <col min="9986" max="9986" width="12.6640625" style="21" customWidth="1"/>
    <col min="9987" max="9987" width="12.5546875" style="21" customWidth="1"/>
    <col min="9988" max="10239" width="9.109375" style="21"/>
    <col min="10240" max="10240" width="23.33203125" style="21" customWidth="1"/>
    <col min="10241" max="10241" width="36.109375" style="21" customWidth="1"/>
    <col min="10242" max="10242" width="12.6640625" style="21" customWidth="1"/>
    <col min="10243" max="10243" width="12.5546875" style="21" customWidth="1"/>
    <col min="10244" max="10495" width="9.109375" style="21"/>
    <col min="10496" max="10496" width="23.33203125" style="21" customWidth="1"/>
    <col min="10497" max="10497" width="36.109375" style="21" customWidth="1"/>
    <col min="10498" max="10498" width="12.6640625" style="21" customWidth="1"/>
    <col min="10499" max="10499" width="12.5546875" style="21" customWidth="1"/>
    <col min="10500" max="10751" width="9.109375" style="21"/>
    <col min="10752" max="10752" width="23.33203125" style="21" customWidth="1"/>
    <col min="10753" max="10753" width="36.109375" style="21" customWidth="1"/>
    <col min="10754" max="10754" width="12.6640625" style="21" customWidth="1"/>
    <col min="10755" max="10755" width="12.5546875" style="21" customWidth="1"/>
    <col min="10756" max="11007" width="9.109375" style="21"/>
    <col min="11008" max="11008" width="23.33203125" style="21" customWidth="1"/>
    <col min="11009" max="11009" width="36.109375" style="21" customWidth="1"/>
    <col min="11010" max="11010" width="12.6640625" style="21" customWidth="1"/>
    <col min="11011" max="11011" width="12.5546875" style="21" customWidth="1"/>
    <col min="11012" max="11263" width="9.109375" style="21"/>
    <col min="11264" max="11264" width="23.33203125" style="21" customWidth="1"/>
    <col min="11265" max="11265" width="36.109375" style="21" customWidth="1"/>
    <col min="11266" max="11266" width="12.6640625" style="21" customWidth="1"/>
    <col min="11267" max="11267" width="12.5546875" style="21" customWidth="1"/>
    <col min="11268" max="11519" width="9.109375" style="21"/>
    <col min="11520" max="11520" width="23.33203125" style="21" customWidth="1"/>
    <col min="11521" max="11521" width="36.109375" style="21" customWidth="1"/>
    <col min="11522" max="11522" width="12.6640625" style="21" customWidth="1"/>
    <col min="11523" max="11523" width="12.5546875" style="21" customWidth="1"/>
    <col min="11524" max="11775" width="9.109375" style="21"/>
    <col min="11776" max="11776" width="23.33203125" style="21" customWidth="1"/>
    <col min="11777" max="11777" width="36.109375" style="21" customWidth="1"/>
    <col min="11778" max="11778" width="12.6640625" style="21" customWidth="1"/>
    <col min="11779" max="11779" width="12.5546875" style="21" customWidth="1"/>
    <col min="11780" max="12031" width="9.109375" style="21"/>
    <col min="12032" max="12032" width="23.33203125" style="21" customWidth="1"/>
    <col min="12033" max="12033" width="36.109375" style="21" customWidth="1"/>
    <col min="12034" max="12034" width="12.6640625" style="21" customWidth="1"/>
    <col min="12035" max="12035" width="12.5546875" style="21" customWidth="1"/>
    <col min="12036" max="12287" width="9.109375" style="21"/>
    <col min="12288" max="12288" width="23.33203125" style="21" customWidth="1"/>
    <col min="12289" max="12289" width="36.109375" style="21" customWidth="1"/>
    <col min="12290" max="12290" width="12.6640625" style="21" customWidth="1"/>
    <col min="12291" max="12291" width="12.5546875" style="21" customWidth="1"/>
    <col min="12292" max="12543" width="9.109375" style="21"/>
    <col min="12544" max="12544" width="23.33203125" style="21" customWidth="1"/>
    <col min="12545" max="12545" width="36.109375" style="21" customWidth="1"/>
    <col min="12546" max="12546" width="12.6640625" style="21" customWidth="1"/>
    <col min="12547" max="12547" width="12.5546875" style="21" customWidth="1"/>
    <col min="12548" max="12799" width="9.109375" style="21"/>
    <col min="12800" max="12800" width="23.33203125" style="21" customWidth="1"/>
    <col min="12801" max="12801" width="36.109375" style="21" customWidth="1"/>
    <col min="12802" max="12802" width="12.6640625" style="21" customWidth="1"/>
    <col min="12803" max="12803" width="12.5546875" style="21" customWidth="1"/>
    <col min="12804" max="13055" width="9.109375" style="21"/>
    <col min="13056" max="13056" width="23.33203125" style="21" customWidth="1"/>
    <col min="13057" max="13057" width="36.109375" style="21" customWidth="1"/>
    <col min="13058" max="13058" width="12.6640625" style="21" customWidth="1"/>
    <col min="13059" max="13059" width="12.5546875" style="21" customWidth="1"/>
    <col min="13060" max="13311" width="9.109375" style="21"/>
    <col min="13312" max="13312" width="23.33203125" style="21" customWidth="1"/>
    <col min="13313" max="13313" width="36.109375" style="21" customWidth="1"/>
    <col min="13314" max="13314" width="12.6640625" style="21" customWidth="1"/>
    <col min="13315" max="13315" width="12.5546875" style="21" customWidth="1"/>
    <col min="13316" max="13567" width="9.109375" style="21"/>
    <col min="13568" max="13568" width="23.33203125" style="21" customWidth="1"/>
    <col min="13569" max="13569" width="36.109375" style="21" customWidth="1"/>
    <col min="13570" max="13570" width="12.6640625" style="21" customWidth="1"/>
    <col min="13571" max="13571" width="12.5546875" style="21" customWidth="1"/>
    <col min="13572" max="13823" width="9.109375" style="21"/>
    <col min="13824" max="13824" width="23.33203125" style="21" customWidth="1"/>
    <col min="13825" max="13825" width="36.109375" style="21" customWidth="1"/>
    <col min="13826" max="13826" width="12.6640625" style="21" customWidth="1"/>
    <col min="13827" max="13827" width="12.5546875" style="21" customWidth="1"/>
    <col min="13828" max="14079" width="9.109375" style="21"/>
    <col min="14080" max="14080" width="23.33203125" style="21" customWidth="1"/>
    <col min="14081" max="14081" width="36.109375" style="21" customWidth="1"/>
    <col min="14082" max="14082" width="12.6640625" style="21" customWidth="1"/>
    <col min="14083" max="14083" width="12.5546875" style="21" customWidth="1"/>
    <col min="14084" max="14335" width="9.109375" style="21"/>
    <col min="14336" max="14336" width="23.33203125" style="21" customWidth="1"/>
    <col min="14337" max="14337" width="36.109375" style="21" customWidth="1"/>
    <col min="14338" max="14338" width="12.6640625" style="21" customWidth="1"/>
    <col min="14339" max="14339" width="12.5546875" style="21" customWidth="1"/>
    <col min="14340" max="14591" width="9.109375" style="21"/>
    <col min="14592" max="14592" width="23.33203125" style="21" customWidth="1"/>
    <col min="14593" max="14593" width="36.109375" style="21" customWidth="1"/>
    <col min="14594" max="14594" width="12.6640625" style="21" customWidth="1"/>
    <col min="14595" max="14595" width="12.5546875" style="21" customWidth="1"/>
    <col min="14596" max="14847" width="9.109375" style="21"/>
    <col min="14848" max="14848" width="23.33203125" style="21" customWidth="1"/>
    <col min="14849" max="14849" width="36.109375" style="21" customWidth="1"/>
    <col min="14850" max="14850" width="12.6640625" style="21" customWidth="1"/>
    <col min="14851" max="14851" width="12.5546875" style="21" customWidth="1"/>
    <col min="14852" max="15103" width="9.109375" style="21"/>
    <col min="15104" max="15104" width="23.33203125" style="21" customWidth="1"/>
    <col min="15105" max="15105" width="36.109375" style="21" customWidth="1"/>
    <col min="15106" max="15106" width="12.6640625" style="21" customWidth="1"/>
    <col min="15107" max="15107" width="12.5546875" style="21" customWidth="1"/>
    <col min="15108" max="15359" width="9.109375" style="21"/>
    <col min="15360" max="15360" width="23.33203125" style="21" customWidth="1"/>
    <col min="15361" max="15361" width="36.109375" style="21" customWidth="1"/>
    <col min="15362" max="15362" width="12.6640625" style="21" customWidth="1"/>
    <col min="15363" max="15363" width="12.5546875" style="21" customWidth="1"/>
    <col min="15364" max="15615" width="9.109375" style="21"/>
    <col min="15616" max="15616" width="23.33203125" style="21" customWidth="1"/>
    <col min="15617" max="15617" width="36.109375" style="21" customWidth="1"/>
    <col min="15618" max="15618" width="12.6640625" style="21" customWidth="1"/>
    <col min="15619" max="15619" width="12.5546875" style="21" customWidth="1"/>
    <col min="15620" max="15871" width="9.109375" style="21"/>
    <col min="15872" max="15872" width="23.33203125" style="21" customWidth="1"/>
    <col min="15873" max="15873" width="36.109375" style="21" customWidth="1"/>
    <col min="15874" max="15874" width="12.6640625" style="21" customWidth="1"/>
    <col min="15875" max="15875" width="12.5546875" style="21" customWidth="1"/>
    <col min="15876" max="16127" width="9.109375" style="21"/>
    <col min="16128" max="16128" width="23.33203125" style="21" customWidth="1"/>
    <col min="16129" max="16129" width="36.109375" style="21" customWidth="1"/>
    <col min="16130" max="16130" width="12.6640625" style="21" customWidth="1"/>
    <col min="16131" max="16131" width="12.5546875" style="21" customWidth="1"/>
    <col min="16132" max="16384" width="9.109375" style="21"/>
  </cols>
  <sheetData>
    <row r="1" spans="1:6" s="179" customFormat="1"/>
    <row r="2" spans="1:6" ht="13.2">
      <c r="A2" s="460" t="s">
        <v>1925</v>
      </c>
      <c r="B2" s="460"/>
      <c r="C2" s="460"/>
      <c r="D2" s="460"/>
      <c r="E2" s="460"/>
      <c r="F2" s="396"/>
    </row>
    <row r="3" spans="1:6" s="190" customFormat="1" ht="11.25" customHeight="1">
      <c r="A3" s="189" t="s">
        <v>115</v>
      </c>
      <c r="B3" s="116" t="s">
        <v>1212</v>
      </c>
      <c r="C3" s="188" t="s">
        <v>116</v>
      </c>
      <c r="D3" s="193" t="s">
        <v>1610</v>
      </c>
      <c r="E3" s="189" t="s">
        <v>1211</v>
      </c>
      <c r="F3" s="189" t="s">
        <v>117</v>
      </c>
    </row>
    <row r="4" spans="1:6" s="20" customFormat="1" ht="11.25" customHeight="1">
      <c r="A4" s="387" t="s">
        <v>1926</v>
      </c>
      <c r="B4" s="387" t="s">
        <v>2481</v>
      </c>
      <c r="C4" s="387" t="s">
        <v>1927</v>
      </c>
      <c r="D4" s="388">
        <v>950</v>
      </c>
      <c r="E4" s="371">
        <v>506.82500000000005</v>
      </c>
      <c r="F4" s="371">
        <v>483.78750000000002</v>
      </c>
    </row>
    <row r="5" spans="1:6" s="20" customFormat="1" ht="11.25" customHeight="1">
      <c r="A5" s="389" t="s">
        <v>1928</v>
      </c>
      <c r="B5" s="389" t="s">
        <v>2482</v>
      </c>
      <c r="C5" s="389" t="s">
        <v>1937</v>
      </c>
      <c r="D5" s="390">
        <v>989</v>
      </c>
      <c r="E5" s="375">
        <v>527.63149999999996</v>
      </c>
      <c r="F5" s="375">
        <v>503.64824999999996</v>
      </c>
    </row>
    <row r="6" spans="1:6" s="20" customFormat="1" ht="11.25" customHeight="1">
      <c r="A6" s="387" t="s">
        <v>1929</v>
      </c>
      <c r="B6" s="387" t="s">
        <v>2483</v>
      </c>
      <c r="C6" s="387" t="s">
        <v>1938</v>
      </c>
      <c r="D6" s="388">
        <v>1165</v>
      </c>
      <c r="E6" s="371">
        <v>621.52750000000003</v>
      </c>
      <c r="F6" s="371">
        <v>593.27625</v>
      </c>
    </row>
    <row r="7" spans="1:6" s="20" customFormat="1" ht="11.25" customHeight="1">
      <c r="A7" s="389" t="s">
        <v>1930</v>
      </c>
      <c r="B7" s="389" t="s">
        <v>2484</v>
      </c>
      <c r="C7" s="389" t="s">
        <v>1939</v>
      </c>
      <c r="D7" s="390">
        <v>1222</v>
      </c>
      <c r="E7" s="375">
        <v>651.93700000000001</v>
      </c>
      <c r="F7" s="375">
        <v>622.30349999999999</v>
      </c>
    </row>
    <row r="8" spans="1:6" s="20" customFormat="1" ht="11.25" customHeight="1">
      <c r="A8" s="387" t="s">
        <v>1931</v>
      </c>
      <c r="B8" s="387" t="s">
        <v>2485</v>
      </c>
      <c r="C8" s="387" t="s">
        <v>1940</v>
      </c>
      <c r="D8" s="388">
        <v>1260</v>
      </c>
      <c r="E8" s="371">
        <v>672.21</v>
      </c>
      <c r="F8" s="371">
        <v>641.65500000000009</v>
      </c>
    </row>
    <row r="9" spans="1:6" ht="11.25" customHeight="1">
      <c r="A9" s="389" t="s">
        <v>1932</v>
      </c>
      <c r="B9" s="389" t="s">
        <v>2486</v>
      </c>
      <c r="C9" s="389" t="s">
        <v>1941</v>
      </c>
      <c r="D9" s="390">
        <v>1437</v>
      </c>
      <c r="E9" s="375">
        <v>766.6395</v>
      </c>
      <c r="F9" s="375">
        <v>731.79224999999997</v>
      </c>
    </row>
    <row r="10" spans="1:6" s="20" customFormat="1" ht="11.25" customHeight="1">
      <c r="A10" s="387"/>
      <c r="B10" s="387"/>
      <c r="C10" s="387"/>
      <c r="D10" s="388"/>
      <c r="E10" s="371"/>
      <c r="F10" s="371"/>
    </row>
    <row r="11" spans="1:6" ht="11.25" customHeight="1">
      <c r="A11" s="389" t="s">
        <v>1933</v>
      </c>
      <c r="B11" s="389" t="s">
        <v>2487</v>
      </c>
      <c r="C11" s="389" t="s">
        <v>1942</v>
      </c>
      <c r="D11" s="390">
        <v>1058</v>
      </c>
      <c r="E11" s="375">
        <v>564.4430000000001</v>
      </c>
      <c r="F11" s="375">
        <v>538.78650000000005</v>
      </c>
    </row>
    <row r="12" spans="1:6" ht="11.25" customHeight="1">
      <c r="A12" s="387" t="s">
        <v>1934</v>
      </c>
      <c r="B12" s="387" t="s">
        <v>2488</v>
      </c>
      <c r="C12" s="387" t="s">
        <v>1943</v>
      </c>
      <c r="D12" s="388">
        <v>1096</v>
      </c>
      <c r="E12" s="371">
        <v>584.71600000000001</v>
      </c>
      <c r="F12" s="371">
        <v>558.13799999999992</v>
      </c>
    </row>
    <row r="13" spans="1:6" ht="11.25" customHeight="1">
      <c r="A13" s="389" t="s">
        <v>1935</v>
      </c>
      <c r="B13" s="389" t="s">
        <v>2489</v>
      </c>
      <c r="C13" s="389" t="s">
        <v>1944</v>
      </c>
      <c r="D13" s="390">
        <v>1273</v>
      </c>
      <c r="E13" s="375">
        <v>679.14549999999997</v>
      </c>
      <c r="F13" s="375">
        <v>648.27525000000003</v>
      </c>
    </row>
    <row r="14" spans="1:6" ht="11.25" customHeight="1">
      <c r="A14" s="387" t="s">
        <v>1936</v>
      </c>
      <c r="B14" s="387" t="s">
        <v>2490</v>
      </c>
      <c r="C14" s="387" t="s">
        <v>1945</v>
      </c>
      <c r="D14" s="388">
        <v>1329</v>
      </c>
      <c r="E14" s="371">
        <v>709.02149999999995</v>
      </c>
      <c r="F14" s="371">
        <v>676.79324999999994</v>
      </c>
    </row>
    <row r="15" spans="1:6" s="20" customFormat="1">
      <c r="A15" s="411"/>
      <c r="B15" s="412"/>
      <c r="C15" s="413"/>
      <c r="D15" s="413"/>
      <c r="E15" s="179"/>
      <c r="F15" s="179"/>
    </row>
    <row r="16" spans="1:6">
      <c r="A16" s="45"/>
      <c r="B16" s="46"/>
      <c r="C16" s="44"/>
      <c r="D16" s="44"/>
      <c r="E16" s="179"/>
      <c r="F16" s="179"/>
    </row>
    <row r="17" spans="1:6" ht="13.2">
      <c r="A17" s="450" t="s">
        <v>1277</v>
      </c>
      <c r="B17" s="450"/>
      <c r="C17" s="450"/>
      <c r="D17" s="450"/>
      <c r="E17" s="450"/>
      <c r="F17" s="178"/>
    </row>
    <row r="18" spans="1:6" s="194" customFormat="1">
      <c r="A18" s="189" t="s">
        <v>115</v>
      </c>
      <c r="B18" s="116" t="s">
        <v>1212</v>
      </c>
      <c r="C18" s="188" t="s">
        <v>116</v>
      </c>
      <c r="D18" s="193" t="s">
        <v>1610</v>
      </c>
      <c r="E18" s="189" t="s">
        <v>1211</v>
      </c>
      <c r="F18" s="189" t="s">
        <v>117</v>
      </c>
    </row>
    <row r="19" spans="1:6">
      <c r="A19" s="387" t="s">
        <v>1278</v>
      </c>
      <c r="B19" s="387" t="s">
        <v>2382</v>
      </c>
      <c r="C19" s="387" t="s">
        <v>1287</v>
      </c>
      <c r="D19" s="388">
        <v>509</v>
      </c>
      <c r="E19" s="371">
        <v>271.55149999999998</v>
      </c>
      <c r="F19" s="371">
        <v>259.20824999999996</v>
      </c>
    </row>
    <row r="20" spans="1:6" s="20" customFormat="1">
      <c r="A20" s="389" t="s">
        <v>1279</v>
      </c>
      <c r="B20" s="389" t="s">
        <v>2383</v>
      </c>
      <c r="C20" s="389" t="s">
        <v>1288</v>
      </c>
      <c r="D20" s="390">
        <v>548</v>
      </c>
      <c r="E20" s="375">
        <v>292.358</v>
      </c>
      <c r="F20" s="375">
        <v>279.06899999999996</v>
      </c>
    </row>
    <row r="21" spans="1:6">
      <c r="A21" s="387" t="s">
        <v>1280</v>
      </c>
      <c r="B21" s="387" t="s">
        <v>2384</v>
      </c>
      <c r="C21" s="387" t="s">
        <v>1289</v>
      </c>
      <c r="D21" s="388">
        <v>724</v>
      </c>
      <c r="E21" s="371">
        <v>386.25400000000002</v>
      </c>
      <c r="F21" s="371">
        <v>368.697</v>
      </c>
    </row>
    <row r="22" spans="1:6">
      <c r="A22" s="389"/>
      <c r="B22" s="389"/>
      <c r="C22" s="389"/>
      <c r="D22" s="390"/>
      <c r="E22" s="375"/>
      <c r="F22" s="375"/>
    </row>
    <row r="23" spans="1:6">
      <c r="A23" s="387" t="s">
        <v>1281</v>
      </c>
      <c r="B23" s="387" t="s">
        <v>2385</v>
      </c>
      <c r="C23" s="387" t="s">
        <v>1290</v>
      </c>
      <c r="D23" s="388">
        <v>509</v>
      </c>
      <c r="E23" s="371">
        <v>271.55149999999998</v>
      </c>
      <c r="F23" s="371">
        <v>259.20824999999996</v>
      </c>
    </row>
    <row r="24" spans="1:6">
      <c r="A24" s="389" t="s">
        <v>1282</v>
      </c>
      <c r="B24" s="389" t="s">
        <v>2386</v>
      </c>
      <c r="C24" s="389" t="s">
        <v>1291</v>
      </c>
      <c r="D24" s="390">
        <v>548</v>
      </c>
      <c r="E24" s="375">
        <v>292.358</v>
      </c>
      <c r="F24" s="375">
        <v>279.06899999999996</v>
      </c>
    </row>
    <row r="25" spans="1:6" s="20" customFormat="1">
      <c r="A25" s="387" t="s">
        <v>1283</v>
      </c>
      <c r="B25" s="387" t="s">
        <v>2387</v>
      </c>
      <c r="C25" s="387" t="s">
        <v>1292</v>
      </c>
      <c r="D25" s="388">
        <v>724</v>
      </c>
      <c r="E25" s="371">
        <v>386.25400000000002</v>
      </c>
      <c r="F25" s="371">
        <v>368.697</v>
      </c>
    </row>
    <row r="26" spans="1:6" s="20" customFormat="1">
      <c r="A26" s="389"/>
      <c r="B26" s="389"/>
      <c r="C26" s="389"/>
      <c r="D26" s="390"/>
      <c r="E26" s="375"/>
      <c r="F26" s="375"/>
    </row>
    <row r="27" spans="1:6" s="20" customFormat="1">
      <c r="A27" s="387" t="s">
        <v>1284</v>
      </c>
      <c r="B27" s="387" t="s">
        <v>2388</v>
      </c>
      <c r="C27" s="387" t="s">
        <v>1293</v>
      </c>
      <c r="D27" s="388">
        <v>673</v>
      </c>
      <c r="E27" s="371">
        <v>359.0455</v>
      </c>
      <c r="F27" s="371">
        <v>342.72524999999996</v>
      </c>
    </row>
    <row r="28" spans="1:6">
      <c r="A28" s="389" t="s">
        <v>1285</v>
      </c>
      <c r="B28" s="389" t="s">
        <v>2389</v>
      </c>
      <c r="C28" s="389" t="s">
        <v>1294</v>
      </c>
      <c r="D28" s="390">
        <v>712</v>
      </c>
      <c r="E28" s="375">
        <v>379.85200000000003</v>
      </c>
      <c r="F28" s="375">
        <v>362.58600000000001</v>
      </c>
    </row>
    <row r="29" spans="1:6" s="20" customFormat="1">
      <c r="A29" s="391" t="s">
        <v>1286</v>
      </c>
      <c r="B29" s="391" t="s">
        <v>2390</v>
      </c>
      <c r="C29" s="391" t="s">
        <v>1295</v>
      </c>
      <c r="D29" s="392">
        <v>888</v>
      </c>
      <c r="E29" s="379">
        <v>473.74800000000005</v>
      </c>
      <c r="F29" s="379">
        <v>452.214</v>
      </c>
    </row>
    <row r="30" spans="1:6">
      <c r="A30" s="33"/>
      <c r="C30" s="25"/>
      <c r="D30" s="25"/>
    </row>
    <row r="31" spans="1:6">
      <c r="A31" s="23"/>
      <c r="B31" s="23"/>
      <c r="C31" s="23"/>
      <c r="D31" s="25"/>
    </row>
    <row r="32" spans="1:6" s="20" customFormat="1">
      <c r="A32" s="33"/>
      <c r="B32" s="21"/>
      <c r="C32" s="25"/>
      <c r="D32" s="25"/>
    </row>
    <row r="33" spans="1:8" ht="13.2">
      <c r="A33" s="450" t="s">
        <v>1296</v>
      </c>
      <c r="B33" s="450"/>
      <c r="C33" s="450"/>
      <c r="D33" s="450"/>
      <c r="E33" s="450"/>
      <c r="F33" s="178"/>
    </row>
    <row r="34" spans="1:8" s="190" customFormat="1">
      <c r="A34" s="189" t="s">
        <v>115</v>
      </c>
      <c r="B34" s="116" t="s">
        <v>1212</v>
      </c>
      <c r="C34" s="188" t="s">
        <v>116</v>
      </c>
      <c r="D34" s="193" t="s">
        <v>1610</v>
      </c>
      <c r="E34" s="189" t="s">
        <v>1211</v>
      </c>
      <c r="F34" s="189" t="s">
        <v>117</v>
      </c>
    </row>
    <row r="35" spans="1:8" s="20" customFormat="1">
      <c r="A35" s="387" t="s">
        <v>1297</v>
      </c>
      <c r="B35" s="387" t="s">
        <v>2391</v>
      </c>
      <c r="C35" s="387" t="s">
        <v>1302</v>
      </c>
      <c r="D35" s="388">
        <v>436</v>
      </c>
      <c r="E35" s="371">
        <v>232.60600000000002</v>
      </c>
      <c r="F35" s="371">
        <v>222.03300000000002</v>
      </c>
    </row>
    <row r="36" spans="1:8">
      <c r="A36" s="389" t="s">
        <v>1298</v>
      </c>
      <c r="B36" s="389" t="s">
        <v>2392</v>
      </c>
      <c r="C36" s="389" t="s">
        <v>1301</v>
      </c>
      <c r="D36" s="390">
        <v>474</v>
      </c>
      <c r="E36" s="375">
        <v>252.87900000000002</v>
      </c>
      <c r="F36" s="375">
        <v>241.3845</v>
      </c>
    </row>
    <row r="37" spans="1:8" s="20" customFormat="1">
      <c r="A37" s="387"/>
      <c r="B37" s="387"/>
      <c r="C37" s="387"/>
      <c r="D37" s="388"/>
      <c r="E37" s="371"/>
      <c r="F37" s="371"/>
    </row>
    <row r="38" spans="1:8">
      <c r="A38" s="389" t="s">
        <v>1299</v>
      </c>
      <c r="B38" s="389" t="s">
        <v>2393</v>
      </c>
      <c r="C38" s="389" t="s">
        <v>1303</v>
      </c>
      <c r="D38" s="390">
        <v>532</v>
      </c>
      <c r="E38" s="375">
        <v>283.822</v>
      </c>
      <c r="F38" s="375">
        <v>270.92099999999999</v>
      </c>
    </row>
    <row r="39" spans="1:8">
      <c r="A39" s="391" t="s">
        <v>1300</v>
      </c>
      <c r="B39" s="391" t="s">
        <v>2394</v>
      </c>
      <c r="C39" s="391" t="s">
        <v>1304</v>
      </c>
      <c r="D39" s="392">
        <v>570</v>
      </c>
      <c r="E39" s="379">
        <v>304.09500000000003</v>
      </c>
      <c r="F39" s="379">
        <v>290.27249999999998</v>
      </c>
    </row>
    <row r="40" spans="1:8">
      <c r="A40" s="33"/>
      <c r="C40" s="25"/>
      <c r="D40" s="25"/>
    </row>
    <row r="41" spans="1:8" s="20" customFormat="1">
      <c r="A41" s="33"/>
      <c r="B41" s="21"/>
      <c r="C41" s="25"/>
      <c r="D41" s="25"/>
    </row>
    <row r="42" spans="1:8">
      <c r="A42" s="33"/>
      <c r="C42" s="25"/>
      <c r="D42" s="25"/>
    </row>
    <row r="43" spans="1:8" ht="13.2">
      <c r="A43" s="450" t="s">
        <v>1305</v>
      </c>
      <c r="B43" s="450"/>
      <c r="C43" s="450"/>
      <c r="D43" s="450"/>
      <c r="E43" s="450"/>
      <c r="F43" s="178"/>
    </row>
    <row r="44" spans="1:8">
      <c r="A44" s="189" t="s">
        <v>115</v>
      </c>
      <c r="B44" s="116" t="s">
        <v>1212</v>
      </c>
      <c r="C44" s="188" t="s">
        <v>116</v>
      </c>
      <c r="D44" s="193" t="s">
        <v>1610</v>
      </c>
      <c r="E44" s="189" t="s">
        <v>1211</v>
      </c>
      <c r="F44" s="189" t="s">
        <v>117</v>
      </c>
    </row>
    <row r="45" spans="1:8">
      <c r="A45" s="387" t="s">
        <v>1306</v>
      </c>
      <c r="B45" s="387" t="s">
        <v>2395</v>
      </c>
      <c r="C45" s="387" t="s">
        <v>1312</v>
      </c>
      <c r="D45" s="388">
        <v>481</v>
      </c>
      <c r="E45" s="371">
        <v>256.61350000000004</v>
      </c>
      <c r="F45" s="371">
        <v>244.94925000000001</v>
      </c>
      <c r="H45" s="20"/>
    </row>
    <row r="46" spans="1:8">
      <c r="A46" s="389" t="s">
        <v>1307</v>
      </c>
      <c r="B46" s="389" t="s">
        <v>2396</v>
      </c>
      <c r="C46" s="389" t="s">
        <v>1311</v>
      </c>
      <c r="D46" s="390">
        <v>519</v>
      </c>
      <c r="E46" s="375">
        <v>276.88650000000001</v>
      </c>
      <c r="F46" s="375">
        <v>264.30074999999999</v>
      </c>
      <c r="H46" s="20"/>
    </row>
    <row r="47" spans="1:8" s="20" customFormat="1">
      <c r="A47" s="387" t="s">
        <v>1308</v>
      </c>
      <c r="B47" s="387" t="s">
        <v>2397</v>
      </c>
      <c r="C47" s="387" t="s">
        <v>1313</v>
      </c>
      <c r="D47" s="388">
        <v>645</v>
      </c>
      <c r="E47" s="371">
        <v>344.10750000000002</v>
      </c>
      <c r="F47" s="371">
        <v>328.46625</v>
      </c>
    </row>
    <row r="48" spans="1:8">
      <c r="A48" s="389" t="s">
        <v>1309</v>
      </c>
      <c r="B48" s="389" t="s">
        <v>2398</v>
      </c>
      <c r="C48" s="389" t="s">
        <v>1310</v>
      </c>
      <c r="D48" s="390">
        <v>683</v>
      </c>
      <c r="E48" s="375">
        <v>364.38050000000004</v>
      </c>
      <c r="F48" s="375">
        <v>347.81774999999999</v>
      </c>
      <c r="H48" s="20"/>
    </row>
    <row r="49" spans="1:8">
      <c r="A49" s="387"/>
      <c r="B49" s="387"/>
      <c r="C49" s="387"/>
      <c r="D49" s="388"/>
      <c r="E49" s="371"/>
      <c r="F49" s="371"/>
      <c r="H49" s="20"/>
    </row>
    <row r="50" spans="1:8">
      <c r="A50" s="389" t="s">
        <v>1745</v>
      </c>
      <c r="B50" s="389" t="s">
        <v>1746</v>
      </c>
      <c r="C50" s="389" t="s">
        <v>1314</v>
      </c>
      <c r="D50" s="390">
        <v>577</v>
      </c>
      <c r="E50" s="375">
        <v>307.8295</v>
      </c>
      <c r="F50" s="375">
        <v>293.83724999999998</v>
      </c>
      <c r="H50" s="20"/>
    </row>
    <row r="51" spans="1:8" s="20" customFormat="1">
      <c r="A51" s="387" t="s">
        <v>1747</v>
      </c>
      <c r="B51" s="387" t="s">
        <v>1748</v>
      </c>
      <c r="C51" s="387" t="s">
        <v>1315</v>
      </c>
      <c r="D51" s="388">
        <v>615</v>
      </c>
      <c r="E51" s="371">
        <v>328.10250000000002</v>
      </c>
      <c r="F51" s="371">
        <v>313.18874999999997</v>
      </c>
    </row>
    <row r="52" spans="1:8">
      <c r="A52" s="389" t="s">
        <v>1749</v>
      </c>
      <c r="B52" s="389" t="s">
        <v>1750</v>
      </c>
      <c r="C52" s="389" t="s">
        <v>1316</v>
      </c>
      <c r="D52" s="390">
        <v>741</v>
      </c>
      <c r="E52" s="375">
        <v>395.32350000000002</v>
      </c>
      <c r="F52" s="375">
        <v>377.35424999999998</v>
      </c>
      <c r="H52" s="20"/>
    </row>
    <row r="53" spans="1:8">
      <c r="A53" s="391" t="s">
        <v>1751</v>
      </c>
      <c r="B53" s="391" t="s">
        <v>1752</v>
      </c>
      <c r="C53" s="391" t="s">
        <v>1317</v>
      </c>
      <c r="D53" s="392">
        <v>779</v>
      </c>
      <c r="E53" s="379">
        <v>415.59650000000005</v>
      </c>
      <c r="F53" s="379">
        <v>396.70575000000002</v>
      </c>
      <c r="H53" s="20"/>
    </row>
    <row r="54" spans="1:8">
      <c r="A54" s="23"/>
      <c r="B54" s="20"/>
      <c r="C54" s="24"/>
      <c r="D54" s="25"/>
    </row>
    <row r="55" spans="1:8">
      <c r="A55" s="23"/>
      <c r="B55" s="20"/>
      <c r="C55" s="24"/>
      <c r="D55" s="25"/>
    </row>
    <row r="56" spans="1:8" s="20" customFormat="1">
      <c r="A56" s="23"/>
      <c r="C56" s="24"/>
      <c r="D56" s="25"/>
    </row>
    <row r="57" spans="1:8" ht="13.2">
      <c r="A57" s="450" t="s">
        <v>1056</v>
      </c>
      <c r="B57" s="450"/>
      <c r="C57" s="450"/>
      <c r="D57" s="450"/>
      <c r="E57" s="450"/>
      <c r="F57" s="178"/>
    </row>
    <row r="58" spans="1:8" s="190" customFormat="1">
      <c r="A58" s="189" t="s">
        <v>115</v>
      </c>
      <c r="B58" s="116" t="s">
        <v>1212</v>
      </c>
      <c r="C58" s="188" t="s">
        <v>116</v>
      </c>
      <c r="D58" s="193" t="s">
        <v>1610</v>
      </c>
      <c r="E58" s="189" t="s">
        <v>1211</v>
      </c>
      <c r="F58" s="189" t="s">
        <v>117</v>
      </c>
    </row>
    <row r="59" spans="1:8">
      <c r="A59" s="387" t="s">
        <v>1318</v>
      </c>
      <c r="B59" s="387" t="s">
        <v>2399</v>
      </c>
      <c r="C59" s="387" t="s">
        <v>1322</v>
      </c>
      <c r="D59" s="388">
        <v>577</v>
      </c>
      <c r="E59" s="371">
        <v>307.8295</v>
      </c>
      <c r="F59" s="371">
        <v>293.83724999999998</v>
      </c>
    </row>
    <row r="60" spans="1:8" s="20" customFormat="1">
      <c r="A60" s="389" t="s">
        <v>1912</v>
      </c>
      <c r="B60" s="389" t="s">
        <v>2400</v>
      </c>
      <c r="C60" s="389" t="s">
        <v>1321</v>
      </c>
      <c r="D60" s="390">
        <v>615</v>
      </c>
      <c r="E60" s="375">
        <v>328.10250000000002</v>
      </c>
      <c r="F60" s="375">
        <v>313.18874999999997</v>
      </c>
    </row>
    <row r="61" spans="1:8" s="20" customFormat="1">
      <c r="A61" s="387" t="s">
        <v>1913</v>
      </c>
      <c r="B61" s="387" t="s">
        <v>2401</v>
      </c>
      <c r="C61" s="387" t="s">
        <v>1320</v>
      </c>
      <c r="D61" s="388">
        <v>792</v>
      </c>
      <c r="E61" s="371">
        <v>422.53200000000004</v>
      </c>
      <c r="F61" s="371">
        <v>403.32600000000002</v>
      </c>
    </row>
    <row r="62" spans="1:8" s="20" customFormat="1">
      <c r="A62" s="389" t="s">
        <v>1914</v>
      </c>
      <c r="B62" s="389" t="s">
        <v>2402</v>
      </c>
      <c r="C62" s="389" t="s">
        <v>1325</v>
      </c>
      <c r="D62" s="390">
        <v>741</v>
      </c>
      <c r="E62" s="375">
        <v>395.32350000000002</v>
      </c>
      <c r="F62" s="375">
        <v>377.35424999999998</v>
      </c>
    </row>
    <row r="63" spans="1:8" s="20" customFormat="1">
      <c r="A63" s="387" t="s">
        <v>1915</v>
      </c>
      <c r="B63" s="387" t="s">
        <v>2403</v>
      </c>
      <c r="C63" s="387" t="s">
        <v>1324</v>
      </c>
      <c r="D63" s="388">
        <v>779</v>
      </c>
      <c r="E63" s="371">
        <v>415.59650000000005</v>
      </c>
      <c r="F63" s="371">
        <v>396.70575000000002</v>
      </c>
    </row>
    <row r="64" spans="1:8" s="20" customFormat="1">
      <c r="A64" s="389" t="s">
        <v>1916</v>
      </c>
      <c r="B64" s="389" t="s">
        <v>2404</v>
      </c>
      <c r="C64" s="389" t="s">
        <v>1323</v>
      </c>
      <c r="D64" s="390">
        <v>956</v>
      </c>
      <c r="E64" s="375">
        <v>510.02600000000001</v>
      </c>
      <c r="F64" s="375">
        <v>486.84299999999996</v>
      </c>
    </row>
    <row r="65" spans="1:6">
      <c r="A65" s="387"/>
      <c r="B65" s="387"/>
      <c r="C65" s="387"/>
      <c r="D65" s="388"/>
      <c r="E65" s="371"/>
      <c r="F65" s="371"/>
    </row>
    <row r="66" spans="1:6" s="20" customFormat="1">
      <c r="A66" s="389" t="s">
        <v>1319</v>
      </c>
      <c r="B66" s="389" t="s">
        <v>2405</v>
      </c>
      <c r="C66" s="389" t="s">
        <v>1326</v>
      </c>
      <c r="D66" s="390">
        <v>684</v>
      </c>
      <c r="E66" s="375">
        <v>364.91400000000004</v>
      </c>
      <c r="F66" s="375">
        <v>348.327</v>
      </c>
    </row>
    <row r="67" spans="1:6">
      <c r="A67" s="387" t="s">
        <v>1917</v>
      </c>
      <c r="B67" s="387" t="s">
        <v>2406</v>
      </c>
      <c r="C67" s="387" t="s">
        <v>1327</v>
      </c>
      <c r="D67" s="388">
        <v>723</v>
      </c>
      <c r="E67" s="371">
        <v>385.72050000000002</v>
      </c>
      <c r="F67" s="371">
        <v>368.18774999999999</v>
      </c>
    </row>
    <row r="68" spans="1:6">
      <c r="A68" s="389" t="s">
        <v>1918</v>
      </c>
      <c r="B68" s="389" t="s">
        <v>2407</v>
      </c>
      <c r="C68" s="389" t="s">
        <v>1328</v>
      </c>
      <c r="D68" s="390">
        <v>899</v>
      </c>
      <c r="E68" s="375">
        <v>479.61650000000003</v>
      </c>
      <c r="F68" s="375">
        <v>457.81574999999998</v>
      </c>
    </row>
    <row r="69" spans="1:6">
      <c r="A69" s="387" t="s">
        <v>1919</v>
      </c>
      <c r="B69" s="387" t="s">
        <v>2408</v>
      </c>
      <c r="C69" s="387" t="s">
        <v>1329</v>
      </c>
      <c r="D69" s="388">
        <v>848</v>
      </c>
      <c r="E69" s="371">
        <v>452.40800000000002</v>
      </c>
      <c r="F69" s="371">
        <v>431.84399999999999</v>
      </c>
    </row>
    <row r="70" spans="1:6" s="20" customFormat="1">
      <c r="A70" s="389" t="s">
        <v>1920</v>
      </c>
      <c r="B70" s="389" t="s">
        <v>2409</v>
      </c>
      <c r="C70" s="389" t="s">
        <v>1330</v>
      </c>
      <c r="D70" s="390">
        <v>887</v>
      </c>
      <c r="E70" s="375">
        <v>473.21450000000004</v>
      </c>
      <c r="F70" s="375">
        <v>451.70474999999999</v>
      </c>
    </row>
    <row r="71" spans="1:6">
      <c r="A71" s="391" t="s">
        <v>1921</v>
      </c>
      <c r="B71" s="391" t="s">
        <v>2410</v>
      </c>
      <c r="C71" s="391" t="s">
        <v>1331</v>
      </c>
      <c r="D71" s="392">
        <v>1063</v>
      </c>
      <c r="E71" s="379">
        <v>567.1105</v>
      </c>
      <c r="F71" s="379">
        <v>541.33274999999992</v>
      </c>
    </row>
    <row r="72" spans="1:6" s="20" customFormat="1">
      <c r="A72" s="33"/>
      <c r="B72" s="21"/>
      <c r="C72" s="25"/>
      <c r="D72" s="25"/>
    </row>
    <row r="73" spans="1:6" s="20" customFormat="1">
      <c r="A73" s="33"/>
      <c r="B73" s="179"/>
      <c r="C73" s="25"/>
      <c r="D73" s="25"/>
    </row>
    <row r="74" spans="1:6" s="20" customFormat="1">
      <c r="A74" s="33"/>
      <c r="B74" s="179"/>
      <c r="C74" s="25"/>
      <c r="D74" s="25"/>
    </row>
    <row r="75" spans="1:6" ht="13.2">
      <c r="A75" s="450" t="s">
        <v>2709</v>
      </c>
      <c r="B75" s="450"/>
      <c r="C75" s="450"/>
      <c r="D75" s="450"/>
      <c r="E75" s="450"/>
      <c r="F75" s="396"/>
    </row>
    <row r="76" spans="1:6" ht="11.25" customHeight="1">
      <c r="A76" s="189" t="s">
        <v>115</v>
      </c>
      <c r="B76" s="116" t="s">
        <v>1212</v>
      </c>
      <c r="C76" s="188" t="s">
        <v>116</v>
      </c>
      <c r="D76" s="193" t="s">
        <v>1610</v>
      </c>
      <c r="E76" s="189" t="s">
        <v>1211</v>
      </c>
      <c r="F76" s="189" t="s">
        <v>117</v>
      </c>
    </row>
    <row r="77" spans="1:6" ht="11.25" customHeight="1">
      <c r="A77" s="387" t="s">
        <v>2710</v>
      </c>
      <c r="B77" s="387" t="s">
        <v>2730</v>
      </c>
      <c r="C77" s="387" t="s">
        <v>2711</v>
      </c>
      <c r="D77" s="388">
        <v>577</v>
      </c>
      <c r="E77" s="371">
        <v>307.8295</v>
      </c>
      <c r="F77" s="371">
        <v>293.83724999999998</v>
      </c>
    </row>
    <row r="78" spans="1:6" s="190" customFormat="1" ht="11.25" customHeight="1">
      <c r="A78" s="389" t="s">
        <v>2712</v>
      </c>
      <c r="B78" s="389" t="s">
        <v>2731</v>
      </c>
      <c r="C78" s="389" t="s">
        <v>2713</v>
      </c>
      <c r="D78" s="390">
        <v>701</v>
      </c>
      <c r="E78" s="375">
        <v>373.98350000000005</v>
      </c>
      <c r="F78" s="375">
        <v>356.98425000000003</v>
      </c>
    </row>
    <row r="79" spans="1:6" ht="11.25" customHeight="1">
      <c r="A79" s="387" t="s">
        <v>2714</v>
      </c>
      <c r="B79" s="387" t="s">
        <v>2732</v>
      </c>
      <c r="C79" s="387" t="s">
        <v>2715</v>
      </c>
      <c r="D79" s="388">
        <v>742</v>
      </c>
      <c r="E79" s="371">
        <v>395.85700000000003</v>
      </c>
      <c r="F79" s="371">
        <v>377.86350000000004</v>
      </c>
    </row>
    <row r="80" spans="1:6" ht="11.25" customHeight="1">
      <c r="A80" s="389"/>
      <c r="B80" s="389"/>
      <c r="C80" s="389"/>
      <c r="D80" s="390"/>
      <c r="E80" s="375"/>
      <c r="F80" s="375"/>
    </row>
    <row r="81" spans="1:6" ht="11.25" customHeight="1">
      <c r="A81" s="387" t="s">
        <v>2716</v>
      </c>
      <c r="B81" s="387" t="s">
        <v>2733</v>
      </c>
      <c r="C81" s="387" t="s">
        <v>2717</v>
      </c>
      <c r="D81" s="388">
        <v>660</v>
      </c>
      <c r="E81" s="371">
        <v>352.11</v>
      </c>
      <c r="F81" s="371">
        <v>336.10499999999996</v>
      </c>
    </row>
    <row r="82" spans="1:6" ht="11.25" customHeight="1">
      <c r="A82" s="389" t="s">
        <v>2718</v>
      </c>
      <c r="B82" s="389" t="s">
        <v>2734</v>
      </c>
      <c r="C82" s="389" t="s">
        <v>2719</v>
      </c>
      <c r="D82" s="390">
        <v>784</v>
      </c>
      <c r="E82" s="375">
        <v>418.26400000000007</v>
      </c>
      <c r="F82" s="375">
        <v>399.25200000000001</v>
      </c>
    </row>
    <row r="83" spans="1:6" ht="11.25" customHeight="1">
      <c r="A83" s="387" t="s">
        <v>2720</v>
      </c>
      <c r="B83" s="387" t="s">
        <v>2735</v>
      </c>
      <c r="C83" s="387" t="s">
        <v>2721</v>
      </c>
      <c r="D83" s="388">
        <v>825</v>
      </c>
      <c r="E83" s="371">
        <v>440.13750000000005</v>
      </c>
      <c r="F83" s="371">
        <v>420.13125000000002</v>
      </c>
    </row>
    <row r="84" spans="1:6" ht="11.25" customHeight="1">
      <c r="A84" s="389"/>
      <c r="B84" s="389"/>
      <c r="C84" s="389"/>
      <c r="D84" s="390"/>
      <c r="E84" s="375"/>
      <c r="F84" s="375"/>
    </row>
    <row r="85" spans="1:6" ht="11.25" customHeight="1">
      <c r="A85" s="387" t="s">
        <v>2722</v>
      </c>
      <c r="B85" s="387" t="s">
        <v>2736</v>
      </c>
      <c r="C85" s="387" t="s">
        <v>2723</v>
      </c>
      <c r="D85" s="388">
        <v>784</v>
      </c>
      <c r="E85" s="371">
        <v>418.26400000000007</v>
      </c>
      <c r="F85" s="371">
        <v>399.25200000000001</v>
      </c>
    </row>
    <row r="86" spans="1:6" s="20" customFormat="1" ht="11.25" customHeight="1">
      <c r="A86" s="389" t="s">
        <v>2724</v>
      </c>
      <c r="B86" s="389" t="s">
        <v>2737</v>
      </c>
      <c r="C86" s="389" t="s">
        <v>2725</v>
      </c>
      <c r="D86" s="390">
        <v>825</v>
      </c>
      <c r="E86" s="375">
        <v>440.13750000000005</v>
      </c>
      <c r="F86" s="375">
        <v>420.13125000000002</v>
      </c>
    </row>
    <row r="87" spans="1:6" s="20" customFormat="1" ht="11.25" customHeight="1">
      <c r="A87" s="391"/>
      <c r="B87" s="391"/>
      <c r="C87" s="391"/>
      <c r="D87" s="392"/>
      <c r="E87" s="379"/>
      <c r="F87" s="379"/>
    </row>
    <row r="88" spans="1:6" s="20" customFormat="1" ht="11.25" customHeight="1">
      <c r="A88" s="389" t="s">
        <v>2726</v>
      </c>
      <c r="B88" s="389" t="s">
        <v>2738</v>
      </c>
      <c r="C88" s="389" t="s">
        <v>2727</v>
      </c>
      <c r="D88" s="390">
        <v>867</v>
      </c>
      <c r="E88" s="375">
        <v>462.54450000000003</v>
      </c>
      <c r="F88" s="375">
        <v>441.51975000000004</v>
      </c>
    </row>
    <row r="89" spans="1:6" s="20" customFormat="1" ht="11.25" customHeight="1">
      <c r="A89" s="387" t="s">
        <v>2728</v>
      </c>
      <c r="B89" s="387" t="s">
        <v>2739</v>
      </c>
      <c r="C89" s="387" t="s">
        <v>2729</v>
      </c>
      <c r="D89" s="388">
        <v>908</v>
      </c>
      <c r="E89" s="371">
        <v>484.41800000000001</v>
      </c>
      <c r="F89" s="371">
        <v>462.399</v>
      </c>
    </row>
    <row r="90" spans="1:6">
      <c r="A90" s="33"/>
      <c r="B90" s="179"/>
      <c r="C90" s="25"/>
      <c r="D90" s="25"/>
      <c r="E90" s="179"/>
      <c r="F90" s="179"/>
    </row>
    <row r="91" spans="1:6">
      <c r="A91" s="23"/>
      <c r="B91" s="23"/>
      <c r="C91" s="23"/>
      <c r="D91" s="25"/>
      <c r="E91" s="179"/>
      <c r="F91" s="179"/>
    </row>
    <row r="92" spans="1:6">
      <c r="A92" s="33"/>
      <c r="C92" s="25"/>
      <c r="D92" s="25"/>
    </row>
    <row r="93" spans="1:6" ht="13.2">
      <c r="A93" s="450" t="s">
        <v>1332</v>
      </c>
      <c r="B93" s="450"/>
      <c r="C93" s="450"/>
      <c r="D93" s="450"/>
      <c r="E93" s="450"/>
      <c r="F93" s="178"/>
    </row>
    <row r="94" spans="1:6">
      <c r="A94" s="189" t="s">
        <v>115</v>
      </c>
      <c r="B94" s="116" t="s">
        <v>1212</v>
      </c>
      <c r="C94" s="188" t="s">
        <v>116</v>
      </c>
      <c r="D94" s="193" t="s">
        <v>1610</v>
      </c>
      <c r="E94" s="189" t="s">
        <v>1211</v>
      </c>
      <c r="F94" s="189" t="s">
        <v>117</v>
      </c>
    </row>
    <row r="95" spans="1:6">
      <c r="A95" s="387" t="s">
        <v>1333</v>
      </c>
      <c r="B95" s="387" t="s">
        <v>2411</v>
      </c>
      <c r="C95" s="387" t="s">
        <v>1340</v>
      </c>
      <c r="D95" s="388">
        <v>650</v>
      </c>
      <c r="E95" s="371">
        <v>346.77500000000003</v>
      </c>
      <c r="F95" s="371">
        <v>331.01249999999999</v>
      </c>
    </row>
    <row r="96" spans="1:6">
      <c r="A96" s="389" t="s">
        <v>1335</v>
      </c>
      <c r="B96" s="389" t="s">
        <v>2412</v>
      </c>
      <c r="C96" s="389" t="s">
        <v>1341</v>
      </c>
      <c r="D96" s="390">
        <v>752</v>
      </c>
      <c r="E96" s="375">
        <v>401.19200000000001</v>
      </c>
      <c r="F96" s="375">
        <v>382.95599999999996</v>
      </c>
    </row>
    <row r="97" spans="1:6">
      <c r="A97" s="387" t="s">
        <v>1336</v>
      </c>
      <c r="B97" s="387" t="s">
        <v>2413</v>
      </c>
      <c r="C97" s="387" t="s">
        <v>1342</v>
      </c>
      <c r="D97" s="388">
        <v>689</v>
      </c>
      <c r="E97" s="371">
        <v>367.58150000000001</v>
      </c>
      <c r="F97" s="371">
        <v>350.87324999999998</v>
      </c>
    </row>
    <row r="98" spans="1:6">
      <c r="A98" s="389" t="s">
        <v>1337</v>
      </c>
      <c r="B98" s="389" t="s">
        <v>2414</v>
      </c>
      <c r="C98" s="389" t="s">
        <v>1343</v>
      </c>
      <c r="D98" s="390">
        <v>791</v>
      </c>
      <c r="E98" s="375">
        <v>421.99850000000004</v>
      </c>
      <c r="F98" s="375">
        <v>402.81675000000001</v>
      </c>
    </row>
    <row r="99" spans="1:6">
      <c r="A99" s="387" t="s">
        <v>1338</v>
      </c>
      <c r="B99" s="387" t="s">
        <v>2415</v>
      </c>
      <c r="C99" s="387" t="s">
        <v>1344</v>
      </c>
      <c r="D99" s="388">
        <v>865</v>
      </c>
      <c r="E99" s="371">
        <v>461.47750000000002</v>
      </c>
      <c r="F99" s="371">
        <v>440.50124999999997</v>
      </c>
    </row>
    <row r="100" spans="1:6">
      <c r="A100" s="389" t="s">
        <v>1339</v>
      </c>
      <c r="B100" s="389" t="s">
        <v>2416</v>
      </c>
      <c r="C100" s="389" t="s">
        <v>1334</v>
      </c>
      <c r="D100" s="390">
        <v>967</v>
      </c>
      <c r="E100" s="375">
        <v>515.89449999999999</v>
      </c>
      <c r="F100" s="375">
        <v>492.44475</v>
      </c>
    </row>
    <row r="101" spans="1:6">
      <c r="A101" s="387"/>
      <c r="B101" s="387"/>
      <c r="C101" s="387"/>
      <c r="D101" s="388"/>
      <c r="E101" s="371"/>
      <c r="F101" s="371"/>
    </row>
    <row r="102" spans="1:6" s="190" customFormat="1">
      <c r="A102" s="389" t="s">
        <v>1350</v>
      </c>
      <c r="B102" s="389" t="s">
        <v>2417</v>
      </c>
      <c r="C102" s="389" t="s">
        <v>1345</v>
      </c>
      <c r="D102" s="390">
        <v>814</v>
      </c>
      <c r="E102" s="375">
        <v>434.26900000000001</v>
      </c>
      <c r="F102" s="375">
        <v>414.52949999999998</v>
      </c>
    </row>
    <row r="103" spans="1:6">
      <c r="A103" s="387" t="s">
        <v>1351</v>
      </c>
      <c r="B103" s="387" t="s">
        <v>2418</v>
      </c>
      <c r="C103" s="387" t="s">
        <v>1346</v>
      </c>
      <c r="D103" s="388">
        <v>916</v>
      </c>
      <c r="E103" s="371">
        <v>488.68600000000004</v>
      </c>
      <c r="F103" s="371">
        <v>466.47300000000001</v>
      </c>
    </row>
    <row r="104" spans="1:6">
      <c r="A104" s="389" t="s">
        <v>1352</v>
      </c>
      <c r="B104" s="389" t="s">
        <v>2419</v>
      </c>
      <c r="C104" s="389" t="s">
        <v>1347</v>
      </c>
      <c r="D104" s="390">
        <v>853</v>
      </c>
      <c r="E104" s="375">
        <v>455.07550000000003</v>
      </c>
      <c r="F104" s="375">
        <v>434.39024999999998</v>
      </c>
    </row>
    <row r="105" spans="1:6">
      <c r="A105" s="387" t="s">
        <v>1353</v>
      </c>
      <c r="B105" s="387" t="s">
        <v>2420</v>
      </c>
      <c r="C105" s="387" t="s">
        <v>1348</v>
      </c>
      <c r="D105" s="388">
        <v>1029</v>
      </c>
      <c r="E105" s="371">
        <v>548.97149999999999</v>
      </c>
      <c r="F105" s="371">
        <v>524.01824999999997</v>
      </c>
    </row>
    <row r="106" spans="1:6">
      <c r="A106" s="389" t="s">
        <v>1354</v>
      </c>
      <c r="B106" s="389" t="s">
        <v>2421</v>
      </c>
      <c r="C106" s="389" t="s">
        <v>1349</v>
      </c>
      <c r="D106" s="390">
        <v>1131</v>
      </c>
      <c r="E106" s="375">
        <v>603.38850000000002</v>
      </c>
      <c r="F106" s="375">
        <v>575.96174999999994</v>
      </c>
    </row>
    <row r="107" spans="1:6">
      <c r="A107" s="387"/>
      <c r="B107" s="387"/>
      <c r="C107" s="387"/>
      <c r="D107" s="388"/>
      <c r="E107" s="371"/>
      <c r="F107" s="371"/>
    </row>
    <row r="108" spans="1:6">
      <c r="A108" s="389" t="s">
        <v>1355</v>
      </c>
      <c r="B108" s="389" t="s">
        <v>2422</v>
      </c>
      <c r="C108" s="389" t="s">
        <v>1363</v>
      </c>
      <c r="D108" s="390">
        <v>922</v>
      </c>
      <c r="E108" s="375">
        <v>491.88700000000006</v>
      </c>
      <c r="F108" s="375">
        <v>469.52850000000001</v>
      </c>
    </row>
    <row r="109" spans="1:6">
      <c r="A109" s="387" t="s">
        <v>1356</v>
      </c>
      <c r="B109" s="387" t="s">
        <v>2423</v>
      </c>
      <c r="C109" s="387" t="s">
        <v>1364</v>
      </c>
      <c r="D109" s="388">
        <v>1024</v>
      </c>
      <c r="E109" s="371">
        <v>546.30399999999997</v>
      </c>
      <c r="F109" s="371">
        <v>521.47199999999998</v>
      </c>
    </row>
    <row r="110" spans="1:6">
      <c r="A110" s="389" t="s">
        <v>1357</v>
      </c>
      <c r="B110" s="389" t="s">
        <v>2424</v>
      </c>
      <c r="C110" s="389" t="s">
        <v>1365</v>
      </c>
      <c r="D110" s="390">
        <v>958</v>
      </c>
      <c r="E110" s="375">
        <v>511.09300000000002</v>
      </c>
      <c r="F110" s="375">
        <v>487.86150000000004</v>
      </c>
    </row>
    <row r="111" spans="1:6">
      <c r="A111" s="387" t="s">
        <v>1358</v>
      </c>
      <c r="B111" s="387" t="s">
        <v>2425</v>
      </c>
      <c r="C111" s="387" t="s">
        <v>1366</v>
      </c>
      <c r="D111" s="388">
        <v>1137</v>
      </c>
      <c r="E111" s="371">
        <v>606.58949999999993</v>
      </c>
      <c r="F111" s="371">
        <v>579.01724999999999</v>
      </c>
    </row>
    <row r="112" spans="1:6">
      <c r="A112" s="389"/>
      <c r="B112" s="389"/>
      <c r="C112" s="389"/>
      <c r="D112" s="390"/>
      <c r="E112" s="375"/>
      <c r="F112" s="375"/>
    </row>
    <row r="113" spans="1:6">
      <c r="A113" s="387" t="s">
        <v>1360</v>
      </c>
      <c r="B113" s="387" t="s">
        <v>2426</v>
      </c>
      <c r="C113" s="387" t="s">
        <v>1361</v>
      </c>
      <c r="D113" s="388">
        <v>814</v>
      </c>
      <c r="E113" s="371">
        <v>434.26900000000001</v>
      </c>
      <c r="F113" s="371">
        <v>414.52949999999998</v>
      </c>
    </row>
    <row r="114" spans="1:6">
      <c r="A114" s="393" t="s">
        <v>1359</v>
      </c>
      <c r="B114" s="393" t="s">
        <v>2427</v>
      </c>
      <c r="C114" s="393" t="s">
        <v>1362</v>
      </c>
      <c r="D114" s="394">
        <v>1029</v>
      </c>
      <c r="E114" s="383">
        <v>548.97149999999999</v>
      </c>
      <c r="F114" s="383">
        <v>524.01824999999997</v>
      </c>
    </row>
    <row r="115" spans="1:6">
      <c r="A115" s="20"/>
      <c r="B115" s="20"/>
      <c r="C115" s="31"/>
      <c r="D115" s="22"/>
    </row>
    <row r="116" spans="1:6">
      <c r="A116" s="23"/>
      <c r="B116" s="20"/>
      <c r="C116" s="24"/>
      <c r="D116" s="25"/>
    </row>
    <row r="117" spans="1:6">
      <c r="A117" s="23"/>
      <c r="B117" s="23"/>
      <c r="C117" s="23"/>
      <c r="D117" s="25"/>
    </row>
    <row r="118" spans="1:6" ht="13.2">
      <c r="A118" s="450" t="s">
        <v>1367</v>
      </c>
      <c r="B118" s="450"/>
      <c r="C118" s="450"/>
      <c r="D118" s="450"/>
      <c r="E118" s="450"/>
      <c r="F118" s="178"/>
    </row>
    <row r="119" spans="1:6">
      <c r="A119" s="189" t="s">
        <v>115</v>
      </c>
      <c r="B119" s="116" t="s">
        <v>1212</v>
      </c>
      <c r="C119" s="188" t="s">
        <v>116</v>
      </c>
      <c r="D119" s="193" t="s">
        <v>1610</v>
      </c>
      <c r="E119" s="189" t="s">
        <v>1211</v>
      </c>
      <c r="F119" s="189" t="s">
        <v>117</v>
      </c>
    </row>
    <row r="120" spans="1:6">
      <c r="A120" s="387" t="s">
        <v>1368</v>
      </c>
      <c r="B120" s="387" t="s">
        <v>2428</v>
      </c>
      <c r="C120" s="387" t="s">
        <v>1385</v>
      </c>
      <c r="D120" s="388">
        <v>735</v>
      </c>
      <c r="E120" s="371">
        <v>392.1225</v>
      </c>
      <c r="F120" s="371">
        <v>374.29874999999998</v>
      </c>
    </row>
    <row r="121" spans="1:6">
      <c r="A121" s="389" t="s">
        <v>1369</v>
      </c>
      <c r="B121" s="389" t="s">
        <v>2429</v>
      </c>
      <c r="C121" s="389" t="s">
        <v>1386</v>
      </c>
      <c r="D121" s="390">
        <v>837</v>
      </c>
      <c r="E121" s="375">
        <v>446.53950000000003</v>
      </c>
      <c r="F121" s="375">
        <v>426.24225000000001</v>
      </c>
    </row>
    <row r="122" spans="1:6">
      <c r="A122" s="387" t="s">
        <v>1370</v>
      </c>
      <c r="B122" s="387" t="s">
        <v>2430</v>
      </c>
      <c r="C122" s="387" t="s">
        <v>1387</v>
      </c>
      <c r="D122" s="388">
        <v>774</v>
      </c>
      <c r="E122" s="371">
        <v>412.92900000000003</v>
      </c>
      <c r="F122" s="371">
        <v>394.15949999999998</v>
      </c>
    </row>
    <row r="123" spans="1:6">
      <c r="A123" s="389" t="s">
        <v>1371</v>
      </c>
      <c r="B123" s="389" t="s">
        <v>2431</v>
      </c>
      <c r="C123" s="389" t="s">
        <v>1388</v>
      </c>
      <c r="D123" s="390">
        <v>876</v>
      </c>
      <c r="E123" s="375">
        <v>467.34600000000006</v>
      </c>
      <c r="F123" s="375">
        <v>446.10300000000001</v>
      </c>
    </row>
    <row r="124" spans="1:6">
      <c r="A124" s="387" t="s">
        <v>1372</v>
      </c>
      <c r="B124" s="387" t="s">
        <v>2432</v>
      </c>
      <c r="C124" s="387" t="s">
        <v>1389</v>
      </c>
      <c r="D124" s="388">
        <v>950</v>
      </c>
      <c r="E124" s="371">
        <v>506.82500000000005</v>
      </c>
      <c r="F124" s="371">
        <v>483.78750000000002</v>
      </c>
    </row>
    <row r="125" spans="1:6">
      <c r="A125" s="389" t="s">
        <v>1373</v>
      </c>
      <c r="B125" s="389" t="s">
        <v>2433</v>
      </c>
      <c r="C125" s="389" t="s">
        <v>1390</v>
      </c>
      <c r="D125" s="390">
        <v>1052</v>
      </c>
      <c r="E125" s="375">
        <v>561.24199999999996</v>
      </c>
      <c r="F125" s="375">
        <v>535.73099999999999</v>
      </c>
    </row>
    <row r="126" spans="1:6">
      <c r="A126" s="387"/>
      <c r="B126" s="387"/>
      <c r="C126" s="387"/>
      <c r="D126" s="388"/>
      <c r="E126" s="371"/>
      <c r="F126" s="371"/>
    </row>
    <row r="127" spans="1:6">
      <c r="A127" s="389" t="s">
        <v>1374</v>
      </c>
      <c r="B127" s="389" t="s">
        <v>2434</v>
      </c>
      <c r="C127" s="389" t="s">
        <v>1391</v>
      </c>
      <c r="D127" s="390">
        <v>899</v>
      </c>
      <c r="E127" s="375">
        <v>479.61650000000003</v>
      </c>
      <c r="F127" s="375">
        <v>457.81574999999998</v>
      </c>
    </row>
    <row r="128" spans="1:6">
      <c r="A128" s="387" t="s">
        <v>1375</v>
      </c>
      <c r="B128" s="387" t="s">
        <v>2435</v>
      </c>
      <c r="C128" s="387" t="s">
        <v>1392</v>
      </c>
      <c r="D128" s="388">
        <v>1001</v>
      </c>
      <c r="E128" s="371">
        <v>534.0335</v>
      </c>
      <c r="F128" s="371">
        <v>509.75925000000001</v>
      </c>
    </row>
    <row r="129" spans="1:6">
      <c r="A129" s="389" t="s">
        <v>1376</v>
      </c>
      <c r="B129" s="389" t="s">
        <v>2436</v>
      </c>
      <c r="C129" s="389" t="s">
        <v>1393</v>
      </c>
      <c r="D129" s="390">
        <v>938</v>
      </c>
      <c r="E129" s="375">
        <v>500.42300000000006</v>
      </c>
      <c r="F129" s="375">
        <v>477.67650000000003</v>
      </c>
    </row>
    <row r="130" spans="1:6">
      <c r="A130" s="387" t="s">
        <v>1396</v>
      </c>
      <c r="B130" s="387" t="s">
        <v>2437</v>
      </c>
      <c r="C130" s="387" t="s">
        <v>1397</v>
      </c>
      <c r="D130" s="388">
        <v>1040</v>
      </c>
      <c r="E130" s="371">
        <v>554.84</v>
      </c>
      <c r="F130" s="371">
        <v>529.62</v>
      </c>
    </row>
    <row r="131" spans="1:6" s="190" customFormat="1">
      <c r="A131" s="389" t="s">
        <v>1377</v>
      </c>
      <c r="B131" s="389" t="s">
        <v>2438</v>
      </c>
      <c r="C131" s="389" t="s">
        <v>1394</v>
      </c>
      <c r="D131" s="390">
        <v>1114</v>
      </c>
      <c r="E131" s="375">
        <v>594.31899999999996</v>
      </c>
      <c r="F131" s="375">
        <v>567.30449999999996</v>
      </c>
    </row>
    <row r="132" spans="1:6">
      <c r="A132" s="387" t="s">
        <v>1378</v>
      </c>
      <c r="B132" s="387" t="s">
        <v>2439</v>
      </c>
      <c r="C132" s="387" t="s">
        <v>1395</v>
      </c>
      <c r="D132" s="388">
        <v>1216</v>
      </c>
      <c r="E132" s="371">
        <v>648.73599999999999</v>
      </c>
      <c r="F132" s="371">
        <v>619.24800000000005</v>
      </c>
    </row>
    <row r="133" spans="1:6">
      <c r="A133" s="389"/>
      <c r="B133" s="389"/>
      <c r="C133" s="389"/>
      <c r="D133" s="390"/>
      <c r="E133" s="375"/>
      <c r="F133" s="375"/>
    </row>
    <row r="134" spans="1:6">
      <c r="A134" s="387" t="s">
        <v>1379</v>
      </c>
      <c r="B134" s="387" t="s">
        <v>2440</v>
      </c>
      <c r="C134" s="387" t="s">
        <v>1401</v>
      </c>
      <c r="D134" s="388">
        <v>1007</v>
      </c>
      <c r="E134" s="371">
        <v>537.23450000000003</v>
      </c>
      <c r="F134" s="371">
        <v>512.81475</v>
      </c>
    </row>
    <row r="135" spans="1:6">
      <c r="A135" s="389" t="s">
        <v>1380</v>
      </c>
      <c r="B135" s="389" t="s">
        <v>2441</v>
      </c>
      <c r="C135" s="389" t="s">
        <v>1402</v>
      </c>
      <c r="D135" s="390">
        <v>1109</v>
      </c>
      <c r="E135" s="375">
        <v>591.65150000000006</v>
      </c>
      <c r="F135" s="375">
        <v>564.75825000000009</v>
      </c>
    </row>
    <row r="136" spans="1:6">
      <c r="A136" s="387" t="s">
        <v>1381</v>
      </c>
      <c r="B136" s="387" t="s">
        <v>2442</v>
      </c>
      <c r="C136" s="387" t="s">
        <v>1403</v>
      </c>
      <c r="D136" s="388">
        <v>1045</v>
      </c>
      <c r="E136" s="371">
        <v>557.50750000000005</v>
      </c>
      <c r="F136" s="371">
        <v>532.16624999999999</v>
      </c>
    </row>
    <row r="137" spans="1:6">
      <c r="A137" s="389" t="s">
        <v>1382</v>
      </c>
      <c r="B137" s="389" t="s">
        <v>2443</v>
      </c>
      <c r="C137" s="389" t="s">
        <v>1404</v>
      </c>
      <c r="D137" s="390">
        <v>1222</v>
      </c>
      <c r="E137" s="375">
        <v>651.93700000000001</v>
      </c>
      <c r="F137" s="375">
        <v>622.30349999999999</v>
      </c>
    </row>
    <row r="138" spans="1:6">
      <c r="A138" s="387" t="s">
        <v>1398</v>
      </c>
      <c r="B138" s="387" t="s">
        <v>2444</v>
      </c>
      <c r="C138" s="387" t="s">
        <v>1405</v>
      </c>
      <c r="D138" s="388">
        <v>1324</v>
      </c>
      <c r="E138" s="371">
        <v>706.35400000000004</v>
      </c>
      <c r="F138" s="371">
        <v>674.24700000000007</v>
      </c>
    </row>
    <row r="139" spans="1:6">
      <c r="A139" s="389"/>
      <c r="B139" s="389"/>
      <c r="C139" s="389"/>
      <c r="D139" s="390"/>
      <c r="E139" s="375"/>
      <c r="F139" s="375"/>
    </row>
    <row r="140" spans="1:6">
      <c r="A140" s="387" t="s">
        <v>1383</v>
      </c>
      <c r="B140" s="387" t="s">
        <v>2445</v>
      </c>
      <c r="C140" s="387" t="s">
        <v>1406</v>
      </c>
      <c r="D140" s="388">
        <v>899</v>
      </c>
      <c r="E140" s="371">
        <v>479.61650000000003</v>
      </c>
      <c r="F140" s="371">
        <v>457.81574999999998</v>
      </c>
    </row>
    <row r="141" spans="1:6">
      <c r="A141" s="389" t="s">
        <v>1399</v>
      </c>
      <c r="B141" s="389" t="s">
        <v>2446</v>
      </c>
      <c r="C141" s="389" t="s">
        <v>1407</v>
      </c>
      <c r="D141" s="390">
        <v>1001</v>
      </c>
      <c r="E141" s="375">
        <v>534.0335</v>
      </c>
      <c r="F141" s="375">
        <v>509.75925000000001</v>
      </c>
    </row>
    <row r="142" spans="1:6">
      <c r="A142" s="387" t="s">
        <v>1400</v>
      </c>
      <c r="B142" s="387" t="s">
        <v>2447</v>
      </c>
      <c r="C142" s="387" t="s">
        <v>1408</v>
      </c>
      <c r="D142" s="388">
        <v>938</v>
      </c>
      <c r="E142" s="371">
        <v>500.42300000000006</v>
      </c>
      <c r="F142" s="371">
        <v>477.67650000000003</v>
      </c>
    </row>
    <row r="143" spans="1:6">
      <c r="A143" s="393" t="s">
        <v>1384</v>
      </c>
      <c r="B143" s="393" t="s">
        <v>2448</v>
      </c>
      <c r="C143" s="393" t="s">
        <v>1409</v>
      </c>
      <c r="D143" s="394">
        <v>1114</v>
      </c>
      <c r="E143" s="383">
        <v>594.31899999999996</v>
      </c>
      <c r="F143" s="383">
        <v>567.30449999999996</v>
      </c>
    </row>
    <row r="147" spans="1:6" ht="13.2">
      <c r="A147" s="450" t="s">
        <v>1410</v>
      </c>
      <c r="B147" s="450"/>
      <c r="C147" s="450"/>
      <c r="D147" s="450"/>
      <c r="E147" s="450"/>
      <c r="F147" s="178"/>
    </row>
    <row r="148" spans="1:6">
      <c r="A148" s="189" t="s">
        <v>115</v>
      </c>
      <c r="B148" s="116" t="s">
        <v>1212</v>
      </c>
      <c r="C148" s="188" t="s">
        <v>116</v>
      </c>
      <c r="D148" s="193" t="s">
        <v>1610</v>
      </c>
      <c r="E148" s="189" t="s">
        <v>1211</v>
      </c>
      <c r="F148" s="189" t="s">
        <v>117</v>
      </c>
    </row>
    <row r="149" spans="1:6">
      <c r="A149" s="387" t="s">
        <v>1411</v>
      </c>
      <c r="B149" s="387" t="s">
        <v>2449</v>
      </c>
      <c r="C149" s="387" t="s">
        <v>1431</v>
      </c>
      <c r="D149" s="388">
        <v>831</v>
      </c>
      <c r="E149" s="371">
        <v>443.33850000000001</v>
      </c>
      <c r="F149" s="371">
        <v>423.18674999999996</v>
      </c>
    </row>
    <row r="150" spans="1:6">
      <c r="A150" s="389" t="s">
        <v>1412</v>
      </c>
      <c r="B150" s="389" t="s">
        <v>2450</v>
      </c>
      <c r="C150" s="389" t="s">
        <v>1432</v>
      </c>
      <c r="D150" s="390">
        <v>933</v>
      </c>
      <c r="E150" s="375">
        <v>497.75550000000004</v>
      </c>
      <c r="F150" s="375">
        <v>475.13024999999999</v>
      </c>
    </row>
    <row r="151" spans="1:6">
      <c r="A151" s="387" t="s">
        <v>1413</v>
      </c>
      <c r="B151" s="387" t="s">
        <v>2451</v>
      </c>
      <c r="C151" s="387" t="s">
        <v>1433</v>
      </c>
      <c r="D151" s="388">
        <v>870</v>
      </c>
      <c r="E151" s="371">
        <v>464.14500000000004</v>
      </c>
      <c r="F151" s="371">
        <v>443.04750000000001</v>
      </c>
    </row>
    <row r="152" spans="1:6">
      <c r="A152" s="389" t="s">
        <v>1414</v>
      </c>
      <c r="B152" s="389" t="s">
        <v>2452</v>
      </c>
      <c r="C152" s="389" t="s">
        <v>1434</v>
      </c>
      <c r="D152" s="390">
        <v>972</v>
      </c>
      <c r="E152" s="375">
        <v>518.56200000000001</v>
      </c>
      <c r="F152" s="375">
        <v>494.99099999999999</v>
      </c>
    </row>
    <row r="153" spans="1:6">
      <c r="A153" s="387" t="s">
        <v>1415</v>
      </c>
      <c r="B153" s="387" t="s">
        <v>2453</v>
      </c>
      <c r="C153" s="387" t="s">
        <v>1435</v>
      </c>
      <c r="D153" s="388">
        <v>1046</v>
      </c>
      <c r="E153" s="371">
        <v>558.04100000000005</v>
      </c>
      <c r="F153" s="371">
        <v>532.67550000000006</v>
      </c>
    </row>
    <row r="154" spans="1:6">
      <c r="A154" s="389" t="s">
        <v>1416</v>
      </c>
      <c r="B154" s="389" t="s">
        <v>2454</v>
      </c>
      <c r="C154" s="389" t="s">
        <v>1436</v>
      </c>
      <c r="D154" s="390">
        <v>1148</v>
      </c>
      <c r="E154" s="375">
        <v>612.45799999999997</v>
      </c>
      <c r="F154" s="375">
        <v>584.61900000000003</v>
      </c>
    </row>
    <row r="155" spans="1:6">
      <c r="A155" s="387"/>
      <c r="B155" s="387"/>
      <c r="C155" s="387"/>
      <c r="D155" s="388"/>
      <c r="E155" s="371"/>
      <c r="F155" s="371"/>
    </row>
    <row r="156" spans="1:6">
      <c r="A156" s="389" t="s">
        <v>1417</v>
      </c>
      <c r="B156" s="389" t="s">
        <v>2455</v>
      </c>
      <c r="C156" s="389" t="s">
        <v>1437</v>
      </c>
      <c r="D156" s="390">
        <v>995</v>
      </c>
      <c r="E156" s="375">
        <v>530.83249999999998</v>
      </c>
      <c r="F156" s="375">
        <v>506.70375000000001</v>
      </c>
    </row>
    <row r="157" spans="1:6">
      <c r="A157" s="387" t="s">
        <v>1418</v>
      </c>
      <c r="B157" s="387" t="s">
        <v>2456</v>
      </c>
      <c r="C157" s="387" t="s">
        <v>1438</v>
      </c>
      <c r="D157" s="388">
        <v>1097</v>
      </c>
      <c r="E157" s="371">
        <v>585.24950000000001</v>
      </c>
      <c r="F157" s="371">
        <v>558.64724999999999</v>
      </c>
    </row>
    <row r="158" spans="1:6">
      <c r="A158" s="389" t="s">
        <v>1419</v>
      </c>
      <c r="B158" s="389" t="s">
        <v>2457</v>
      </c>
      <c r="C158" s="389" t="s">
        <v>1439</v>
      </c>
      <c r="D158" s="390">
        <v>1034</v>
      </c>
      <c r="E158" s="375">
        <v>551.63900000000001</v>
      </c>
      <c r="F158" s="375">
        <v>526.56450000000007</v>
      </c>
    </row>
    <row r="159" spans="1:6">
      <c r="A159" s="387" t="s">
        <v>1420</v>
      </c>
      <c r="B159" s="387" t="s">
        <v>2458</v>
      </c>
      <c r="C159" s="387" t="s">
        <v>1440</v>
      </c>
      <c r="D159" s="388">
        <v>1136</v>
      </c>
      <c r="E159" s="371">
        <v>606.05600000000004</v>
      </c>
      <c r="F159" s="371">
        <v>578.50800000000004</v>
      </c>
    </row>
    <row r="160" spans="1:6" s="190" customFormat="1">
      <c r="A160" s="389" t="s">
        <v>1421</v>
      </c>
      <c r="B160" s="389" t="s">
        <v>2459</v>
      </c>
      <c r="C160" s="389" t="s">
        <v>1441</v>
      </c>
      <c r="D160" s="390">
        <v>1210</v>
      </c>
      <c r="E160" s="375">
        <v>645.53500000000008</v>
      </c>
      <c r="F160" s="375">
        <v>616.1925</v>
      </c>
    </row>
    <row r="161" spans="1:6">
      <c r="A161" s="387" t="s">
        <v>1422</v>
      </c>
      <c r="B161" s="387" t="s">
        <v>2460</v>
      </c>
      <c r="C161" s="387" t="s">
        <v>1442</v>
      </c>
      <c r="D161" s="388">
        <v>1312</v>
      </c>
      <c r="E161" s="371">
        <v>699.952</v>
      </c>
      <c r="F161" s="371">
        <v>668.13599999999997</v>
      </c>
    </row>
    <row r="162" spans="1:6">
      <c r="A162" s="389"/>
      <c r="B162" s="389"/>
      <c r="C162" s="389"/>
      <c r="D162" s="390"/>
      <c r="E162" s="375"/>
      <c r="F162" s="375"/>
    </row>
    <row r="163" spans="1:6">
      <c r="A163" s="387" t="s">
        <v>1423</v>
      </c>
      <c r="B163" s="387" t="s">
        <v>2461</v>
      </c>
      <c r="C163" s="387" t="s">
        <v>1443</v>
      </c>
      <c r="D163" s="388">
        <v>1103</v>
      </c>
      <c r="E163" s="371">
        <v>588.45050000000015</v>
      </c>
      <c r="F163" s="371">
        <v>561.70275000000004</v>
      </c>
    </row>
    <row r="164" spans="1:6">
      <c r="A164" s="389" t="s">
        <v>1424</v>
      </c>
      <c r="B164" s="389" t="s">
        <v>2462</v>
      </c>
      <c r="C164" s="389" t="s">
        <v>1444</v>
      </c>
      <c r="D164" s="390">
        <v>1205</v>
      </c>
      <c r="E164" s="375">
        <v>642.86749999999995</v>
      </c>
      <c r="F164" s="375">
        <v>613.64625000000001</v>
      </c>
    </row>
    <row r="165" spans="1:6">
      <c r="A165" s="387" t="s">
        <v>1425</v>
      </c>
      <c r="B165" s="387" t="s">
        <v>2463</v>
      </c>
      <c r="C165" s="387" t="s">
        <v>1445</v>
      </c>
      <c r="D165" s="388">
        <v>1141</v>
      </c>
      <c r="E165" s="371">
        <v>608.72350000000006</v>
      </c>
      <c r="F165" s="371">
        <v>581.05425000000002</v>
      </c>
    </row>
    <row r="166" spans="1:6">
      <c r="A166" s="389" t="s">
        <v>1451</v>
      </c>
      <c r="B166" s="389" t="s">
        <v>2464</v>
      </c>
      <c r="C166" s="389" t="s">
        <v>1452</v>
      </c>
      <c r="D166" s="390">
        <v>1243</v>
      </c>
      <c r="E166" s="375">
        <v>663.14050000000009</v>
      </c>
      <c r="F166" s="375">
        <v>632.99775</v>
      </c>
    </row>
    <row r="167" spans="1:6">
      <c r="A167" s="387" t="s">
        <v>1426</v>
      </c>
      <c r="B167" s="387" t="s">
        <v>2465</v>
      </c>
      <c r="C167" s="387" t="s">
        <v>1446</v>
      </c>
      <c r="D167" s="388">
        <v>1318</v>
      </c>
      <c r="E167" s="371">
        <v>703.15300000000002</v>
      </c>
      <c r="F167" s="371">
        <v>671.19150000000002</v>
      </c>
    </row>
    <row r="168" spans="1:6">
      <c r="A168" s="389"/>
      <c r="B168" s="389"/>
      <c r="C168" s="389"/>
      <c r="D168" s="390"/>
      <c r="E168" s="375"/>
      <c r="F168" s="375"/>
    </row>
    <row r="169" spans="1:6">
      <c r="A169" s="387" t="s">
        <v>1427</v>
      </c>
      <c r="B169" s="387" t="s">
        <v>2466</v>
      </c>
      <c r="C169" s="387" t="s">
        <v>1447</v>
      </c>
      <c r="D169" s="388">
        <v>995</v>
      </c>
      <c r="E169" s="371">
        <v>530.83249999999998</v>
      </c>
      <c r="F169" s="371">
        <v>506.70375000000001</v>
      </c>
    </row>
    <row r="170" spans="1:6">
      <c r="A170" s="389" t="s">
        <v>1428</v>
      </c>
      <c r="B170" s="389" t="s">
        <v>2467</v>
      </c>
      <c r="C170" s="389" t="s">
        <v>1448</v>
      </c>
      <c r="D170" s="390">
        <v>1097</v>
      </c>
      <c r="E170" s="375">
        <v>585.24950000000001</v>
      </c>
      <c r="F170" s="375">
        <v>558.64724999999999</v>
      </c>
    </row>
    <row r="171" spans="1:6" ht="12.75" customHeight="1">
      <c r="A171" s="387" t="s">
        <v>1429</v>
      </c>
      <c r="B171" s="387" t="s">
        <v>2468</v>
      </c>
      <c r="C171" s="387" t="s">
        <v>1449</v>
      </c>
      <c r="D171" s="388">
        <v>1034</v>
      </c>
      <c r="E171" s="371">
        <v>551.63900000000001</v>
      </c>
      <c r="F171" s="371">
        <v>526.56450000000007</v>
      </c>
    </row>
    <row r="172" spans="1:6">
      <c r="A172" s="393" t="s">
        <v>1430</v>
      </c>
      <c r="B172" s="393" t="s">
        <v>2469</v>
      </c>
      <c r="C172" s="393" t="s">
        <v>1450</v>
      </c>
      <c r="D172" s="394">
        <v>1210</v>
      </c>
      <c r="E172" s="383">
        <v>645.53500000000008</v>
      </c>
      <c r="F172" s="383">
        <v>616.1925</v>
      </c>
    </row>
    <row r="174" spans="1:6" s="179" customFormat="1"/>
    <row r="175" spans="1:6" s="179" customFormat="1"/>
    <row r="176" spans="1:6" ht="13.2">
      <c r="A176" s="450" t="s">
        <v>2740</v>
      </c>
      <c r="B176" s="450"/>
      <c r="C176" s="450"/>
      <c r="D176" s="450"/>
      <c r="E176" s="450"/>
      <c r="F176" s="396"/>
    </row>
    <row r="177" spans="1:6">
      <c r="A177" s="189" t="s">
        <v>115</v>
      </c>
      <c r="B177" s="116" t="s">
        <v>1212</v>
      </c>
      <c r="C177" s="188" t="s">
        <v>116</v>
      </c>
      <c r="D177" s="193" t="s">
        <v>1610</v>
      </c>
      <c r="E177" s="189" t="s">
        <v>1211</v>
      </c>
      <c r="F177" s="189" t="s">
        <v>117</v>
      </c>
    </row>
    <row r="178" spans="1:6">
      <c r="A178" s="387" t="s">
        <v>2741</v>
      </c>
      <c r="B178" s="387" t="s">
        <v>2789</v>
      </c>
      <c r="C178" s="387" t="s">
        <v>2742</v>
      </c>
      <c r="D178" s="388">
        <v>769</v>
      </c>
      <c r="E178" s="371">
        <v>410.26150000000001</v>
      </c>
      <c r="F178" s="371">
        <v>391.61324999999999</v>
      </c>
    </row>
    <row r="179" spans="1:6">
      <c r="A179" s="389" t="s">
        <v>2743</v>
      </c>
      <c r="B179" s="389" t="s">
        <v>2790</v>
      </c>
      <c r="C179" s="389" t="s">
        <v>2744</v>
      </c>
      <c r="D179" s="390">
        <v>961</v>
      </c>
      <c r="E179" s="375">
        <v>512.69349999999997</v>
      </c>
      <c r="F179" s="375">
        <v>489.38925</v>
      </c>
    </row>
    <row r="180" spans="1:6">
      <c r="A180" s="387" t="s">
        <v>2745</v>
      </c>
      <c r="B180" s="387" t="s">
        <v>2791</v>
      </c>
      <c r="C180" s="387" t="s">
        <v>2746</v>
      </c>
      <c r="D180" s="388">
        <v>832</v>
      </c>
      <c r="E180" s="371">
        <v>443.87200000000001</v>
      </c>
      <c r="F180" s="371">
        <v>423.69600000000003</v>
      </c>
    </row>
    <row r="181" spans="1:6">
      <c r="A181" s="389" t="s">
        <v>2747</v>
      </c>
      <c r="B181" s="389" t="s">
        <v>2792</v>
      </c>
      <c r="C181" s="389" t="s">
        <v>2748</v>
      </c>
      <c r="D181" s="390">
        <v>985</v>
      </c>
      <c r="E181" s="375">
        <v>525.49750000000006</v>
      </c>
      <c r="F181" s="375">
        <v>501.61124999999998</v>
      </c>
    </row>
    <row r="182" spans="1:6">
      <c r="A182" s="387"/>
      <c r="B182" s="387"/>
      <c r="C182" s="387"/>
      <c r="D182" s="388"/>
      <c r="E182" s="371"/>
      <c r="F182" s="371"/>
    </row>
    <row r="183" spans="1:6" s="179" customFormat="1">
      <c r="A183" s="389" t="s">
        <v>2749</v>
      </c>
      <c r="B183" s="389" t="s">
        <v>2793</v>
      </c>
      <c r="C183" s="389" t="s">
        <v>2750</v>
      </c>
      <c r="D183" s="390">
        <v>865</v>
      </c>
      <c r="E183" s="375">
        <v>461.47750000000002</v>
      </c>
      <c r="F183" s="375">
        <v>440.50124999999997</v>
      </c>
    </row>
    <row r="184" spans="1:6" s="190" customFormat="1">
      <c r="A184" s="387" t="s">
        <v>2751</v>
      </c>
      <c r="B184" s="387" t="s">
        <v>2794</v>
      </c>
      <c r="C184" s="387" t="s">
        <v>2752</v>
      </c>
      <c r="D184" s="388">
        <v>1057</v>
      </c>
      <c r="E184" s="371">
        <v>563.90949999999998</v>
      </c>
      <c r="F184" s="371">
        <v>538.27724999999998</v>
      </c>
    </row>
    <row r="185" spans="1:6" s="179" customFormat="1" ht="12.75" customHeight="1">
      <c r="A185" s="389" t="s">
        <v>2753</v>
      </c>
      <c r="B185" s="389" t="s">
        <v>2795</v>
      </c>
      <c r="C185" s="389" t="s">
        <v>2754</v>
      </c>
      <c r="D185" s="390">
        <v>928</v>
      </c>
      <c r="E185" s="375">
        <v>495.08800000000002</v>
      </c>
      <c r="F185" s="375">
        <v>472.584</v>
      </c>
    </row>
    <row r="186" spans="1:6" s="179" customFormat="1">
      <c r="A186" s="387" t="s">
        <v>2755</v>
      </c>
      <c r="B186" s="387" t="s">
        <v>2796</v>
      </c>
      <c r="C186" s="387" t="s">
        <v>2756</v>
      </c>
      <c r="D186" s="388">
        <v>1081</v>
      </c>
      <c r="E186" s="371">
        <v>576.71350000000007</v>
      </c>
      <c r="F186" s="371">
        <v>550.49924999999996</v>
      </c>
    </row>
    <row r="187" spans="1:6" s="179" customFormat="1">
      <c r="A187" s="389"/>
      <c r="B187" s="389"/>
      <c r="C187" s="389"/>
      <c r="D187" s="390"/>
      <c r="E187" s="375"/>
      <c r="F187" s="375"/>
    </row>
    <row r="188" spans="1:6" s="179" customFormat="1">
      <c r="A188" s="387" t="s">
        <v>2757</v>
      </c>
      <c r="B188" s="387" t="s">
        <v>2797</v>
      </c>
      <c r="C188" s="387" t="s">
        <v>2758</v>
      </c>
      <c r="D188" s="388">
        <v>865</v>
      </c>
      <c r="E188" s="371">
        <v>461.47750000000002</v>
      </c>
      <c r="F188" s="371">
        <v>440.50124999999997</v>
      </c>
    </row>
    <row r="189" spans="1:6" s="179" customFormat="1">
      <c r="A189" s="389" t="s">
        <v>2759</v>
      </c>
      <c r="B189" s="389" t="s">
        <v>2798</v>
      </c>
      <c r="C189" s="389" t="s">
        <v>2760</v>
      </c>
      <c r="D189" s="390">
        <v>1057</v>
      </c>
      <c r="E189" s="375">
        <v>563.90949999999998</v>
      </c>
      <c r="F189" s="375">
        <v>538.27724999999998</v>
      </c>
    </row>
    <row r="190" spans="1:6" s="179" customFormat="1">
      <c r="A190" s="387" t="s">
        <v>2761</v>
      </c>
      <c r="B190" s="387" t="s">
        <v>2799</v>
      </c>
      <c r="C190" s="387" t="s">
        <v>2762</v>
      </c>
      <c r="D190" s="388">
        <v>928</v>
      </c>
      <c r="E190" s="371">
        <v>495.08800000000002</v>
      </c>
      <c r="F190" s="371">
        <v>472.584</v>
      </c>
    </row>
    <row r="191" spans="1:6" s="179" customFormat="1">
      <c r="A191" s="389" t="s">
        <v>2763</v>
      </c>
      <c r="B191" s="389" t="s">
        <v>2800</v>
      </c>
      <c r="C191" s="389" t="s">
        <v>2764</v>
      </c>
      <c r="D191" s="390">
        <v>1120</v>
      </c>
      <c r="E191" s="375">
        <v>597.52</v>
      </c>
      <c r="F191" s="375">
        <v>570.3599999999999</v>
      </c>
    </row>
    <row r="192" spans="1:6" s="179" customFormat="1">
      <c r="A192" s="387" t="s">
        <v>2765</v>
      </c>
      <c r="B192" s="387" t="s">
        <v>2801</v>
      </c>
      <c r="C192" s="387" t="s">
        <v>2766</v>
      </c>
      <c r="D192" s="388">
        <v>1081</v>
      </c>
      <c r="E192" s="371">
        <v>576.71350000000007</v>
      </c>
      <c r="F192" s="371">
        <v>550.49924999999996</v>
      </c>
    </row>
    <row r="193" spans="1:6" s="179" customFormat="1" ht="15" customHeight="1">
      <c r="A193" s="389" t="s">
        <v>2767</v>
      </c>
      <c r="B193" s="389" t="s">
        <v>2802</v>
      </c>
      <c r="C193" s="389" t="s">
        <v>2768</v>
      </c>
      <c r="D193" s="390">
        <v>1273</v>
      </c>
      <c r="E193" s="375">
        <v>679.14549999999997</v>
      </c>
      <c r="F193" s="375">
        <v>648.27525000000003</v>
      </c>
    </row>
    <row r="194" spans="1:6" s="179" customFormat="1">
      <c r="A194" s="387"/>
      <c r="B194" s="387"/>
      <c r="C194" s="387"/>
      <c r="D194" s="388"/>
      <c r="E194" s="371"/>
      <c r="F194" s="371"/>
    </row>
    <row r="195" spans="1:6" s="179" customFormat="1" ht="15" customHeight="1">
      <c r="A195" s="389" t="s">
        <v>2769</v>
      </c>
      <c r="B195" s="389" t="s">
        <v>2803</v>
      </c>
      <c r="C195" s="389" t="s">
        <v>2770</v>
      </c>
      <c r="D195" s="390">
        <v>961</v>
      </c>
      <c r="E195" s="375">
        <v>512.69349999999997</v>
      </c>
      <c r="F195" s="375">
        <v>489.38925</v>
      </c>
    </row>
    <row r="196" spans="1:6" s="179" customFormat="1">
      <c r="A196" s="387" t="s">
        <v>2771</v>
      </c>
      <c r="B196" s="387" t="s">
        <v>2804</v>
      </c>
      <c r="C196" s="387" t="s">
        <v>2772</v>
      </c>
      <c r="D196" s="388">
        <v>1153</v>
      </c>
      <c r="E196" s="371">
        <v>615.1255000000001</v>
      </c>
      <c r="F196" s="371">
        <v>587.16525000000001</v>
      </c>
    </row>
    <row r="197" spans="1:6" s="179" customFormat="1">
      <c r="A197" s="389" t="s">
        <v>2773</v>
      </c>
      <c r="B197" s="389" t="s">
        <v>2805</v>
      </c>
      <c r="C197" s="389" t="s">
        <v>2774</v>
      </c>
      <c r="D197" s="390">
        <v>1024</v>
      </c>
      <c r="E197" s="375">
        <v>546.30399999999997</v>
      </c>
      <c r="F197" s="375">
        <v>521.47199999999998</v>
      </c>
    </row>
    <row r="198" spans="1:6" s="179" customFormat="1">
      <c r="A198" s="387" t="s">
        <v>2775</v>
      </c>
      <c r="B198" s="387" t="s">
        <v>2806</v>
      </c>
      <c r="C198" s="387" t="s">
        <v>2776</v>
      </c>
      <c r="D198" s="388">
        <v>1216</v>
      </c>
      <c r="E198" s="371">
        <v>648.73599999999999</v>
      </c>
      <c r="F198" s="371">
        <v>619.24800000000005</v>
      </c>
    </row>
    <row r="199" spans="1:6">
      <c r="A199" s="389" t="s">
        <v>2777</v>
      </c>
      <c r="B199" s="389" t="s">
        <v>2807</v>
      </c>
      <c r="C199" s="389" t="s">
        <v>2778</v>
      </c>
      <c r="D199" s="390">
        <v>1177</v>
      </c>
      <c r="E199" s="375">
        <v>627.92950000000008</v>
      </c>
      <c r="F199" s="375">
        <v>599.38725000000011</v>
      </c>
    </row>
    <row r="200" spans="1:6" s="190" customFormat="1">
      <c r="A200" s="387" t="s">
        <v>2779</v>
      </c>
      <c r="B200" s="387" t="s">
        <v>2808</v>
      </c>
      <c r="C200" s="387" t="s">
        <v>2780</v>
      </c>
      <c r="D200" s="388">
        <v>1369</v>
      </c>
      <c r="E200" s="371">
        <v>730.36150000000009</v>
      </c>
      <c r="F200" s="371">
        <v>697.16325000000006</v>
      </c>
    </row>
    <row r="201" spans="1:6">
      <c r="A201" s="393"/>
      <c r="B201" s="393"/>
      <c r="C201" s="393"/>
      <c r="D201" s="394"/>
      <c r="E201" s="383"/>
      <c r="F201" s="383"/>
    </row>
    <row r="202" spans="1:6">
      <c r="A202" s="387" t="s">
        <v>2781</v>
      </c>
      <c r="B202" s="387" t="s">
        <v>2809</v>
      </c>
      <c r="C202" s="387" t="s">
        <v>2782</v>
      </c>
      <c r="D202" s="388">
        <v>961</v>
      </c>
      <c r="E202" s="371">
        <v>512.69349999999997</v>
      </c>
      <c r="F202" s="371">
        <v>489.38925</v>
      </c>
    </row>
    <row r="203" spans="1:6">
      <c r="A203" s="393" t="s">
        <v>2783</v>
      </c>
      <c r="B203" s="393" t="s">
        <v>2810</v>
      </c>
      <c r="C203" s="393" t="s">
        <v>2784</v>
      </c>
      <c r="D203" s="394">
        <v>1153</v>
      </c>
      <c r="E203" s="383">
        <v>615.1255000000001</v>
      </c>
      <c r="F203" s="383">
        <v>587.16525000000001</v>
      </c>
    </row>
    <row r="204" spans="1:6">
      <c r="A204" s="387" t="s">
        <v>2785</v>
      </c>
      <c r="B204" s="387" t="s">
        <v>2811</v>
      </c>
      <c r="C204" s="387" t="s">
        <v>2786</v>
      </c>
      <c r="D204" s="388">
        <v>1057</v>
      </c>
      <c r="E204" s="371">
        <v>563.90949999999998</v>
      </c>
      <c r="F204" s="371">
        <v>538.27724999999998</v>
      </c>
    </row>
    <row r="205" spans="1:6">
      <c r="A205" s="393" t="s">
        <v>2787</v>
      </c>
      <c r="B205" s="393" t="s">
        <v>2812</v>
      </c>
      <c r="C205" s="393" t="s">
        <v>2788</v>
      </c>
      <c r="D205" s="394">
        <v>1249</v>
      </c>
      <c r="E205" s="383">
        <v>666.3415</v>
      </c>
      <c r="F205" s="383">
        <v>636.05325000000005</v>
      </c>
    </row>
    <row r="206" spans="1:6">
      <c r="A206" s="135"/>
      <c r="B206" s="135"/>
      <c r="C206" s="135"/>
      <c r="D206" s="287"/>
      <c r="E206" s="146"/>
      <c r="F206" s="146"/>
    </row>
    <row r="209" spans="1:6" ht="13.2">
      <c r="A209" s="450" t="s">
        <v>1453</v>
      </c>
      <c r="B209" s="450"/>
      <c r="C209" s="450"/>
      <c r="D209" s="450"/>
      <c r="E209" s="450"/>
      <c r="F209" s="178"/>
    </row>
    <row r="210" spans="1:6">
      <c r="A210" s="189" t="s">
        <v>115</v>
      </c>
      <c r="B210" s="116" t="s">
        <v>1212</v>
      </c>
      <c r="C210" s="188" t="s">
        <v>116</v>
      </c>
      <c r="D210" s="193" t="s">
        <v>1610</v>
      </c>
      <c r="E210" s="189" t="s">
        <v>1211</v>
      </c>
      <c r="F210" s="189" t="s">
        <v>117</v>
      </c>
    </row>
    <row r="211" spans="1:6">
      <c r="A211" s="387" t="s">
        <v>1454</v>
      </c>
      <c r="B211" s="387" t="s">
        <v>2470</v>
      </c>
      <c r="C211" s="387" t="s">
        <v>1462</v>
      </c>
      <c r="D211" s="388">
        <v>687</v>
      </c>
      <c r="E211" s="371">
        <v>457.19850000000002</v>
      </c>
      <c r="F211" s="371">
        <v>436.41675000000004</v>
      </c>
    </row>
    <row r="212" spans="1:6">
      <c r="A212" s="389" t="s">
        <v>1455</v>
      </c>
      <c r="B212" s="389" t="s">
        <v>2471</v>
      </c>
      <c r="C212" s="389" t="s">
        <v>1461</v>
      </c>
      <c r="D212" s="390">
        <v>856</v>
      </c>
      <c r="E212" s="375">
        <v>569.66800000000001</v>
      </c>
      <c r="F212" s="375">
        <v>543.774</v>
      </c>
    </row>
    <row r="213" spans="1:6">
      <c r="A213" s="387" t="s">
        <v>1456</v>
      </c>
      <c r="B213" s="387" t="s">
        <v>2472</v>
      </c>
      <c r="C213" s="387" t="s">
        <v>1460</v>
      </c>
      <c r="D213" s="388">
        <v>944</v>
      </c>
      <c r="E213" s="371">
        <v>628.23200000000008</v>
      </c>
      <c r="F213" s="371">
        <v>599.67600000000004</v>
      </c>
    </row>
    <row r="214" spans="1:6">
      <c r="A214" s="389"/>
      <c r="B214" s="389"/>
      <c r="C214" s="389"/>
      <c r="D214" s="390"/>
      <c r="E214" s="375"/>
      <c r="F214" s="375"/>
    </row>
    <row r="215" spans="1:6">
      <c r="A215" s="387" t="s">
        <v>1457</v>
      </c>
      <c r="B215" s="387" t="s">
        <v>2473</v>
      </c>
      <c r="C215" s="387" t="s">
        <v>1463</v>
      </c>
      <c r="D215" s="388">
        <v>889</v>
      </c>
      <c r="E215" s="371">
        <v>591.62950000000012</v>
      </c>
      <c r="F215" s="371">
        <v>564.73725000000002</v>
      </c>
    </row>
    <row r="216" spans="1:6">
      <c r="A216" s="389" t="s">
        <v>1458</v>
      </c>
      <c r="B216" s="389" t="s">
        <v>2474</v>
      </c>
      <c r="C216" s="389" t="s">
        <v>1464</v>
      </c>
      <c r="D216" s="390">
        <v>1058</v>
      </c>
      <c r="E216" s="375">
        <v>704.09900000000005</v>
      </c>
      <c r="F216" s="375">
        <v>672.09450000000004</v>
      </c>
    </row>
    <row r="217" spans="1:6">
      <c r="A217" s="391" t="s">
        <v>1459</v>
      </c>
      <c r="B217" s="391" t="s">
        <v>2475</v>
      </c>
      <c r="C217" s="391" t="s">
        <v>1465</v>
      </c>
      <c r="D217" s="392">
        <v>1145</v>
      </c>
      <c r="E217" s="379">
        <v>761.99750000000006</v>
      </c>
      <c r="F217" s="379">
        <v>727.36125000000004</v>
      </c>
    </row>
    <row r="218" spans="1:6" s="190" customFormat="1">
      <c r="A218" s="21"/>
      <c r="B218" s="21"/>
      <c r="C218" s="21"/>
      <c r="D218" s="21"/>
      <c r="E218" s="21"/>
      <c r="F218" s="21"/>
    </row>
    <row r="221" spans="1:6" ht="13.2">
      <c r="A221" s="450" t="s">
        <v>2476</v>
      </c>
      <c r="B221" s="450"/>
      <c r="C221" s="450"/>
      <c r="D221" s="450"/>
      <c r="E221" s="450"/>
      <c r="F221" s="178"/>
    </row>
    <row r="222" spans="1:6">
      <c r="A222" s="189" t="s">
        <v>115</v>
      </c>
      <c r="B222" s="116" t="s">
        <v>1212</v>
      </c>
      <c r="C222" s="188" t="s">
        <v>116</v>
      </c>
      <c r="D222" s="193" t="s">
        <v>1610</v>
      </c>
      <c r="E222" s="189" t="s">
        <v>1211</v>
      </c>
      <c r="F222" s="189" t="s">
        <v>117</v>
      </c>
    </row>
    <row r="223" spans="1:6">
      <c r="A223" s="387" t="s">
        <v>1466</v>
      </c>
      <c r="B223" s="387" t="s">
        <v>2477</v>
      </c>
      <c r="C223" s="387" t="s">
        <v>1470</v>
      </c>
      <c r="D223" s="388">
        <v>577</v>
      </c>
      <c r="E223" s="371">
        <v>307.8295</v>
      </c>
      <c r="F223" s="371">
        <v>293.83724999999998</v>
      </c>
    </row>
    <row r="224" spans="1:6">
      <c r="A224" s="389" t="s">
        <v>1467</v>
      </c>
      <c r="B224" s="389" t="s">
        <v>2478</v>
      </c>
      <c r="C224" s="389" t="s">
        <v>1471</v>
      </c>
      <c r="D224" s="390">
        <v>741</v>
      </c>
      <c r="E224" s="375">
        <v>395.32350000000002</v>
      </c>
      <c r="F224" s="375">
        <v>377.35424999999998</v>
      </c>
    </row>
    <row r="225" spans="1:6">
      <c r="A225" s="387"/>
      <c r="B225" s="387"/>
      <c r="C225" s="387"/>
      <c r="D225" s="388"/>
      <c r="E225" s="371"/>
      <c r="F225" s="371"/>
    </row>
    <row r="226" spans="1:6">
      <c r="A226" s="389" t="s">
        <v>1468</v>
      </c>
      <c r="B226" s="389" t="s">
        <v>2479</v>
      </c>
      <c r="C226" s="389" t="s">
        <v>1472</v>
      </c>
      <c r="D226" s="390">
        <v>673</v>
      </c>
      <c r="E226" s="375">
        <v>359.0455</v>
      </c>
      <c r="F226" s="375">
        <v>342.72524999999996</v>
      </c>
    </row>
    <row r="227" spans="1:6">
      <c r="A227" s="391" t="s">
        <v>1469</v>
      </c>
      <c r="B227" s="391" t="s">
        <v>2480</v>
      </c>
      <c r="C227" s="391" t="s">
        <v>1473</v>
      </c>
      <c r="D227" s="392">
        <v>837</v>
      </c>
      <c r="E227" s="379">
        <v>446.53950000000003</v>
      </c>
      <c r="F227" s="379">
        <v>426.24225000000001</v>
      </c>
    </row>
    <row r="230" spans="1:6">
      <c r="A230" s="179"/>
      <c r="B230" s="179"/>
      <c r="C230" s="179"/>
      <c r="D230" s="179"/>
      <c r="E230" s="179"/>
      <c r="F230" s="179"/>
    </row>
    <row r="231" spans="1:6" ht="13.2">
      <c r="A231" s="450" t="s">
        <v>1474</v>
      </c>
      <c r="B231" s="450"/>
      <c r="C231" s="450"/>
      <c r="D231" s="450"/>
      <c r="E231" s="450"/>
      <c r="F231" s="178"/>
    </row>
    <row r="232" spans="1:6">
      <c r="A232" s="189" t="s">
        <v>115</v>
      </c>
      <c r="B232" s="116" t="s">
        <v>1212</v>
      </c>
      <c r="C232" s="188" t="s">
        <v>116</v>
      </c>
      <c r="D232" s="193" t="s">
        <v>1610</v>
      </c>
      <c r="E232" s="189" t="s">
        <v>1211</v>
      </c>
      <c r="F232" s="189" t="s">
        <v>117</v>
      </c>
    </row>
    <row r="233" spans="1:6">
      <c r="A233" s="387" t="s">
        <v>1475</v>
      </c>
      <c r="B233" s="387" t="s">
        <v>2491</v>
      </c>
      <c r="C233" s="387" t="s">
        <v>1481</v>
      </c>
      <c r="D233" s="388">
        <v>950</v>
      </c>
      <c r="E233" s="371">
        <v>506.82500000000005</v>
      </c>
      <c r="F233" s="371">
        <v>483.78750000000002</v>
      </c>
    </row>
    <row r="234" spans="1:6">
      <c r="A234" s="389" t="s">
        <v>1476</v>
      </c>
      <c r="B234" s="389" t="s">
        <v>2492</v>
      </c>
      <c r="C234" s="389" t="s">
        <v>1482</v>
      </c>
      <c r="D234" s="390">
        <v>989</v>
      </c>
      <c r="E234" s="375">
        <v>527.63149999999996</v>
      </c>
      <c r="F234" s="375">
        <v>503.64824999999996</v>
      </c>
    </row>
    <row r="235" spans="1:6">
      <c r="A235" s="387" t="s">
        <v>1477</v>
      </c>
      <c r="B235" s="387" t="s">
        <v>2493</v>
      </c>
      <c r="C235" s="387" t="s">
        <v>1483</v>
      </c>
      <c r="D235" s="388">
        <v>1165</v>
      </c>
      <c r="E235" s="371">
        <v>621.52750000000003</v>
      </c>
      <c r="F235" s="371">
        <v>593.27625</v>
      </c>
    </row>
    <row r="236" spans="1:6">
      <c r="A236" s="389" t="s">
        <v>1478</v>
      </c>
      <c r="B236" s="389" t="s">
        <v>2494</v>
      </c>
      <c r="C236" s="389" t="s">
        <v>1486</v>
      </c>
      <c r="D236" s="390">
        <v>1222</v>
      </c>
      <c r="E236" s="375">
        <v>651.93700000000001</v>
      </c>
      <c r="F236" s="375">
        <v>622.30349999999999</v>
      </c>
    </row>
    <row r="237" spans="1:6">
      <c r="A237" s="387" t="s">
        <v>1479</v>
      </c>
      <c r="B237" s="387" t="s">
        <v>2495</v>
      </c>
      <c r="C237" s="387" t="s">
        <v>1485</v>
      </c>
      <c r="D237" s="388">
        <v>1260</v>
      </c>
      <c r="E237" s="371">
        <v>672.21</v>
      </c>
      <c r="F237" s="371">
        <v>641.65500000000009</v>
      </c>
    </row>
    <row r="238" spans="1:6">
      <c r="A238" s="389" t="s">
        <v>1480</v>
      </c>
      <c r="B238" s="389" t="s">
        <v>2496</v>
      </c>
      <c r="C238" s="389" t="s">
        <v>1484</v>
      </c>
      <c r="D238" s="390">
        <v>1437</v>
      </c>
      <c r="E238" s="375">
        <v>766.6395</v>
      </c>
      <c r="F238" s="375">
        <v>731.79224999999997</v>
      </c>
    </row>
    <row r="239" spans="1:6">
      <c r="A239" s="387"/>
      <c r="B239" s="387"/>
      <c r="C239" s="387"/>
      <c r="D239" s="388"/>
      <c r="E239" s="371"/>
      <c r="F239" s="371"/>
    </row>
    <row r="240" spans="1:6">
      <c r="A240" s="389" t="s">
        <v>1487</v>
      </c>
      <c r="B240" s="389" t="s">
        <v>2497</v>
      </c>
      <c r="C240" s="389" t="s">
        <v>1493</v>
      </c>
      <c r="D240" s="390">
        <v>1058</v>
      </c>
      <c r="E240" s="375">
        <v>564.4430000000001</v>
      </c>
      <c r="F240" s="375">
        <v>538.78650000000005</v>
      </c>
    </row>
    <row r="241" spans="1:6">
      <c r="A241" s="387" t="s">
        <v>1488</v>
      </c>
      <c r="B241" s="387" t="s">
        <v>2498</v>
      </c>
      <c r="C241" s="387" t="s">
        <v>1494</v>
      </c>
      <c r="D241" s="388">
        <v>1096</v>
      </c>
      <c r="E241" s="371">
        <v>584.71600000000001</v>
      </c>
      <c r="F241" s="371">
        <v>558.13799999999992</v>
      </c>
    </row>
    <row r="242" spans="1:6">
      <c r="A242" s="389" t="s">
        <v>1489</v>
      </c>
      <c r="B242" s="389" t="s">
        <v>2499</v>
      </c>
      <c r="C242" s="389" t="s">
        <v>1495</v>
      </c>
      <c r="D242" s="390">
        <v>1273</v>
      </c>
      <c r="E242" s="375">
        <v>679.14549999999997</v>
      </c>
      <c r="F242" s="375">
        <v>648.27525000000003</v>
      </c>
    </row>
    <row r="243" spans="1:6">
      <c r="A243" s="387" t="s">
        <v>1490</v>
      </c>
      <c r="B243" s="387" t="s">
        <v>2500</v>
      </c>
      <c r="C243" s="387" t="s">
        <v>1496</v>
      </c>
      <c r="D243" s="388">
        <v>1329</v>
      </c>
      <c r="E243" s="371">
        <v>709.02149999999995</v>
      </c>
      <c r="F243" s="371">
        <v>676.79324999999994</v>
      </c>
    </row>
    <row r="244" spans="1:6">
      <c r="A244" s="389" t="s">
        <v>1491</v>
      </c>
      <c r="B244" s="389" t="s">
        <v>2501</v>
      </c>
      <c r="C244" s="389" t="s">
        <v>1497</v>
      </c>
      <c r="D244" s="390">
        <v>1368</v>
      </c>
      <c r="E244" s="375">
        <v>729.82800000000009</v>
      </c>
      <c r="F244" s="375">
        <v>696.654</v>
      </c>
    </row>
    <row r="245" spans="1:6">
      <c r="A245" s="391" t="s">
        <v>1492</v>
      </c>
      <c r="B245" s="391" t="s">
        <v>2502</v>
      </c>
      <c r="C245" s="391" t="s">
        <v>1498</v>
      </c>
      <c r="D245" s="392">
        <v>1544</v>
      </c>
      <c r="E245" s="379">
        <v>823.72400000000005</v>
      </c>
      <c r="F245" s="379">
        <v>786.28200000000004</v>
      </c>
    </row>
    <row r="249" spans="1:6" ht="13.2">
      <c r="A249" s="450" t="s">
        <v>1499</v>
      </c>
      <c r="B249" s="450"/>
      <c r="C249" s="450"/>
      <c r="D249" s="450"/>
      <c r="E249" s="450"/>
      <c r="F249" s="178"/>
    </row>
    <row r="250" spans="1:6">
      <c r="A250" s="189" t="s">
        <v>115</v>
      </c>
      <c r="B250" s="116" t="s">
        <v>1212</v>
      </c>
      <c r="C250" s="188" t="s">
        <v>116</v>
      </c>
      <c r="D250" s="193" t="s">
        <v>1610</v>
      </c>
      <c r="E250" s="189" t="s">
        <v>1211</v>
      </c>
      <c r="F250" s="189" t="s">
        <v>117</v>
      </c>
    </row>
    <row r="251" spans="1:6">
      <c r="A251" s="387" t="s">
        <v>1500</v>
      </c>
      <c r="B251" s="387" t="s">
        <v>2503</v>
      </c>
      <c r="C251" s="387" t="s">
        <v>1481</v>
      </c>
      <c r="D251" s="388">
        <v>1687</v>
      </c>
      <c r="E251" s="371">
        <v>1178.3695000000002</v>
      </c>
      <c r="F251" s="371">
        <v>1124.8072500000001</v>
      </c>
    </row>
    <row r="252" spans="1:6">
      <c r="A252" s="389" t="s">
        <v>1501</v>
      </c>
      <c r="B252" s="389" t="s">
        <v>2504</v>
      </c>
      <c r="C252" s="389" t="s">
        <v>1482</v>
      </c>
      <c r="D252" s="390">
        <v>1725</v>
      </c>
      <c r="E252" s="375">
        <v>1204.9125000000001</v>
      </c>
      <c r="F252" s="375">
        <v>1150.14375</v>
      </c>
    </row>
    <row r="253" spans="1:6">
      <c r="A253" s="387" t="s">
        <v>1502</v>
      </c>
      <c r="B253" s="387" t="s">
        <v>2505</v>
      </c>
      <c r="C253" s="387" t="s">
        <v>1483</v>
      </c>
      <c r="D253" s="388">
        <v>1900</v>
      </c>
      <c r="E253" s="371">
        <v>1327.15</v>
      </c>
      <c r="F253" s="371">
        <v>1266.825</v>
      </c>
    </row>
    <row r="254" spans="1:6">
      <c r="A254" s="389" t="s">
        <v>1506</v>
      </c>
      <c r="B254" s="389" t="s">
        <v>2506</v>
      </c>
      <c r="C254" s="389" t="s">
        <v>1486</v>
      </c>
      <c r="D254" s="390">
        <v>1956</v>
      </c>
      <c r="E254" s="375">
        <v>1366.2660000000001</v>
      </c>
      <c r="F254" s="375">
        <v>1304.163</v>
      </c>
    </row>
    <row r="255" spans="1:6">
      <c r="A255" s="387" t="s">
        <v>1507</v>
      </c>
      <c r="B255" s="387" t="s">
        <v>2507</v>
      </c>
      <c r="C255" s="387" t="s">
        <v>1485</v>
      </c>
      <c r="D255" s="388">
        <v>1994</v>
      </c>
      <c r="E255" s="371">
        <v>1392.8090000000002</v>
      </c>
      <c r="F255" s="371">
        <v>1329.4995000000001</v>
      </c>
    </row>
    <row r="256" spans="1:6">
      <c r="A256" s="389" t="s">
        <v>1508</v>
      </c>
      <c r="B256" s="389" t="s">
        <v>2508</v>
      </c>
      <c r="C256" s="389" t="s">
        <v>1484</v>
      </c>
      <c r="D256" s="390">
        <v>2169</v>
      </c>
      <c r="E256" s="375">
        <v>1515.0465000000002</v>
      </c>
      <c r="F256" s="375">
        <v>1446.1807500000002</v>
      </c>
    </row>
    <row r="257" spans="1:6">
      <c r="A257" s="387"/>
      <c r="B257" s="387"/>
      <c r="C257" s="387"/>
      <c r="D257" s="388"/>
      <c r="E257" s="371"/>
      <c r="F257" s="371"/>
    </row>
    <row r="258" spans="1:6">
      <c r="A258" s="389" t="s">
        <v>1503</v>
      </c>
      <c r="B258" s="389" t="s">
        <v>2509</v>
      </c>
      <c r="C258" s="389" t="s">
        <v>1493</v>
      </c>
      <c r="D258" s="390">
        <v>1771</v>
      </c>
      <c r="E258" s="375">
        <v>1237.0435000000002</v>
      </c>
      <c r="F258" s="375">
        <v>1180.8142500000001</v>
      </c>
    </row>
    <row r="259" spans="1:6">
      <c r="A259" s="387" t="s">
        <v>1504</v>
      </c>
      <c r="B259" s="387" t="s">
        <v>2510</v>
      </c>
      <c r="C259" s="387" t="s">
        <v>1494</v>
      </c>
      <c r="D259" s="388">
        <v>1809</v>
      </c>
      <c r="E259" s="371">
        <v>1263.5865000000001</v>
      </c>
      <c r="F259" s="371">
        <v>1206.15075</v>
      </c>
    </row>
    <row r="260" spans="1:6">
      <c r="A260" s="389" t="s">
        <v>1505</v>
      </c>
      <c r="B260" s="389" t="s">
        <v>2511</v>
      </c>
      <c r="C260" s="389" t="s">
        <v>1495</v>
      </c>
      <c r="D260" s="390">
        <v>1984</v>
      </c>
      <c r="E260" s="375">
        <v>1385.8240000000001</v>
      </c>
      <c r="F260" s="375">
        <v>1322.8319999999999</v>
      </c>
    </row>
    <row r="261" spans="1:6">
      <c r="A261" s="387" t="s">
        <v>1922</v>
      </c>
      <c r="B261" s="387" t="s">
        <v>2512</v>
      </c>
      <c r="C261" s="387" t="s">
        <v>1496</v>
      </c>
      <c r="D261" s="388">
        <v>2040</v>
      </c>
      <c r="E261" s="371">
        <v>1424.9400000000003</v>
      </c>
      <c r="F261" s="371">
        <v>1360.17</v>
      </c>
    </row>
    <row r="262" spans="1:6">
      <c r="A262" s="389" t="s">
        <v>1923</v>
      </c>
      <c r="B262" s="389" t="s">
        <v>2513</v>
      </c>
      <c r="C262" s="389" t="s">
        <v>1497</v>
      </c>
      <c r="D262" s="390">
        <v>2079</v>
      </c>
      <c r="E262" s="375">
        <v>1452.1815000000001</v>
      </c>
      <c r="F262" s="375">
        <v>1386.1732500000001</v>
      </c>
    </row>
    <row r="263" spans="1:6">
      <c r="A263" s="391" t="s">
        <v>1924</v>
      </c>
      <c r="B263" s="391" t="s">
        <v>2514</v>
      </c>
      <c r="C263" s="391" t="s">
        <v>1498</v>
      </c>
      <c r="D263" s="392">
        <v>2253</v>
      </c>
      <c r="E263" s="379">
        <v>1573.7205000000001</v>
      </c>
      <c r="F263" s="379">
        <v>1502.1877500000001</v>
      </c>
    </row>
  </sheetData>
  <mergeCells count="14">
    <mergeCell ref="A75:E75"/>
    <mergeCell ref="A176:E176"/>
    <mergeCell ref="A231:E231"/>
    <mergeCell ref="A249:E249"/>
    <mergeCell ref="A93:E93"/>
    <mergeCell ref="A118:E118"/>
    <mergeCell ref="A147:E147"/>
    <mergeCell ref="A209:E209"/>
    <mergeCell ref="A221:E221"/>
    <mergeCell ref="A2:E2"/>
    <mergeCell ref="A17:E17"/>
    <mergeCell ref="A33:E33"/>
    <mergeCell ref="A43:E43"/>
    <mergeCell ref="A57:E57"/>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rowBreaks count="1" manualBreakCount="1">
    <brk id="58"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2:F227"/>
  <sheetViews>
    <sheetView workbookViewId="0">
      <selection activeCell="C18" sqref="C18"/>
    </sheetView>
  </sheetViews>
  <sheetFormatPr defaultColWidth="9.109375" defaultRowHeight="10.199999999999999"/>
  <cols>
    <col min="1" max="1" width="12.33203125" style="257" customWidth="1"/>
    <col min="2" max="2" width="14" style="256" bestFit="1" customWidth="1"/>
    <col min="3" max="3" width="49.33203125" style="207" bestFit="1" customWidth="1"/>
    <col min="4" max="4" width="15.6640625" style="271" customWidth="1"/>
    <col min="5" max="5" width="10.88671875" style="238" customWidth="1"/>
    <col min="6" max="6" width="13.44140625" style="238" customWidth="1"/>
    <col min="7" max="16384" width="9.109375" style="207"/>
  </cols>
  <sheetData>
    <row r="2" spans="1:6" ht="12.75" customHeight="1">
      <c r="A2" s="458" t="s">
        <v>2813</v>
      </c>
      <c r="B2" s="458"/>
      <c r="C2" s="458"/>
      <c r="D2" s="458"/>
      <c r="E2" s="458"/>
      <c r="F2" s="326"/>
    </row>
    <row r="3" spans="1:6" ht="11.25" customHeight="1">
      <c r="A3" s="249" t="s">
        <v>115</v>
      </c>
      <c r="B3" s="250" t="s">
        <v>1607</v>
      </c>
      <c r="C3" s="118" t="s">
        <v>1608</v>
      </c>
      <c r="D3" s="267" t="s">
        <v>1610</v>
      </c>
      <c r="E3" s="235" t="s">
        <v>1211</v>
      </c>
      <c r="F3" s="235" t="s">
        <v>117</v>
      </c>
    </row>
    <row r="4" spans="1:6" s="224" customFormat="1" ht="11.25" customHeight="1">
      <c r="A4" s="406" t="s">
        <v>2814</v>
      </c>
      <c r="B4" s="414" t="s">
        <v>2835</v>
      </c>
      <c r="C4" s="399" t="s">
        <v>2815</v>
      </c>
      <c r="D4" s="415">
        <v>116.67</v>
      </c>
      <c r="E4" s="400">
        <v>93.336000000000013</v>
      </c>
      <c r="F4" s="400">
        <v>87.502499999999998</v>
      </c>
    </row>
    <row r="5" spans="1:6" s="224" customFormat="1" ht="11.25" customHeight="1">
      <c r="A5" s="407" t="s">
        <v>2816</v>
      </c>
      <c r="B5" s="416" t="s">
        <v>2836</v>
      </c>
      <c r="C5" s="402" t="s">
        <v>2817</v>
      </c>
      <c r="D5" s="417">
        <v>23.33</v>
      </c>
      <c r="E5" s="403">
        <v>18.663999999999998</v>
      </c>
      <c r="F5" s="403">
        <v>17.497499999999999</v>
      </c>
    </row>
    <row r="6" spans="1:6" s="224" customFormat="1" ht="11.25" customHeight="1">
      <c r="A6" s="406" t="s">
        <v>282</v>
      </c>
      <c r="B6" s="414" t="s">
        <v>2837</v>
      </c>
      <c r="C6" s="399" t="s">
        <v>1683</v>
      </c>
      <c r="D6" s="415">
        <v>12.32</v>
      </c>
      <c r="E6" s="400">
        <v>9.8560000000000016</v>
      </c>
      <c r="F6" s="400">
        <v>9.24</v>
      </c>
    </row>
    <row r="7" spans="1:6" s="224" customFormat="1" ht="11.25" customHeight="1">
      <c r="A7" s="407" t="s">
        <v>284</v>
      </c>
      <c r="B7" s="416" t="s">
        <v>2838</v>
      </c>
      <c r="C7" s="402" t="s">
        <v>1685</v>
      </c>
      <c r="D7" s="417">
        <v>17.920000000000002</v>
      </c>
      <c r="E7" s="403">
        <v>14.336000000000002</v>
      </c>
      <c r="F7" s="403">
        <v>13.440000000000001</v>
      </c>
    </row>
    <row r="8" spans="1:6" s="224" customFormat="1" ht="11.25" customHeight="1">
      <c r="A8" s="406" t="s">
        <v>283</v>
      </c>
      <c r="B8" s="414" t="s">
        <v>2839</v>
      </c>
      <c r="C8" s="399" t="s">
        <v>1684</v>
      </c>
      <c r="D8" s="415">
        <v>11</v>
      </c>
      <c r="E8" s="400">
        <v>8.8000000000000007</v>
      </c>
      <c r="F8" s="400">
        <v>8.25</v>
      </c>
    </row>
    <row r="9" spans="1:6" s="224" customFormat="1" ht="11.25" customHeight="1">
      <c r="A9" s="407" t="s">
        <v>284</v>
      </c>
      <c r="B9" s="416" t="s">
        <v>2838</v>
      </c>
      <c r="C9" s="402" t="s">
        <v>1685</v>
      </c>
      <c r="D9" s="417">
        <v>17.87</v>
      </c>
      <c r="E9" s="403">
        <v>14.296000000000001</v>
      </c>
      <c r="F9" s="403">
        <v>13.4025</v>
      </c>
    </row>
    <row r="10" spans="1:6" s="224" customFormat="1" ht="11.25" customHeight="1">
      <c r="A10" s="406" t="s">
        <v>2818</v>
      </c>
      <c r="B10" s="414" t="s">
        <v>2840</v>
      </c>
      <c r="C10" s="399" t="s">
        <v>2819</v>
      </c>
      <c r="D10" s="415">
        <v>186.67</v>
      </c>
      <c r="E10" s="400">
        <v>149.33599999999998</v>
      </c>
      <c r="F10" s="400">
        <v>140.0025</v>
      </c>
    </row>
    <row r="11" spans="1:6" s="224" customFormat="1" ht="11.25" customHeight="1">
      <c r="A11" s="407" t="s">
        <v>2820</v>
      </c>
      <c r="B11" s="416" t="s">
        <v>2841</v>
      </c>
      <c r="C11" s="402" t="s">
        <v>2821</v>
      </c>
      <c r="D11" s="417">
        <v>37.33</v>
      </c>
      <c r="E11" s="403">
        <v>29.864000000000001</v>
      </c>
      <c r="F11" s="403">
        <v>27.997499999999999</v>
      </c>
    </row>
    <row r="12" spans="1:6" s="224" customFormat="1" ht="11.25" customHeight="1">
      <c r="A12" s="406" t="s">
        <v>2822</v>
      </c>
      <c r="B12" s="414" t="s">
        <v>2842</v>
      </c>
      <c r="C12" s="399" t="s">
        <v>2823</v>
      </c>
      <c r="D12" s="415">
        <v>42</v>
      </c>
      <c r="E12" s="400">
        <v>33.6</v>
      </c>
      <c r="F12" s="400">
        <v>31.5</v>
      </c>
    </row>
    <row r="13" spans="1:6" s="224" customFormat="1" ht="11.25" customHeight="1">
      <c r="A13" s="407" t="s">
        <v>2824</v>
      </c>
      <c r="B13" s="416" t="s">
        <v>2843</v>
      </c>
      <c r="C13" s="402" t="s">
        <v>2825</v>
      </c>
      <c r="D13" s="417">
        <v>42</v>
      </c>
      <c r="E13" s="403">
        <v>33.6</v>
      </c>
      <c r="F13" s="403">
        <v>31.5</v>
      </c>
    </row>
    <row r="14" spans="1:6" s="224" customFormat="1" ht="11.25" customHeight="1">
      <c r="A14" s="418" t="s">
        <v>1604</v>
      </c>
      <c r="B14" s="419" t="s">
        <v>2685</v>
      </c>
      <c r="C14" s="420" t="s">
        <v>1687</v>
      </c>
      <c r="D14" s="421">
        <v>232.96</v>
      </c>
      <c r="E14" s="400">
        <v>186.36800000000002</v>
      </c>
      <c r="F14" s="400">
        <v>174.72</v>
      </c>
    </row>
    <row r="15" spans="1:6" ht="11.25" customHeight="1">
      <c r="A15" s="407" t="s">
        <v>287</v>
      </c>
      <c r="B15" s="416" t="s">
        <v>2844</v>
      </c>
      <c r="C15" s="402" t="s">
        <v>1688</v>
      </c>
      <c r="D15" s="417">
        <v>229.6</v>
      </c>
      <c r="E15" s="403">
        <v>183.68</v>
      </c>
      <c r="F15" s="403">
        <v>172.2</v>
      </c>
    </row>
    <row r="16" spans="1:6" ht="11.25" customHeight="1">
      <c r="A16" s="406" t="s">
        <v>248</v>
      </c>
      <c r="B16" s="414" t="s">
        <v>2686</v>
      </c>
      <c r="C16" s="399" t="s">
        <v>1689</v>
      </c>
      <c r="D16" s="415">
        <v>89.6</v>
      </c>
      <c r="E16" s="400">
        <v>71.679999999999993</v>
      </c>
      <c r="F16" s="400">
        <v>67.199999999999989</v>
      </c>
    </row>
    <row r="17" spans="1:6" ht="11.25" customHeight="1">
      <c r="A17" s="407" t="s">
        <v>286</v>
      </c>
      <c r="B17" s="416" t="s">
        <v>2845</v>
      </c>
      <c r="C17" s="402" t="s">
        <v>2826</v>
      </c>
      <c r="D17" s="417">
        <v>44.46</v>
      </c>
      <c r="E17" s="403">
        <v>35.568000000000005</v>
      </c>
      <c r="F17" s="403">
        <v>33.344999999999999</v>
      </c>
    </row>
    <row r="18" spans="1:6" ht="11.25" customHeight="1">
      <c r="A18" s="406" t="s">
        <v>2827</v>
      </c>
      <c r="B18" s="414" t="s">
        <v>2846</v>
      </c>
      <c r="C18" s="399" t="s">
        <v>2828</v>
      </c>
      <c r="D18" s="415">
        <v>88.42</v>
      </c>
      <c r="E18" s="400">
        <v>70.736000000000004</v>
      </c>
      <c r="F18" s="400">
        <v>66.314999999999998</v>
      </c>
    </row>
    <row r="19" spans="1:6" ht="11.25" customHeight="1">
      <c r="A19" s="407" t="s">
        <v>2829</v>
      </c>
      <c r="B19" s="416" t="s">
        <v>2847</v>
      </c>
      <c r="C19" s="402" t="s">
        <v>2830</v>
      </c>
      <c r="D19" s="417">
        <v>101.05</v>
      </c>
      <c r="E19" s="403">
        <v>80.84</v>
      </c>
      <c r="F19" s="403">
        <v>75.787499999999994</v>
      </c>
    </row>
    <row r="20" spans="1:6" ht="11.25" customHeight="1">
      <c r="A20" s="406" t="s">
        <v>2831</v>
      </c>
      <c r="B20" s="414" t="s">
        <v>2848</v>
      </c>
      <c r="C20" s="399" t="s">
        <v>2832</v>
      </c>
      <c r="D20" s="415">
        <v>21.05</v>
      </c>
      <c r="E20" s="400">
        <v>16.84</v>
      </c>
      <c r="F20" s="400">
        <v>15.787500000000001</v>
      </c>
    </row>
    <row r="21" spans="1:6" ht="11.25" customHeight="1">
      <c r="A21" s="407" t="s">
        <v>2833</v>
      </c>
      <c r="B21" s="416" t="s">
        <v>2849</v>
      </c>
      <c r="C21" s="402" t="s">
        <v>2834</v>
      </c>
      <c r="D21" s="417">
        <v>19.37</v>
      </c>
      <c r="E21" s="403">
        <v>15.496000000000002</v>
      </c>
      <c r="F21" s="403">
        <v>14.5275</v>
      </c>
    </row>
    <row r="25" spans="1:6" ht="13.2">
      <c r="A25" s="457" t="s">
        <v>1681</v>
      </c>
      <c r="B25" s="457"/>
      <c r="C25" s="457"/>
      <c r="D25" s="457"/>
      <c r="E25" s="457"/>
      <c r="F25" s="326"/>
    </row>
    <row r="26" spans="1:6">
      <c r="A26" s="249" t="s">
        <v>115</v>
      </c>
      <c r="B26" s="250" t="s">
        <v>1607</v>
      </c>
      <c r="C26" s="118" t="s">
        <v>1608</v>
      </c>
      <c r="D26" s="267" t="s">
        <v>1610</v>
      </c>
      <c r="E26" s="235" t="s">
        <v>1211</v>
      </c>
      <c r="F26" s="235" t="s">
        <v>117</v>
      </c>
    </row>
    <row r="27" spans="1:6">
      <c r="A27" s="253" t="s">
        <v>285</v>
      </c>
      <c r="B27" s="252" t="str">
        <f t="shared" ref="B27:B36" si="0">"T-"&amp;A27</f>
        <v>T-105850-001</v>
      </c>
      <c r="C27" s="217" t="s">
        <v>1682</v>
      </c>
      <c r="D27" s="177">
        <v>14.56</v>
      </c>
      <c r="E27" s="240">
        <v>11.648000000000001</v>
      </c>
      <c r="F27" s="240">
        <v>10.92</v>
      </c>
    </row>
    <row r="28" spans="1:6">
      <c r="A28" s="254" t="s">
        <v>282</v>
      </c>
      <c r="B28" s="251" t="str">
        <f t="shared" si="0"/>
        <v>T-105850-006</v>
      </c>
      <c r="C28" s="215" t="s">
        <v>1683</v>
      </c>
      <c r="D28" s="176">
        <v>12.32</v>
      </c>
      <c r="E28" s="237">
        <v>9.8560000000000016</v>
      </c>
      <c r="F28" s="237">
        <v>9.24</v>
      </c>
    </row>
    <row r="29" spans="1:6">
      <c r="A29" s="253" t="s">
        <v>283</v>
      </c>
      <c r="B29" s="252" t="str">
        <f t="shared" si="0"/>
        <v>T-G105850-003</v>
      </c>
      <c r="C29" s="217" t="s">
        <v>1684</v>
      </c>
      <c r="D29" s="177">
        <v>12.32</v>
      </c>
      <c r="E29" s="240">
        <v>9.8560000000000016</v>
      </c>
      <c r="F29" s="240">
        <v>9.24</v>
      </c>
    </row>
    <row r="30" spans="1:6">
      <c r="A30" s="254" t="s">
        <v>284</v>
      </c>
      <c r="B30" s="251" t="str">
        <f t="shared" si="0"/>
        <v>T-G105950-054</v>
      </c>
      <c r="C30" s="215" t="s">
        <v>1685</v>
      </c>
      <c r="D30" s="176">
        <v>17.920000000000002</v>
      </c>
      <c r="E30" s="237">
        <v>14.336000000000002</v>
      </c>
      <c r="F30" s="237">
        <v>13.440000000000001</v>
      </c>
    </row>
    <row r="31" spans="1:6">
      <c r="A31" s="253" t="s">
        <v>238</v>
      </c>
      <c r="B31" s="252" t="str">
        <f t="shared" si="0"/>
        <v>T-P1031031</v>
      </c>
      <c r="C31" s="217" t="s">
        <v>1600</v>
      </c>
      <c r="D31" s="177">
        <v>224</v>
      </c>
      <c r="E31" s="240">
        <v>179.20000000000002</v>
      </c>
      <c r="F31" s="240">
        <v>168</v>
      </c>
    </row>
    <row r="32" spans="1:6">
      <c r="A32" s="254" t="s">
        <v>244</v>
      </c>
      <c r="B32" s="251" t="str">
        <f t="shared" si="0"/>
        <v>T-120182G-001</v>
      </c>
      <c r="C32" s="215" t="s">
        <v>1686</v>
      </c>
      <c r="D32" s="176">
        <v>344.96</v>
      </c>
      <c r="E32" s="237">
        <v>275.96800000000002</v>
      </c>
      <c r="F32" s="237">
        <v>258.71999999999997</v>
      </c>
    </row>
    <row r="33" spans="1:6">
      <c r="A33" s="253" t="s">
        <v>1604</v>
      </c>
      <c r="B33" s="252" t="str">
        <f t="shared" si="0"/>
        <v>T-ZKDU-001-00</v>
      </c>
      <c r="C33" s="217" t="s">
        <v>1687</v>
      </c>
      <c r="D33" s="177">
        <v>232.96</v>
      </c>
      <c r="E33" s="240">
        <v>186.36800000000002</v>
      </c>
      <c r="F33" s="240">
        <v>174.72</v>
      </c>
    </row>
    <row r="34" spans="1:6">
      <c r="A34" s="254" t="s">
        <v>287</v>
      </c>
      <c r="B34" s="251" t="str">
        <f t="shared" si="0"/>
        <v>T-13831-002</v>
      </c>
      <c r="C34" s="215" t="s">
        <v>1688</v>
      </c>
      <c r="D34" s="176">
        <v>229.6</v>
      </c>
      <c r="E34" s="237">
        <v>183.68</v>
      </c>
      <c r="F34" s="237">
        <v>172.2</v>
      </c>
    </row>
    <row r="35" spans="1:6">
      <c r="A35" s="253" t="s">
        <v>248</v>
      </c>
      <c r="B35" s="252" t="str">
        <f t="shared" si="0"/>
        <v>T-48766-001</v>
      </c>
      <c r="C35" s="217" t="s">
        <v>1689</v>
      </c>
      <c r="D35" s="177">
        <v>89.6</v>
      </c>
      <c r="E35" s="240">
        <v>71.679999999999993</v>
      </c>
      <c r="F35" s="240">
        <v>67.199999999999989</v>
      </c>
    </row>
    <row r="36" spans="1:6" ht="12.75" customHeight="1">
      <c r="A36" s="272" t="s">
        <v>289</v>
      </c>
      <c r="B36" s="273" t="str">
        <f t="shared" si="0"/>
        <v>T-G105910-148</v>
      </c>
      <c r="C36" s="274" t="s">
        <v>1690</v>
      </c>
      <c r="D36" s="275">
        <v>95.2</v>
      </c>
      <c r="E36" s="237">
        <v>76.160000000000011</v>
      </c>
      <c r="F36" s="237">
        <v>71.400000000000006</v>
      </c>
    </row>
    <row r="40" spans="1:6" ht="13.2">
      <c r="A40" s="457" t="s">
        <v>1692</v>
      </c>
      <c r="B40" s="457"/>
      <c r="C40" s="457"/>
      <c r="D40" s="457"/>
      <c r="E40" s="457"/>
      <c r="F40" s="326"/>
    </row>
    <row r="41" spans="1:6">
      <c r="A41" s="249" t="s">
        <v>115</v>
      </c>
      <c r="B41" s="250" t="s">
        <v>1607</v>
      </c>
      <c r="C41" s="118" t="s">
        <v>1608</v>
      </c>
      <c r="D41" s="267" t="s">
        <v>1610</v>
      </c>
      <c r="E41" s="235" t="s">
        <v>1211</v>
      </c>
      <c r="F41" s="235" t="s">
        <v>117</v>
      </c>
    </row>
    <row r="42" spans="1:6">
      <c r="A42" s="263" t="s">
        <v>285</v>
      </c>
      <c r="B42" s="251" t="str">
        <f t="shared" ref="B42:B53" si="1">"T-"&amp;A42</f>
        <v>T-105850-001</v>
      </c>
      <c r="C42" s="264" t="s">
        <v>1682</v>
      </c>
      <c r="D42" s="268">
        <v>14.56</v>
      </c>
      <c r="E42" s="237">
        <v>11.648000000000001</v>
      </c>
      <c r="F42" s="237">
        <v>10.92</v>
      </c>
    </row>
    <row r="43" spans="1:6">
      <c r="A43" s="265" t="s">
        <v>282</v>
      </c>
      <c r="B43" s="252" t="str">
        <f t="shared" si="1"/>
        <v>T-105850-006</v>
      </c>
      <c r="C43" s="266" t="s">
        <v>1683</v>
      </c>
      <c r="D43" s="269">
        <v>12.32</v>
      </c>
      <c r="E43" s="240">
        <v>9.8560000000000016</v>
      </c>
      <c r="F43" s="240">
        <v>9.24</v>
      </c>
    </row>
    <row r="44" spans="1:6">
      <c r="A44" s="263" t="s">
        <v>283</v>
      </c>
      <c r="B44" s="251" t="str">
        <f t="shared" si="1"/>
        <v>T-G105850-003</v>
      </c>
      <c r="C44" s="264" t="s">
        <v>1684</v>
      </c>
      <c r="D44" s="268">
        <v>12.32</v>
      </c>
      <c r="E44" s="237">
        <v>9.8560000000000016</v>
      </c>
      <c r="F44" s="237">
        <v>9.24</v>
      </c>
    </row>
    <row r="45" spans="1:6">
      <c r="A45" s="265" t="s">
        <v>284</v>
      </c>
      <c r="B45" s="252" t="str">
        <f t="shared" si="1"/>
        <v>T-G105950-054</v>
      </c>
      <c r="C45" s="266" t="s">
        <v>1685</v>
      </c>
      <c r="D45" s="269">
        <v>17.920000000000002</v>
      </c>
      <c r="E45" s="240">
        <v>14.336000000000002</v>
      </c>
      <c r="F45" s="240">
        <v>13.440000000000001</v>
      </c>
    </row>
    <row r="46" spans="1:6">
      <c r="A46" s="263" t="s">
        <v>238</v>
      </c>
      <c r="B46" s="251" t="str">
        <f t="shared" si="1"/>
        <v>T-P1031031</v>
      </c>
      <c r="C46" s="264" t="s">
        <v>1600</v>
      </c>
      <c r="D46" s="268">
        <v>224</v>
      </c>
      <c r="E46" s="237">
        <v>179.20000000000002</v>
      </c>
      <c r="F46" s="237">
        <v>168</v>
      </c>
    </row>
    <row r="47" spans="1:6">
      <c r="A47" s="265" t="s">
        <v>1693</v>
      </c>
      <c r="B47" s="252" t="str">
        <f t="shared" si="1"/>
        <v>T-105810-003</v>
      </c>
      <c r="C47" s="266" t="s">
        <v>1694</v>
      </c>
      <c r="D47" s="269">
        <v>70.56</v>
      </c>
      <c r="E47" s="240">
        <v>56.448000000000008</v>
      </c>
      <c r="F47" s="240">
        <v>52.92</v>
      </c>
    </row>
    <row r="48" spans="1:6">
      <c r="A48" s="263" t="s">
        <v>244</v>
      </c>
      <c r="B48" s="251" t="str">
        <f t="shared" si="1"/>
        <v>T-120182G-001</v>
      </c>
      <c r="C48" s="264" t="s">
        <v>245</v>
      </c>
      <c r="D48" s="268">
        <v>344.96</v>
      </c>
      <c r="E48" s="237">
        <v>275.96800000000002</v>
      </c>
      <c r="F48" s="237">
        <v>258.71999999999997</v>
      </c>
    </row>
    <row r="49" spans="1:6">
      <c r="A49" s="265" t="s">
        <v>1604</v>
      </c>
      <c r="B49" s="252" t="str">
        <f t="shared" si="1"/>
        <v>T-ZKDU-001-00</v>
      </c>
      <c r="C49" s="266" t="s">
        <v>1687</v>
      </c>
      <c r="D49" s="269">
        <v>232.96</v>
      </c>
      <c r="E49" s="240">
        <v>186.36800000000002</v>
      </c>
      <c r="F49" s="240">
        <v>174.72</v>
      </c>
    </row>
    <row r="50" spans="1:6">
      <c r="A50" s="263" t="s">
        <v>287</v>
      </c>
      <c r="B50" s="251" t="str">
        <f t="shared" si="1"/>
        <v>T-13831-002</v>
      </c>
      <c r="C50" s="264" t="s">
        <v>288</v>
      </c>
      <c r="D50" s="268">
        <v>229.6</v>
      </c>
      <c r="E50" s="237">
        <v>183.68</v>
      </c>
      <c r="F50" s="237">
        <v>172.2</v>
      </c>
    </row>
    <row r="51" spans="1:6">
      <c r="A51" s="265" t="s">
        <v>248</v>
      </c>
      <c r="B51" s="252" t="str">
        <f t="shared" si="1"/>
        <v>T-48766-001</v>
      </c>
      <c r="C51" s="266" t="s">
        <v>1689</v>
      </c>
      <c r="D51" s="269">
        <v>89.6</v>
      </c>
      <c r="E51" s="240">
        <v>71.679999999999993</v>
      </c>
      <c r="F51" s="240">
        <v>67.199999999999989</v>
      </c>
    </row>
    <row r="52" spans="1:6" ht="12.75" customHeight="1">
      <c r="A52" s="265" t="s">
        <v>290</v>
      </c>
      <c r="B52" s="252" t="str">
        <f t="shared" si="1"/>
        <v>T-G105910-048</v>
      </c>
      <c r="C52" s="266" t="s">
        <v>1695</v>
      </c>
      <c r="D52" s="269">
        <v>114.24</v>
      </c>
      <c r="E52" s="237">
        <v>91.391999999999996</v>
      </c>
      <c r="F52" s="237">
        <v>85.679999999999993</v>
      </c>
    </row>
    <row r="53" spans="1:6">
      <c r="A53" s="263" t="s">
        <v>291</v>
      </c>
      <c r="B53" s="251" t="str">
        <f t="shared" si="1"/>
        <v>T-G105910-053</v>
      </c>
      <c r="C53" s="264" t="s">
        <v>1696</v>
      </c>
      <c r="D53" s="268">
        <v>114.24</v>
      </c>
      <c r="E53" s="240">
        <v>91.391999999999996</v>
      </c>
      <c r="F53" s="240">
        <v>85.679999999999993</v>
      </c>
    </row>
    <row r="57" spans="1:6" ht="13.2">
      <c r="A57" s="457" t="s">
        <v>1699</v>
      </c>
      <c r="B57" s="457"/>
      <c r="C57" s="457"/>
      <c r="D57" s="457"/>
      <c r="E57" s="457"/>
      <c r="F57" s="327"/>
    </row>
    <row r="58" spans="1:6">
      <c r="A58" s="249" t="s">
        <v>115</v>
      </c>
      <c r="B58" s="250" t="s">
        <v>1607</v>
      </c>
      <c r="C58" s="118" t="s">
        <v>1608</v>
      </c>
      <c r="D58" s="267" t="s">
        <v>1610</v>
      </c>
      <c r="E58" s="235" t="s">
        <v>1211</v>
      </c>
      <c r="F58" s="235" t="s">
        <v>117</v>
      </c>
    </row>
    <row r="59" spans="1:6">
      <c r="A59" s="263" t="s">
        <v>285</v>
      </c>
      <c r="B59" s="251" t="str">
        <f t="shared" ref="B59:B69" si="2">"T-"&amp;A59</f>
        <v>T-105850-001</v>
      </c>
      <c r="C59" s="264" t="s">
        <v>1682</v>
      </c>
      <c r="D59" s="268">
        <v>14.56</v>
      </c>
      <c r="E59" s="237">
        <v>11.648000000000001</v>
      </c>
      <c r="F59" s="237">
        <v>10.92</v>
      </c>
    </row>
    <row r="60" spans="1:6">
      <c r="A60" s="265" t="s">
        <v>282</v>
      </c>
      <c r="B60" s="252" t="str">
        <f t="shared" si="2"/>
        <v>T-105850-006</v>
      </c>
      <c r="C60" s="266" t="s">
        <v>1683</v>
      </c>
      <c r="D60" s="269">
        <v>12.32</v>
      </c>
      <c r="E60" s="240">
        <v>9.8560000000000016</v>
      </c>
      <c r="F60" s="240">
        <v>9.24</v>
      </c>
    </row>
    <row r="61" spans="1:6">
      <c r="A61" s="263" t="s">
        <v>283</v>
      </c>
      <c r="B61" s="251" t="str">
        <f t="shared" si="2"/>
        <v>T-G105850-003</v>
      </c>
      <c r="C61" s="264" t="s">
        <v>1684</v>
      </c>
      <c r="D61" s="268">
        <v>12.32</v>
      </c>
      <c r="E61" s="237">
        <v>9.8560000000000016</v>
      </c>
      <c r="F61" s="237">
        <v>9.24</v>
      </c>
    </row>
    <row r="62" spans="1:6">
      <c r="A62" s="265" t="s">
        <v>284</v>
      </c>
      <c r="B62" s="252" t="str">
        <f t="shared" si="2"/>
        <v>T-G105950-054</v>
      </c>
      <c r="C62" s="266" t="s">
        <v>1685</v>
      </c>
      <c r="D62" s="269">
        <v>17.920000000000002</v>
      </c>
      <c r="E62" s="240">
        <v>14.336000000000002</v>
      </c>
      <c r="F62" s="240">
        <v>13.440000000000001</v>
      </c>
    </row>
    <row r="63" spans="1:6">
      <c r="A63" s="263" t="s">
        <v>238</v>
      </c>
      <c r="B63" s="251" t="str">
        <f t="shared" si="2"/>
        <v>T-P1031031</v>
      </c>
      <c r="C63" s="264" t="s">
        <v>1600</v>
      </c>
      <c r="D63" s="268">
        <v>224</v>
      </c>
      <c r="E63" s="237">
        <v>179.20000000000002</v>
      </c>
      <c r="F63" s="237">
        <v>168</v>
      </c>
    </row>
    <row r="64" spans="1:6">
      <c r="A64" s="265" t="s">
        <v>244</v>
      </c>
      <c r="B64" s="252" t="str">
        <f t="shared" si="2"/>
        <v>T-120182G-001</v>
      </c>
      <c r="C64" s="266" t="s">
        <v>245</v>
      </c>
      <c r="D64" s="269">
        <v>344.96</v>
      </c>
      <c r="E64" s="240">
        <v>275.96800000000002</v>
      </c>
      <c r="F64" s="240">
        <v>258.71999999999997</v>
      </c>
    </row>
    <row r="65" spans="1:6">
      <c r="A65" s="263" t="s">
        <v>1604</v>
      </c>
      <c r="B65" s="251" t="str">
        <f t="shared" si="2"/>
        <v>T-ZKDU-001-00</v>
      </c>
      <c r="C65" s="264" t="s">
        <v>1687</v>
      </c>
      <c r="D65" s="268">
        <v>232.96</v>
      </c>
      <c r="E65" s="237">
        <v>186.36800000000002</v>
      </c>
      <c r="F65" s="237">
        <v>174.72</v>
      </c>
    </row>
    <row r="66" spans="1:6">
      <c r="A66" s="265" t="s">
        <v>287</v>
      </c>
      <c r="B66" s="252" t="str">
        <f t="shared" si="2"/>
        <v>T-13831-002</v>
      </c>
      <c r="C66" s="266" t="s">
        <v>288</v>
      </c>
      <c r="D66" s="269">
        <v>229.6</v>
      </c>
      <c r="E66" s="240">
        <v>183.68</v>
      </c>
      <c r="F66" s="240">
        <v>172.2</v>
      </c>
    </row>
    <row r="67" spans="1:6">
      <c r="A67" s="263" t="s">
        <v>248</v>
      </c>
      <c r="B67" s="251" t="str">
        <f t="shared" si="2"/>
        <v>T-48766-001</v>
      </c>
      <c r="C67" s="264" t="s">
        <v>1689</v>
      </c>
      <c r="D67" s="268">
        <v>89.6</v>
      </c>
      <c r="E67" s="237">
        <v>71.679999999999993</v>
      </c>
      <c r="F67" s="237">
        <v>67.199999999999989</v>
      </c>
    </row>
    <row r="68" spans="1:6" ht="12.75" customHeight="1">
      <c r="A68" s="265" t="s">
        <v>292</v>
      </c>
      <c r="B68" s="252" t="str">
        <f t="shared" si="2"/>
        <v>T-105934-037</v>
      </c>
      <c r="C68" s="266" t="s">
        <v>1695</v>
      </c>
      <c r="D68" s="269">
        <v>117.6</v>
      </c>
      <c r="E68" s="240">
        <v>94.08</v>
      </c>
      <c r="F68" s="240">
        <v>88.199999999999989</v>
      </c>
    </row>
    <row r="69" spans="1:6">
      <c r="A69" s="258" t="s">
        <v>293</v>
      </c>
      <c r="B69" s="259" t="str">
        <f t="shared" si="2"/>
        <v>T-105934-038</v>
      </c>
      <c r="C69" s="260" t="s">
        <v>1696</v>
      </c>
      <c r="D69" s="270">
        <v>117.6</v>
      </c>
      <c r="E69" s="237">
        <v>94.08</v>
      </c>
      <c r="F69" s="237">
        <v>88.199999999999989</v>
      </c>
    </row>
    <row r="73" spans="1:6" ht="13.2">
      <c r="A73" s="457" t="s">
        <v>1704</v>
      </c>
      <c r="B73" s="457"/>
      <c r="C73" s="457"/>
      <c r="D73" s="457"/>
      <c r="E73" s="457"/>
      <c r="F73" s="327"/>
    </row>
    <row r="74" spans="1:6">
      <c r="A74" s="249" t="s">
        <v>115</v>
      </c>
      <c r="B74" s="250" t="s">
        <v>1607</v>
      </c>
      <c r="C74" s="118" t="s">
        <v>1608</v>
      </c>
      <c r="D74" s="267" t="s">
        <v>1610</v>
      </c>
      <c r="E74" s="235" t="s">
        <v>1211</v>
      </c>
      <c r="F74" s="235" t="s">
        <v>117</v>
      </c>
    </row>
    <row r="75" spans="1:6">
      <c r="A75" s="263" t="s">
        <v>285</v>
      </c>
      <c r="B75" s="251" t="str">
        <f t="shared" ref="B75:B85" si="3">"T-"&amp;A75</f>
        <v>T-105850-001</v>
      </c>
      <c r="C75" s="264" t="s">
        <v>1682</v>
      </c>
      <c r="D75" s="268">
        <v>14.56</v>
      </c>
      <c r="E75" s="245">
        <v>11.648000000000001</v>
      </c>
      <c r="F75" s="245">
        <v>10.92</v>
      </c>
    </row>
    <row r="76" spans="1:6">
      <c r="A76" s="265" t="s">
        <v>282</v>
      </c>
      <c r="B76" s="252" t="str">
        <f t="shared" si="3"/>
        <v>T-105850-006</v>
      </c>
      <c r="C76" s="266" t="s">
        <v>1683</v>
      </c>
      <c r="D76" s="269">
        <v>12.32</v>
      </c>
      <c r="E76" s="240">
        <v>9.8560000000000016</v>
      </c>
      <c r="F76" s="240">
        <v>9.24</v>
      </c>
    </row>
    <row r="77" spans="1:6">
      <c r="A77" s="263" t="s">
        <v>283</v>
      </c>
      <c r="B77" s="251" t="str">
        <f t="shared" si="3"/>
        <v>T-G105850-003</v>
      </c>
      <c r="C77" s="264" t="s">
        <v>1684</v>
      </c>
      <c r="D77" s="268">
        <v>12.32</v>
      </c>
      <c r="E77" s="245">
        <v>9.8560000000000016</v>
      </c>
      <c r="F77" s="245">
        <v>9.24</v>
      </c>
    </row>
    <row r="78" spans="1:6">
      <c r="A78" s="265" t="s">
        <v>284</v>
      </c>
      <c r="B78" s="252" t="str">
        <f t="shared" si="3"/>
        <v>T-G105950-054</v>
      </c>
      <c r="C78" s="266" t="s">
        <v>1685</v>
      </c>
      <c r="D78" s="269">
        <v>17.920000000000002</v>
      </c>
      <c r="E78" s="240">
        <v>14.336000000000002</v>
      </c>
      <c r="F78" s="240">
        <v>13.440000000000001</v>
      </c>
    </row>
    <row r="79" spans="1:6">
      <c r="A79" s="263" t="s">
        <v>238</v>
      </c>
      <c r="B79" s="251" t="str">
        <f t="shared" si="3"/>
        <v>T-P1031031</v>
      </c>
      <c r="C79" s="264" t="s">
        <v>1600</v>
      </c>
      <c r="D79" s="268">
        <v>224</v>
      </c>
      <c r="E79" s="245">
        <v>179.20000000000002</v>
      </c>
      <c r="F79" s="245">
        <v>168</v>
      </c>
    </row>
    <row r="80" spans="1:6">
      <c r="A80" s="265" t="s">
        <v>244</v>
      </c>
      <c r="B80" s="252" t="str">
        <f t="shared" si="3"/>
        <v>T-120182G-001</v>
      </c>
      <c r="C80" s="266" t="s">
        <v>245</v>
      </c>
      <c r="D80" s="269">
        <v>344.96</v>
      </c>
      <c r="E80" s="240">
        <v>275.96800000000002</v>
      </c>
      <c r="F80" s="240">
        <v>258.71999999999997</v>
      </c>
    </row>
    <row r="81" spans="1:6">
      <c r="A81" s="263" t="s">
        <v>1604</v>
      </c>
      <c r="B81" s="251" t="str">
        <f t="shared" si="3"/>
        <v>T-ZKDU-001-00</v>
      </c>
      <c r="C81" s="264" t="s">
        <v>1687</v>
      </c>
      <c r="D81" s="268">
        <v>232.96</v>
      </c>
      <c r="E81" s="245">
        <v>186.36800000000002</v>
      </c>
      <c r="F81" s="245">
        <v>174.72</v>
      </c>
    </row>
    <row r="82" spans="1:6">
      <c r="A82" s="265" t="s">
        <v>287</v>
      </c>
      <c r="B82" s="252" t="str">
        <f t="shared" si="3"/>
        <v>T-13831-002</v>
      </c>
      <c r="C82" s="266" t="s">
        <v>288</v>
      </c>
      <c r="D82" s="269">
        <v>229.6</v>
      </c>
      <c r="E82" s="240">
        <v>183.68</v>
      </c>
      <c r="F82" s="240">
        <v>172.2</v>
      </c>
    </row>
    <row r="83" spans="1:6" ht="12.75" customHeight="1">
      <c r="A83" s="263" t="s">
        <v>248</v>
      </c>
      <c r="B83" s="251" t="str">
        <f t="shared" si="3"/>
        <v>T-48766-001</v>
      </c>
      <c r="C83" s="264" t="s">
        <v>1689</v>
      </c>
      <c r="D83" s="268">
        <v>89.6</v>
      </c>
      <c r="E83" s="245">
        <v>71.679999999999993</v>
      </c>
      <c r="F83" s="245">
        <v>67.199999999999989</v>
      </c>
    </row>
    <row r="84" spans="1:6">
      <c r="A84" s="265" t="s">
        <v>1700</v>
      </c>
      <c r="B84" s="252" t="str">
        <f t="shared" si="3"/>
        <v>T-P1025950-009</v>
      </c>
      <c r="C84" s="266" t="s">
        <v>1701</v>
      </c>
      <c r="D84" s="269">
        <v>114.24</v>
      </c>
      <c r="E84" s="240">
        <v>91.391999999999996</v>
      </c>
      <c r="F84" s="240">
        <v>85.679999999999993</v>
      </c>
    </row>
    <row r="85" spans="1:6">
      <c r="A85" s="258" t="s">
        <v>1702</v>
      </c>
      <c r="B85" s="259" t="str">
        <f t="shared" si="3"/>
        <v>T-P1073117-007</v>
      </c>
      <c r="C85" s="260" t="s">
        <v>1703</v>
      </c>
      <c r="D85" s="270">
        <v>239.68</v>
      </c>
      <c r="E85" s="245">
        <v>191.74400000000003</v>
      </c>
      <c r="F85" s="245">
        <v>179.76</v>
      </c>
    </row>
    <row r="86" spans="1:6">
      <c r="A86" s="423"/>
      <c r="B86" s="422"/>
      <c r="C86" s="224"/>
      <c r="D86" s="424"/>
      <c r="E86" s="409"/>
      <c r="F86" s="409"/>
    </row>
    <row r="87" spans="1:6">
      <c r="A87" s="423"/>
      <c r="B87" s="422"/>
      <c r="C87" s="224"/>
      <c r="D87" s="424"/>
      <c r="E87" s="409"/>
      <c r="F87" s="409"/>
    </row>
    <row r="88" spans="1:6">
      <c r="A88" s="425"/>
      <c r="B88" s="426"/>
      <c r="C88" s="228"/>
      <c r="D88" s="427"/>
      <c r="E88" s="246"/>
      <c r="F88" s="246"/>
    </row>
    <row r="89" spans="1:6" ht="13.2">
      <c r="A89" s="457" t="s">
        <v>2850</v>
      </c>
      <c r="B89" s="457"/>
      <c r="C89" s="457"/>
      <c r="D89" s="457"/>
      <c r="E89" s="457"/>
      <c r="F89" s="327"/>
    </row>
    <row r="90" spans="1:6">
      <c r="A90" s="249" t="s">
        <v>115</v>
      </c>
      <c r="B90" s="250" t="s">
        <v>1607</v>
      </c>
      <c r="C90" s="118" t="s">
        <v>1608</v>
      </c>
      <c r="D90" s="267" t="s">
        <v>1610</v>
      </c>
      <c r="E90" s="235" t="s">
        <v>1211</v>
      </c>
      <c r="F90" s="235" t="s">
        <v>117</v>
      </c>
    </row>
    <row r="91" spans="1:6">
      <c r="A91" s="428" t="s">
        <v>2851</v>
      </c>
      <c r="B91" s="414" t="s">
        <v>2874</v>
      </c>
      <c r="C91" s="429" t="s">
        <v>2815</v>
      </c>
      <c r="D91" s="430">
        <v>116.87</v>
      </c>
      <c r="E91" s="431">
        <v>93.496000000000009</v>
      </c>
      <c r="F91" s="431">
        <v>87.652500000000003</v>
      </c>
    </row>
    <row r="92" spans="1:6">
      <c r="A92" s="432" t="s">
        <v>2852</v>
      </c>
      <c r="B92" s="416" t="s">
        <v>2875</v>
      </c>
      <c r="C92" s="433" t="s">
        <v>2817</v>
      </c>
      <c r="D92" s="434">
        <v>23.33</v>
      </c>
      <c r="E92" s="403">
        <v>18.663999999999998</v>
      </c>
      <c r="F92" s="403">
        <v>17.497499999999999</v>
      </c>
    </row>
    <row r="93" spans="1:6">
      <c r="A93" s="428" t="s">
        <v>282</v>
      </c>
      <c r="B93" s="414" t="s">
        <v>2837</v>
      </c>
      <c r="C93" s="429" t="s">
        <v>1683</v>
      </c>
      <c r="D93" s="430">
        <v>12.32</v>
      </c>
      <c r="E93" s="431">
        <v>9.8560000000000016</v>
      </c>
      <c r="F93" s="431">
        <v>9.24</v>
      </c>
    </row>
    <row r="94" spans="1:6">
      <c r="A94" s="432" t="s">
        <v>283</v>
      </c>
      <c r="B94" s="416" t="s">
        <v>2839</v>
      </c>
      <c r="C94" s="433" t="s">
        <v>1684</v>
      </c>
      <c r="D94" s="434">
        <v>11</v>
      </c>
      <c r="E94" s="403">
        <v>8.8000000000000007</v>
      </c>
      <c r="F94" s="403">
        <v>8.25</v>
      </c>
    </row>
    <row r="95" spans="1:6">
      <c r="A95" s="428" t="s">
        <v>284</v>
      </c>
      <c r="B95" s="414" t="s">
        <v>2838</v>
      </c>
      <c r="C95" s="429" t="s">
        <v>1685</v>
      </c>
      <c r="D95" s="430">
        <v>17.87</v>
      </c>
      <c r="E95" s="431">
        <v>14.296000000000001</v>
      </c>
      <c r="F95" s="431">
        <v>13.4025</v>
      </c>
    </row>
    <row r="96" spans="1:6">
      <c r="A96" s="432" t="s">
        <v>2853</v>
      </c>
      <c r="B96" s="416" t="s">
        <v>2876</v>
      </c>
      <c r="C96" s="433" t="s">
        <v>2854</v>
      </c>
      <c r="D96" s="434">
        <v>186.67</v>
      </c>
      <c r="E96" s="403">
        <v>149.33599999999998</v>
      </c>
      <c r="F96" s="403">
        <v>140.0025</v>
      </c>
    </row>
    <row r="97" spans="1:6">
      <c r="A97" s="428" t="s">
        <v>2855</v>
      </c>
      <c r="B97" s="414" t="s">
        <v>2877</v>
      </c>
      <c r="C97" s="429" t="s">
        <v>2856</v>
      </c>
      <c r="D97" s="430">
        <v>37.33</v>
      </c>
      <c r="E97" s="431">
        <v>29.864000000000001</v>
      </c>
      <c r="F97" s="431">
        <v>27.997499999999999</v>
      </c>
    </row>
    <row r="98" spans="1:6">
      <c r="A98" s="432" t="s">
        <v>2857</v>
      </c>
      <c r="B98" s="416" t="s">
        <v>2878</v>
      </c>
      <c r="C98" s="433" t="s">
        <v>2823</v>
      </c>
      <c r="D98" s="434">
        <v>42</v>
      </c>
      <c r="E98" s="403">
        <v>33.6</v>
      </c>
      <c r="F98" s="403">
        <v>31.5</v>
      </c>
    </row>
    <row r="99" spans="1:6">
      <c r="A99" s="428" t="s">
        <v>2858</v>
      </c>
      <c r="B99" s="414" t="s">
        <v>2879</v>
      </c>
      <c r="C99" s="429" t="s">
        <v>2859</v>
      </c>
      <c r="D99" s="430">
        <v>266.02</v>
      </c>
      <c r="E99" s="431">
        <v>212.816</v>
      </c>
      <c r="F99" s="431">
        <v>199.51499999999999</v>
      </c>
    </row>
    <row r="100" spans="1:6" ht="12.75" customHeight="1">
      <c r="A100" s="432" t="s">
        <v>2860</v>
      </c>
      <c r="B100" s="416" t="s">
        <v>2880</v>
      </c>
      <c r="C100" s="433" t="s">
        <v>2861</v>
      </c>
      <c r="D100" s="434">
        <v>140.01</v>
      </c>
      <c r="E100" s="403">
        <v>112.008</v>
      </c>
      <c r="F100" s="403">
        <v>105.00749999999999</v>
      </c>
    </row>
    <row r="101" spans="1:6">
      <c r="A101" s="435" t="s">
        <v>2862</v>
      </c>
      <c r="B101" s="436" t="s">
        <v>2881</v>
      </c>
      <c r="C101" s="437" t="s">
        <v>2863</v>
      </c>
      <c r="D101" s="438">
        <v>42</v>
      </c>
      <c r="E101" s="431">
        <v>33.6</v>
      </c>
      <c r="F101" s="431">
        <v>31.5</v>
      </c>
    </row>
    <row r="102" spans="1:6">
      <c r="A102" s="428" t="s">
        <v>1604</v>
      </c>
      <c r="B102" s="414" t="s">
        <v>2685</v>
      </c>
      <c r="C102" s="429" t="s">
        <v>1687</v>
      </c>
      <c r="D102" s="430">
        <v>232.96</v>
      </c>
      <c r="E102" s="431">
        <v>186.36800000000002</v>
      </c>
      <c r="F102" s="431">
        <v>174.72</v>
      </c>
    </row>
    <row r="103" spans="1:6">
      <c r="A103" s="432" t="s">
        <v>287</v>
      </c>
      <c r="B103" s="416" t="s">
        <v>2844</v>
      </c>
      <c r="C103" s="433" t="s">
        <v>1688</v>
      </c>
      <c r="D103" s="434">
        <v>229.8</v>
      </c>
      <c r="E103" s="403">
        <v>183.84000000000003</v>
      </c>
      <c r="F103" s="403">
        <v>172.35000000000002</v>
      </c>
    </row>
    <row r="104" spans="1:6">
      <c r="A104" s="428" t="s">
        <v>248</v>
      </c>
      <c r="B104" s="414" t="s">
        <v>2686</v>
      </c>
      <c r="C104" s="429" t="s">
        <v>1689</v>
      </c>
      <c r="D104" s="430">
        <v>89.6</v>
      </c>
      <c r="E104" s="431">
        <v>71.679999999999993</v>
      </c>
      <c r="F104" s="431">
        <v>67.199999999999989</v>
      </c>
    </row>
    <row r="105" spans="1:6">
      <c r="A105" s="432" t="s">
        <v>286</v>
      </c>
      <c r="B105" s="416" t="s">
        <v>2845</v>
      </c>
      <c r="C105" s="433" t="s">
        <v>2826</v>
      </c>
      <c r="D105" s="434">
        <v>44.46</v>
      </c>
      <c r="E105" s="403">
        <v>35.568000000000005</v>
      </c>
      <c r="F105" s="403">
        <v>33.344999999999999</v>
      </c>
    </row>
    <row r="106" spans="1:6">
      <c r="A106" s="428" t="s">
        <v>2864</v>
      </c>
      <c r="B106" s="414" t="s">
        <v>2882</v>
      </c>
      <c r="C106" s="429" t="s">
        <v>2865</v>
      </c>
      <c r="D106" s="430">
        <v>117.61</v>
      </c>
      <c r="E106" s="431">
        <v>94.088000000000008</v>
      </c>
      <c r="F106" s="431">
        <v>88.207499999999996</v>
      </c>
    </row>
    <row r="107" spans="1:6">
      <c r="A107" s="432" t="s">
        <v>2866</v>
      </c>
      <c r="B107" s="416" t="s">
        <v>2883</v>
      </c>
      <c r="C107" s="433" t="s">
        <v>2867</v>
      </c>
      <c r="D107" s="434">
        <v>245.48</v>
      </c>
      <c r="E107" s="403">
        <v>196.38400000000001</v>
      </c>
      <c r="F107" s="403">
        <v>184.10999999999999</v>
      </c>
    </row>
    <row r="108" spans="1:6">
      <c r="A108" s="428" t="s">
        <v>2868</v>
      </c>
      <c r="B108" s="414" t="s">
        <v>2884</v>
      </c>
      <c r="C108" s="429" t="s">
        <v>2869</v>
      </c>
      <c r="D108" s="430">
        <v>26.14</v>
      </c>
      <c r="E108" s="431">
        <v>20.912000000000003</v>
      </c>
      <c r="F108" s="431">
        <v>19.605</v>
      </c>
    </row>
    <row r="109" spans="1:6">
      <c r="A109" s="432" t="s">
        <v>2870</v>
      </c>
      <c r="B109" s="416" t="s">
        <v>2885</v>
      </c>
      <c r="C109" s="433" t="s">
        <v>2871</v>
      </c>
      <c r="D109" s="434">
        <v>26.14</v>
      </c>
      <c r="E109" s="403">
        <v>20.912000000000003</v>
      </c>
      <c r="F109" s="403">
        <v>19.605</v>
      </c>
    </row>
    <row r="110" spans="1:6">
      <c r="A110" s="428" t="s">
        <v>2872</v>
      </c>
      <c r="B110" s="414" t="s">
        <v>2886</v>
      </c>
      <c r="C110" s="429" t="s">
        <v>2873</v>
      </c>
      <c r="D110" s="430">
        <v>38.270000000000003</v>
      </c>
      <c r="E110" s="431">
        <v>30.616000000000003</v>
      </c>
      <c r="F110" s="431">
        <v>28.702500000000001</v>
      </c>
    </row>
    <row r="114" spans="1:6" ht="13.2">
      <c r="A114" s="457" t="s">
        <v>1705</v>
      </c>
      <c r="B114" s="457"/>
      <c r="C114" s="457"/>
      <c r="D114" s="457"/>
      <c r="E114" s="457"/>
      <c r="F114" s="327"/>
    </row>
    <row r="115" spans="1:6">
      <c r="A115" s="249" t="s">
        <v>115</v>
      </c>
      <c r="B115" s="250" t="s">
        <v>1607</v>
      </c>
      <c r="C115" s="118" t="s">
        <v>1608</v>
      </c>
      <c r="D115" s="267" t="s">
        <v>1610</v>
      </c>
      <c r="E115" s="235" t="s">
        <v>1211</v>
      </c>
      <c r="F115" s="235" t="s">
        <v>117</v>
      </c>
    </row>
    <row r="116" spans="1:6" ht="12.75" customHeight="1">
      <c r="A116" s="265" t="s">
        <v>285</v>
      </c>
      <c r="B116" s="252" t="str">
        <f t="shared" ref="B116:B125" si="4">"T-"&amp;A116</f>
        <v>T-105850-001</v>
      </c>
      <c r="C116" s="266" t="s">
        <v>1682</v>
      </c>
      <c r="D116" s="269">
        <v>14.56</v>
      </c>
      <c r="E116" s="240">
        <v>11.648000000000001</v>
      </c>
      <c r="F116" s="240">
        <v>10.92</v>
      </c>
    </row>
    <row r="117" spans="1:6">
      <c r="A117" s="263" t="s">
        <v>282</v>
      </c>
      <c r="B117" s="251" t="str">
        <f t="shared" si="4"/>
        <v>T-105850-006</v>
      </c>
      <c r="C117" s="264" t="s">
        <v>1683</v>
      </c>
      <c r="D117" s="268">
        <v>12.32</v>
      </c>
      <c r="E117" s="245">
        <v>9.8560000000000016</v>
      </c>
      <c r="F117" s="245">
        <v>9.24</v>
      </c>
    </row>
    <row r="118" spans="1:6">
      <c r="A118" s="265" t="s">
        <v>283</v>
      </c>
      <c r="B118" s="252" t="str">
        <f t="shared" si="4"/>
        <v>T-G105850-003</v>
      </c>
      <c r="C118" s="266" t="s">
        <v>1684</v>
      </c>
      <c r="D118" s="269">
        <v>12.32</v>
      </c>
      <c r="E118" s="240">
        <v>9.8560000000000016</v>
      </c>
      <c r="F118" s="240">
        <v>9.24</v>
      </c>
    </row>
    <row r="119" spans="1:6">
      <c r="A119" s="263" t="s">
        <v>284</v>
      </c>
      <c r="B119" s="251" t="str">
        <f t="shared" si="4"/>
        <v>T-G105950-054</v>
      </c>
      <c r="C119" s="264" t="s">
        <v>1685</v>
      </c>
      <c r="D119" s="268">
        <v>17.920000000000002</v>
      </c>
      <c r="E119" s="245">
        <v>14.336000000000002</v>
      </c>
      <c r="F119" s="245">
        <v>13.440000000000001</v>
      </c>
    </row>
    <row r="120" spans="1:6">
      <c r="A120" s="265" t="s">
        <v>238</v>
      </c>
      <c r="B120" s="252" t="str">
        <f t="shared" si="4"/>
        <v>T-P1031031</v>
      </c>
      <c r="C120" s="266" t="s">
        <v>1600</v>
      </c>
      <c r="D120" s="269">
        <v>224</v>
      </c>
      <c r="E120" s="240">
        <v>179.20000000000002</v>
      </c>
      <c r="F120" s="240">
        <v>168</v>
      </c>
    </row>
    <row r="121" spans="1:6">
      <c r="A121" s="263" t="s">
        <v>244</v>
      </c>
      <c r="B121" s="251" t="str">
        <f t="shared" si="4"/>
        <v>T-120182G-001</v>
      </c>
      <c r="C121" s="264" t="s">
        <v>245</v>
      </c>
      <c r="D121" s="268">
        <v>344.96</v>
      </c>
      <c r="E121" s="245">
        <v>275.96800000000002</v>
      </c>
      <c r="F121" s="245">
        <v>258.71999999999997</v>
      </c>
    </row>
    <row r="122" spans="1:6">
      <c r="A122" s="265" t="s">
        <v>1604</v>
      </c>
      <c r="B122" s="252" t="str">
        <f t="shared" si="4"/>
        <v>T-ZKDU-001-00</v>
      </c>
      <c r="C122" s="266" t="s">
        <v>1687</v>
      </c>
      <c r="D122" s="269">
        <v>232.96</v>
      </c>
      <c r="E122" s="240">
        <v>186.36800000000002</v>
      </c>
      <c r="F122" s="240">
        <v>174.72</v>
      </c>
    </row>
    <row r="123" spans="1:6">
      <c r="A123" s="263" t="s">
        <v>287</v>
      </c>
      <c r="B123" s="251" t="str">
        <f t="shared" si="4"/>
        <v>T-13831-002</v>
      </c>
      <c r="C123" s="264" t="s">
        <v>288</v>
      </c>
      <c r="D123" s="268">
        <v>229.6</v>
      </c>
      <c r="E123" s="245">
        <v>183.68</v>
      </c>
      <c r="F123" s="245">
        <v>172.2</v>
      </c>
    </row>
    <row r="124" spans="1:6">
      <c r="A124" s="265" t="s">
        <v>248</v>
      </c>
      <c r="B124" s="252" t="str">
        <f t="shared" si="4"/>
        <v>T-48766-001</v>
      </c>
      <c r="C124" s="266" t="s">
        <v>1689</v>
      </c>
      <c r="D124" s="269">
        <v>89.6</v>
      </c>
      <c r="E124" s="240">
        <v>71.679999999999993</v>
      </c>
      <c r="F124" s="240">
        <v>67.199999999999989</v>
      </c>
    </row>
    <row r="125" spans="1:6">
      <c r="A125" s="258" t="s">
        <v>292</v>
      </c>
      <c r="B125" s="259" t="str">
        <f t="shared" si="4"/>
        <v>T-105934-037</v>
      </c>
      <c r="C125" s="260" t="s">
        <v>1695</v>
      </c>
      <c r="D125" s="270">
        <v>117.6</v>
      </c>
      <c r="E125" s="245">
        <v>94.08</v>
      </c>
      <c r="F125" s="245">
        <v>88.199999999999989</v>
      </c>
    </row>
    <row r="128" spans="1:6" ht="12.75" customHeight="1"/>
    <row r="129" spans="1:6" ht="13.2">
      <c r="A129" s="457" t="s">
        <v>1706</v>
      </c>
      <c r="B129" s="457"/>
      <c r="C129" s="457"/>
      <c r="D129" s="457"/>
      <c r="E129" s="457"/>
      <c r="F129" s="327"/>
    </row>
    <row r="130" spans="1:6">
      <c r="A130" s="249" t="s">
        <v>115</v>
      </c>
      <c r="B130" s="250" t="s">
        <v>1607</v>
      </c>
      <c r="C130" s="118" t="s">
        <v>1608</v>
      </c>
      <c r="D130" s="267" t="s">
        <v>1610</v>
      </c>
      <c r="E130" s="235" t="s">
        <v>1211</v>
      </c>
      <c r="F130" s="235" t="s">
        <v>117</v>
      </c>
    </row>
    <row r="131" spans="1:6">
      <c r="A131" s="263" t="s">
        <v>285</v>
      </c>
      <c r="B131" s="251" t="str">
        <f t="shared" ref="B131:B140" si="5">"T-"&amp;A131</f>
        <v>T-105850-001</v>
      </c>
      <c r="C131" s="264" t="s">
        <v>1682</v>
      </c>
      <c r="D131" s="268">
        <v>14.56</v>
      </c>
      <c r="E131" s="237">
        <v>11.648000000000001</v>
      </c>
      <c r="F131" s="237">
        <v>10.92</v>
      </c>
    </row>
    <row r="132" spans="1:6">
      <c r="A132" s="265" t="s">
        <v>282</v>
      </c>
      <c r="B132" s="252" t="str">
        <f t="shared" si="5"/>
        <v>T-105850-006</v>
      </c>
      <c r="C132" s="266" t="s">
        <v>1683</v>
      </c>
      <c r="D132" s="269">
        <v>12.32</v>
      </c>
      <c r="E132" s="242">
        <v>9.8560000000000016</v>
      </c>
      <c r="F132" s="242">
        <v>9.24</v>
      </c>
    </row>
    <row r="133" spans="1:6">
      <c r="A133" s="263" t="s">
        <v>283</v>
      </c>
      <c r="B133" s="251" t="str">
        <f t="shared" si="5"/>
        <v>T-G105850-003</v>
      </c>
      <c r="C133" s="264" t="s">
        <v>1684</v>
      </c>
      <c r="D133" s="268">
        <v>12.32</v>
      </c>
      <c r="E133" s="237">
        <v>9.8560000000000016</v>
      </c>
      <c r="F133" s="237">
        <v>9.24</v>
      </c>
    </row>
    <row r="134" spans="1:6">
      <c r="A134" s="265" t="s">
        <v>284</v>
      </c>
      <c r="B134" s="252" t="str">
        <f t="shared" si="5"/>
        <v>T-G105950-054</v>
      </c>
      <c r="C134" s="266" t="s">
        <v>1685</v>
      </c>
      <c r="D134" s="269">
        <v>17.920000000000002</v>
      </c>
      <c r="E134" s="242">
        <v>14.336000000000002</v>
      </c>
      <c r="F134" s="242">
        <v>13.440000000000001</v>
      </c>
    </row>
    <row r="135" spans="1:6">
      <c r="A135" s="263" t="s">
        <v>238</v>
      </c>
      <c r="B135" s="251" t="str">
        <f t="shared" si="5"/>
        <v>T-P1031031</v>
      </c>
      <c r="C135" s="264" t="s">
        <v>1600</v>
      </c>
      <c r="D135" s="268">
        <v>224</v>
      </c>
      <c r="E135" s="237">
        <v>179.20000000000002</v>
      </c>
      <c r="F135" s="237">
        <v>168</v>
      </c>
    </row>
    <row r="136" spans="1:6">
      <c r="A136" s="265" t="s">
        <v>244</v>
      </c>
      <c r="B136" s="252" t="str">
        <f t="shared" si="5"/>
        <v>T-120182G-001</v>
      </c>
      <c r="C136" s="266" t="s">
        <v>245</v>
      </c>
      <c r="D136" s="269">
        <v>344.96</v>
      </c>
      <c r="E136" s="242">
        <v>275.96800000000002</v>
      </c>
      <c r="F136" s="242">
        <v>258.71999999999997</v>
      </c>
    </row>
    <row r="137" spans="1:6">
      <c r="A137" s="263" t="s">
        <v>1604</v>
      </c>
      <c r="B137" s="251" t="str">
        <f t="shared" si="5"/>
        <v>T-ZKDU-001-00</v>
      </c>
      <c r="C137" s="264" t="s">
        <v>1687</v>
      </c>
      <c r="D137" s="268">
        <v>232.96</v>
      </c>
      <c r="E137" s="237">
        <v>186.36800000000002</v>
      </c>
      <c r="F137" s="237">
        <v>174.72</v>
      </c>
    </row>
    <row r="138" spans="1:6">
      <c r="A138" s="265" t="s">
        <v>287</v>
      </c>
      <c r="B138" s="252" t="str">
        <f t="shared" si="5"/>
        <v>T-13831-002</v>
      </c>
      <c r="C138" s="266" t="s">
        <v>288</v>
      </c>
      <c r="D138" s="269">
        <v>229.6</v>
      </c>
      <c r="E138" s="242">
        <v>183.68</v>
      </c>
      <c r="F138" s="242">
        <v>172.2</v>
      </c>
    </row>
    <row r="139" spans="1:6">
      <c r="A139" s="263" t="s">
        <v>248</v>
      </c>
      <c r="B139" s="251" t="str">
        <f t="shared" si="5"/>
        <v>T-48766-001</v>
      </c>
      <c r="C139" s="264" t="s">
        <v>1689</v>
      </c>
      <c r="D139" s="268">
        <v>89.6</v>
      </c>
      <c r="E139" s="237">
        <v>71.679999999999993</v>
      </c>
      <c r="F139" s="237">
        <v>67.199999999999989</v>
      </c>
    </row>
    <row r="140" spans="1:6">
      <c r="A140" s="261" t="s">
        <v>293</v>
      </c>
      <c r="B140" s="255" t="str">
        <f t="shared" si="5"/>
        <v>T-105934-038</v>
      </c>
      <c r="C140" s="262" t="s">
        <v>1707</v>
      </c>
      <c r="D140" s="276">
        <v>117.6</v>
      </c>
      <c r="E140" s="242">
        <v>94.08</v>
      </c>
      <c r="F140" s="242">
        <v>88.199999999999989</v>
      </c>
    </row>
    <row r="144" spans="1:6" ht="13.2">
      <c r="A144" s="457" t="s">
        <v>1708</v>
      </c>
      <c r="B144" s="457"/>
      <c r="C144" s="457"/>
      <c r="D144" s="457"/>
      <c r="E144" s="457"/>
      <c r="F144" s="327"/>
    </row>
    <row r="145" spans="1:6">
      <c r="A145" s="249" t="s">
        <v>115</v>
      </c>
      <c r="B145" s="250" t="s">
        <v>1607</v>
      </c>
      <c r="C145" s="118" t="s">
        <v>1608</v>
      </c>
      <c r="D145" s="267" t="s">
        <v>1610</v>
      </c>
      <c r="E145" s="235" t="s">
        <v>1211</v>
      </c>
      <c r="F145" s="235" t="s">
        <v>117</v>
      </c>
    </row>
    <row r="146" spans="1:6" ht="12.75" customHeight="1">
      <c r="A146" s="263" t="s">
        <v>285</v>
      </c>
      <c r="B146" s="251" t="str">
        <f t="shared" ref="B146:B155" si="6">"T-"&amp;A146</f>
        <v>T-105850-001</v>
      </c>
      <c r="C146" s="264" t="s">
        <v>1682</v>
      </c>
      <c r="D146" s="268">
        <v>14.56</v>
      </c>
      <c r="E146" s="237">
        <v>11.648000000000001</v>
      </c>
      <c r="F146" s="237">
        <v>10.92</v>
      </c>
    </row>
    <row r="147" spans="1:6">
      <c r="A147" s="265" t="s">
        <v>282</v>
      </c>
      <c r="B147" s="252" t="str">
        <f t="shared" si="6"/>
        <v>T-105850-006</v>
      </c>
      <c r="C147" s="266" t="s">
        <v>1683</v>
      </c>
      <c r="D147" s="269">
        <v>12.32</v>
      </c>
      <c r="E147" s="242">
        <v>9.8560000000000016</v>
      </c>
      <c r="F147" s="242">
        <v>9.24</v>
      </c>
    </row>
    <row r="148" spans="1:6">
      <c r="A148" s="263" t="s">
        <v>283</v>
      </c>
      <c r="B148" s="251" t="str">
        <f t="shared" si="6"/>
        <v>T-G105850-003</v>
      </c>
      <c r="C148" s="264" t="s">
        <v>1684</v>
      </c>
      <c r="D148" s="268">
        <v>12.32</v>
      </c>
      <c r="E148" s="237">
        <v>9.8560000000000016</v>
      </c>
      <c r="F148" s="237">
        <v>9.24</v>
      </c>
    </row>
    <row r="149" spans="1:6">
      <c r="A149" s="265" t="s">
        <v>284</v>
      </c>
      <c r="B149" s="252" t="str">
        <f t="shared" si="6"/>
        <v>T-G105950-054</v>
      </c>
      <c r="C149" s="266" t="s">
        <v>1685</v>
      </c>
      <c r="D149" s="269">
        <v>17.920000000000002</v>
      </c>
      <c r="E149" s="242">
        <v>14.336000000000002</v>
      </c>
      <c r="F149" s="242">
        <v>13.440000000000001</v>
      </c>
    </row>
    <row r="150" spans="1:6">
      <c r="A150" s="263" t="s">
        <v>238</v>
      </c>
      <c r="B150" s="251" t="str">
        <f t="shared" si="6"/>
        <v>T-P1031031</v>
      </c>
      <c r="C150" s="264" t="s">
        <v>1600</v>
      </c>
      <c r="D150" s="268">
        <v>224</v>
      </c>
      <c r="E150" s="237">
        <v>179.20000000000002</v>
      </c>
      <c r="F150" s="237">
        <v>168</v>
      </c>
    </row>
    <row r="151" spans="1:6">
      <c r="A151" s="265" t="s">
        <v>244</v>
      </c>
      <c r="B151" s="252" t="str">
        <f t="shared" si="6"/>
        <v>T-120182G-001</v>
      </c>
      <c r="C151" s="266" t="s">
        <v>245</v>
      </c>
      <c r="D151" s="269">
        <v>344.96</v>
      </c>
      <c r="E151" s="242">
        <v>275.96800000000002</v>
      </c>
      <c r="F151" s="242">
        <v>258.71999999999997</v>
      </c>
    </row>
    <row r="152" spans="1:6">
      <c r="A152" s="263" t="s">
        <v>1604</v>
      </c>
      <c r="B152" s="251" t="str">
        <f t="shared" si="6"/>
        <v>T-ZKDU-001-00</v>
      </c>
      <c r="C152" s="264" t="s">
        <v>1687</v>
      </c>
      <c r="D152" s="268">
        <v>232.96</v>
      </c>
      <c r="E152" s="237">
        <v>186.36800000000002</v>
      </c>
      <c r="F152" s="237">
        <v>174.72</v>
      </c>
    </row>
    <row r="153" spans="1:6">
      <c r="A153" s="265" t="s">
        <v>287</v>
      </c>
      <c r="B153" s="252" t="str">
        <f t="shared" si="6"/>
        <v>T-13831-002</v>
      </c>
      <c r="C153" s="266" t="s">
        <v>288</v>
      </c>
      <c r="D153" s="269">
        <v>229.6</v>
      </c>
      <c r="E153" s="242">
        <v>183.68</v>
      </c>
      <c r="F153" s="242">
        <v>172.2</v>
      </c>
    </row>
    <row r="154" spans="1:6">
      <c r="A154" s="263" t="s">
        <v>248</v>
      </c>
      <c r="B154" s="251" t="str">
        <f t="shared" si="6"/>
        <v>T-48766-001</v>
      </c>
      <c r="C154" s="264" t="s">
        <v>1689</v>
      </c>
      <c r="D154" s="268">
        <v>89.6</v>
      </c>
      <c r="E154" s="237">
        <v>71.679999999999993</v>
      </c>
      <c r="F154" s="237">
        <v>67.199999999999989</v>
      </c>
    </row>
    <row r="155" spans="1:6">
      <c r="A155" s="261" t="s">
        <v>1709</v>
      </c>
      <c r="B155" s="255" t="str">
        <f t="shared" si="6"/>
        <v>T-105934-039</v>
      </c>
      <c r="C155" s="262" t="s">
        <v>1710</v>
      </c>
      <c r="D155" s="276">
        <v>239.68</v>
      </c>
      <c r="E155" s="242">
        <v>191.74400000000003</v>
      </c>
      <c r="F155" s="242">
        <v>179.76</v>
      </c>
    </row>
    <row r="159" spans="1:6" ht="13.2">
      <c r="A159" s="457" t="s">
        <v>2887</v>
      </c>
      <c r="B159" s="457"/>
      <c r="C159" s="457"/>
      <c r="D159" s="457"/>
      <c r="E159" s="457"/>
      <c r="F159" s="327"/>
    </row>
    <row r="160" spans="1:6">
      <c r="A160" s="249" t="s">
        <v>115</v>
      </c>
      <c r="B160" s="250" t="s">
        <v>1607</v>
      </c>
      <c r="C160" s="118" t="s">
        <v>1608</v>
      </c>
      <c r="D160" s="267" t="s">
        <v>1610</v>
      </c>
      <c r="E160" s="235" t="s">
        <v>1211</v>
      </c>
      <c r="F160" s="235" t="s">
        <v>117</v>
      </c>
    </row>
    <row r="161" spans="1:6">
      <c r="A161" s="428" t="s">
        <v>2888</v>
      </c>
      <c r="B161" s="414" t="s">
        <v>2911</v>
      </c>
      <c r="C161" s="429" t="s">
        <v>2889</v>
      </c>
      <c r="D161" s="430">
        <v>85</v>
      </c>
      <c r="E161" s="431">
        <v>68</v>
      </c>
      <c r="F161" s="431">
        <v>63.75</v>
      </c>
    </row>
    <row r="162" spans="1:6">
      <c r="A162" s="432" t="s">
        <v>282</v>
      </c>
      <c r="B162" s="416" t="s">
        <v>2837</v>
      </c>
      <c r="C162" s="433" t="s">
        <v>1683</v>
      </c>
      <c r="D162" s="434">
        <v>12.32</v>
      </c>
      <c r="E162" s="403">
        <v>9.8560000000000016</v>
      </c>
      <c r="F162" s="403">
        <v>9.24</v>
      </c>
    </row>
    <row r="163" spans="1:6" ht="12.75" customHeight="1">
      <c r="A163" s="428" t="s">
        <v>283</v>
      </c>
      <c r="B163" s="414" t="s">
        <v>2839</v>
      </c>
      <c r="C163" s="429" t="s">
        <v>1684</v>
      </c>
      <c r="D163" s="430">
        <v>12.32</v>
      </c>
      <c r="E163" s="431">
        <v>9.8560000000000016</v>
      </c>
      <c r="F163" s="431">
        <v>9.24</v>
      </c>
    </row>
    <row r="164" spans="1:6">
      <c r="A164" s="432" t="s">
        <v>284</v>
      </c>
      <c r="B164" s="416" t="s">
        <v>2838</v>
      </c>
      <c r="C164" s="433" t="s">
        <v>1685</v>
      </c>
      <c r="D164" s="434">
        <v>17.920000000000002</v>
      </c>
      <c r="E164" s="403">
        <v>14.336000000000002</v>
      </c>
      <c r="F164" s="403">
        <v>13.440000000000001</v>
      </c>
    </row>
    <row r="165" spans="1:6">
      <c r="A165" s="428" t="s">
        <v>2890</v>
      </c>
      <c r="B165" s="414" t="s">
        <v>2912</v>
      </c>
      <c r="C165" s="429" t="s">
        <v>2891</v>
      </c>
      <c r="D165" s="430">
        <v>180</v>
      </c>
      <c r="E165" s="431">
        <v>144</v>
      </c>
      <c r="F165" s="431">
        <v>135</v>
      </c>
    </row>
    <row r="166" spans="1:6">
      <c r="A166" s="432" t="s">
        <v>2855</v>
      </c>
      <c r="B166" s="416" t="s">
        <v>2877</v>
      </c>
      <c r="C166" s="433" t="s">
        <v>2892</v>
      </c>
      <c r="D166" s="434">
        <v>37.33</v>
      </c>
      <c r="E166" s="403">
        <v>29.864000000000001</v>
      </c>
      <c r="F166" s="403">
        <v>27.997499999999999</v>
      </c>
    </row>
    <row r="167" spans="1:6">
      <c r="A167" s="428" t="s">
        <v>2855</v>
      </c>
      <c r="B167" s="414" t="s">
        <v>2877</v>
      </c>
      <c r="C167" s="429" t="s">
        <v>2856</v>
      </c>
      <c r="D167" s="430">
        <v>37.33</v>
      </c>
      <c r="E167" s="431">
        <v>29.864000000000001</v>
      </c>
      <c r="F167" s="431">
        <v>27.997499999999999</v>
      </c>
    </row>
    <row r="168" spans="1:6">
      <c r="A168" s="432" t="s">
        <v>2857</v>
      </c>
      <c r="B168" s="416" t="s">
        <v>2878</v>
      </c>
      <c r="C168" s="433" t="s">
        <v>2823</v>
      </c>
      <c r="D168" s="434">
        <v>42</v>
      </c>
      <c r="E168" s="403">
        <v>33.6</v>
      </c>
      <c r="F168" s="403">
        <v>31.5</v>
      </c>
    </row>
    <row r="169" spans="1:6">
      <c r="A169" s="428" t="s">
        <v>2893</v>
      </c>
      <c r="B169" s="414" t="s">
        <v>2913</v>
      </c>
      <c r="C169" s="429" t="s">
        <v>2894</v>
      </c>
      <c r="D169" s="430">
        <v>255</v>
      </c>
      <c r="E169" s="431">
        <v>204</v>
      </c>
      <c r="F169" s="431">
        <v>191.25</v>
      </c>
    </row>
    <row r="170" spans="1:6">
      <c r="A170" s="432" t="s">
        <v>2895</v>
      </c>
      <c r="B170" s="416" t="s">
        <v>2914</v>
      </c>
      <c r="C170" s="433" t="s">
        <v>2896</v>
      </c>
      <c r="D170" s="434">
        <v>135</v>
      </c>
      <c r="E170" s="403">
        <v>108</v>
      </c>
      <c r="F170" s="403">
        <v>101.25</v>
      </c>
    </row>
    <row r="171" spans="1:6">
      <c r="A171" s="435" t="s">
        <v>2862</v>
      </c>
      <c r="B171" s="436" t="s">
        <v>2881</v>
      </c>
      <c r="C171" s="437" t="s">
        <v>2897</v>
      </c>
      <c r="D171" s="438">
        <v>42</v>
      </c>
      <c r="E171" s="431">
        <v>33.6</v>
      </c>
      <c r="F171" s="431">
        <v>31.5</v>
      </c>
    </row>
    <row r="172" spans="1:6">
      <c r="A172" s="428" t="s">
        <v>2898</v>
      </c>
      <c r="B172" s="414" t="s">
        <v>2915</v>
      </c>
      <c r="C172" s="429" t="s">
        <v>2899</v>
      </c>
      <c r="D172" s="430">
        <v>220</v>
      </c>
      <c r="E172" s="431">
        <v>176</v>
      </c>
      <c r="F172" s="431">
        <v>165</v>
      </c>
    </row>
    <row r="173" spans="1:6">
      <c r="A173" s="432" t="s">
        <v>1604</v>
      </c>
      <c r="B173" s="416" t="s">
        <v>2685</v>
      </c>
      <c r="C173" s="433" t="s">
        <v>1687</v>
      </c>
      <c r="D173" s="434">
        <v>232.96</v>
      </c>
      <c r="E173" s="403">
        <v>186.36800000000002</v>
      </c>
      <c r="F173" s="403">
        <v>174.72</v>
      </c>
    </row>
    <row r="174" spans="1:6">
      <c r="A174" s="428" t="s">
        <v>287</v>
      </c>
      <c r="B174" s="414" t="s">
        <v>2844</v>
      </c>
      <c r="C174" s="429" t="s">
        <v>2900</v>
      </c>
      <c r="D174" s="430">
        <v>229.6</v>
      </c>
      <c r="E174" s="431">
        <v>183.68</v>
      </c>
      <c r="F174" s="431">
        <v>172.2</v>
      </c>
    </row>
    <row r="175" spans="1:6">
      <c r="A175" s="432" t="s">
        <v>248</v>
      </c>
      <c r="B175" s="416" t="s">
        <v>2686</v>
      </c>
      <c r="C175" s="433" t="s">
        <v>1689</v>
      </c>
      <c r="D175" s="434">
        <v>89.6</v>
      </c>
      <c r="E175" s="403">
        <v>71.679999999999993</v>
      </c>
      <c r="F175" s="403">
        <v>67.199999999999989</v>
      </c>
    </row>
    <row r="176" spans="1:6">
      <c r="A176" s="428" t="s">
        <v>286</v>
      </c>
      <c r="B176" s="414" t="s">
        <v>2845</v>
      </c>
      <c r="C176" s="429" t="s">
        <v>2826</v>
      </c>
      <c r="D176" s="430">
        <v>40.32</v>
      </c>
      <c r="E176" s="431">
        <v>32.256</v>
      </c>
      <c r="F176" s="431">
        <v>30.240000000000002</v>
      </c>
    </row>
    <row r="177" spans="1:6">
      <c r="A177" s="432" t="s">
        <v>2901</v>
      </c>
      <c r="B177" s="416" t="s">
        <v>2916</v>
      </c>
      <c r="C177" s="433" t="s">
        <v>2902</v>
      </c>
      <c r="D177" s="434">
        <v>117.6</v>
      </c>
      <c r="E177" s="403">
        <v>94.08</v>
      </c>
      <c r="F177" s="403">
        <v>88.199999999999989</v>
      </c>
    </row>
    <row r="178" spans="1:6">
      <c r="A178" s="428" t="s">
        <v>2903</v>
      </c>
      <c r="B178" s="414" t="s">
        <v>2917</v>
      </c>
      <c r="C178" s="429" t="s">
        <v>2904</v>
      </c>
      <c r="D178" s="430">
        <v>239.68</v>
      </c>
      <c r="E178" s="431">
        <v>191.74400000000003</v>
      </c>
      <c r="F178" s="431">
        <v>179.76</v>
      </c>
    </row>
    <row r="179" spans="1:6">
      <c r="A179" s="432" t="s">
        <v>2905</v>
      </c>
      <c r="B179" s="416" t="s">
        <v>2918</v>
      </c>
      <c r="C179" s="433" t="s">
        <v>2906</v>
      </c>
      <c r="D179" s="434">
        <v>18</v>
      </c>
      <c r="E179" s="403">
        <v>14.4</v>
      </c>
      <c r="F179" s="403">
        <v>13.5</v>
      </c>
    </row>
    <row r="180" spans="1:6">
      <c r="A180" s="428" t="s">
        <v>2907</v>
      </c>
      <c r="B180" s="414" t="s">
        <v>2919</v>
      </c>
      <c r="C180" s="429" t="s">
        <v>2908</v>
      </c>
      <c r="D180" s="430">
        <v>18</v>
      </c>
      <c r="E180" s="431">
        <v>14.4</v>
      </c>
      <c r="F180" s="431">
        <v>13.5</v>
      </c>
    </row>
    <row r="181" spans="1:6">
      <c r="A181" s="432" t="s">
        <v>2909</v>
      </c>
      <c r="B181" s="416" t="s">
        <v>2920</v>
      </c>
      <c r="C181" s="433" t="s">
        <v>2910</v>
      </c>
      <c r="D181" s="434">
        <v>35</v>
      </c>
      <c r="E181" s="403">
        <v>28</v>
      </c>
      <c r="F181" s="403">
        <v>26.25</v>
      </c>
    </row>
    <row r="185" spans="1:6" ht="13.2">
      <c r="A185" s="457" t="s">
        <v>1711</v>
      </c>
      <c r="B185" s="457"/>
      <c r="C185" s="457"/>
      <c r="D185" s="457"/>
      <c r="E185" s="457"/>
      <c r="F185" s="327"/>
    </row>
    <row r="186" spans="1:6">
      <c r="A186" s="249" t="s">
        <v>115</v>
      </c>
      <c r="B186" s="250" t="s">
        <v>1607</v>
      </c>
      <c r="C186" s="118" t="s">
        <v>1608</v>
      </c>
      <c r="D186" s="267" t="s">
        <v>1610</v>
      </c>
      <c r="E186" s="235" t="s">
        <v>1211</v>
      </c>
      <c r="F186" s="235" t="s">
        <v>117</v>
      </c>
    </row>
    <row r="187" spans="1:6">
      <c r="A187" s="263" t="s">
        <v>282</v>
      </c>
      <c r="B187" s="251" t="str">
        <f t="shared" ref="B187:B193" si="7">"T-"&amp;A187</f>
        <v>T-105850-006</v>
      </c>
      <c r="C187" s="264" t="s">
        <v>1683</v>
      </c>
      <c r="D187" s="268">
        <v>12.32</v>
      </c>
      <c r="E187" s="280">
        <v>9.8560000000000016</v>
      </c>
      <c r="F187" s="280">
        <v>9.24</v>
      </c>
    </row>
    <row r="188" spans="1:6">
      <c r="A188" s="265" t="s">
        <v>284</v>
      </c>
      <c r="B188" s="252" t="str">
        <f t="shared" si="7"/>
        <v>T-G105950-054</v>
      </c>
      <c r="C188" s="266" t="s">
        <v>1685</v>
      </c>
      <c r="D188" s="269">
        <v>17.920000000000002</v>
      </c>
      <c r="E188" s="240">
        <v>14.336000000000002</v>
      </c>
      <c r="F188" s="240">
        <v>13.440000000000001</v>
      </c>
    </row>
    <row r="189" spans="1:6">
      <c r="A189" s="263" t="s">
        <v>244</v>
      </c>
      <c r="B189" s="251" t="str">
        <f t="shared" si="7"/>
        <v>T-120182G-001</v>
      </c>
      <c r="C189" s="264" t="s">
        <v>1686</v>
      </c>
      <c r="D189" s="268">
        <v>344.96</v>
      </c>
      <c r="E189" s="280">
        <v>275.96800000000002</v>
      </c>
      <c r="F189" s="280">
        <v>258.71999999999997</v>
      </c>
    </row>
    <row r="190" spans="1:6">
      <c r="A190" s="265" t="s">
        <v>1604</v>
      </c>
      <c r="B190" s="252" t="str">
        <f t="shared" si="7"/>
        <v>T-ZKDU-001-00</v>
      </c>
      <c r="C190" s="266" t="s">
        <v>1687</v>
      </c>
      <c r="D190" s="269">
        <v>232.96</v>
      </c>
      <c r="E190" s="240">
        <v>186.36800000000002</v>
      </c>
      <c r="F190" s="240">
        <v>174.72</v>
      </c>
    </row>
    <row r="191" spans="1:6">
      <c r="A191" s="263" t="s">
        <v>287</v>
      </c>
      <c r="B191" s="251" t="str">
        <f t="shared" si="7"/>
        <v>T-13831-002</v>
      </c>
      <c r="C191" s="264" t="s">
        <v>1688</v>
      </c>
      <c r="D191" s="268">
        <v>229.6</v>
      </c>
      <c r="E191" s="280">
        <v>183.68</v>
      </c>
      <c r="F191" s="280">
        <v>172.2</v>
      </c>
    </row>
    <row r="192" spans="1:6">
      <c r="A192" s="265" t="s">
        <v>248</v>
      </c>
      <c r="B192" s="252" t="str">
        <f t="shared" si="7"/>
        <v>T-48766-001</v>
      </c>
      <c r="C192" s="266" t="s">
        <v>1689</v>
      </c>
      <c r="D192" s="269">
        <v>89.6</v>
      </c>
      <c r="E192" s="240">
        <v>71.679999999999993</v>
      </c>
      <c r="F192" s="240">
        <v>67.199999999999989</v>
      </c>
    </row>
    <row r="193" spans="1:6">
      <c r="A193" s="281" t="s">
        <v>1712</v>
      </c>
      <c r="B193" s="278" t="str">
        <f t="shared" si="7"/>
        <v>T-61330M</v>
      </c>
      <c r="C193" s="282" t="s">
        <v>1713</v>
      </c>
      <c r="D193" s="279">
        <v>154.56</v>
      </c>
      <c r="E193" s="280">
        <v>123.64800000000001</v>
      </c>
      <c r="F193" s="280">
        <v>115.92</v>
      </c>
    </row>
    <row r="197" spans="1:6" ht="13.2">
      <c r="A197" s="457" t="s">
        <v>1717</v>
      </c>
      <c r="B197" s="457"/>
      <c r="C197" s="457"/>
      <c r="D197" s="457"/>
      <c r="E197" s="457"/>
      <c r="F197" s="327"/>
    </row>
    <row r="198" spans="1:6">
      <c r="A198" s="249" t="s">
        <v>115</v>
      </c>
      <c r="B198" s="250" t="s">
        <v>1607</v>
      </c>
      <c r="C198" s="118" t="s">
        <v>1608</v>
      </c>
      <c r="D198" s="267" t="s">
        <v>1610</v>
      </c>
      <c r="E198" s="235" t="s">
        <v>1211</v>
      </c>
      <c r="F198" s="235" t="s">
        <v>117</v>
      </c>
    </row>
    <row r="199" spans="1:6">
      <c r="A199" s="263" t="s">
        <v>238</v>
      </c>
      <c r="B199" s="251" t="str">
        <f t="shared" ref="B199:B211" si="8">"T-"&amp;A199</f>
        <v>T-P1031031</v>
      </c>
      <c r="C199" s="264" t="s">
        <v>1720</v>
      </c>
      <c r="D199" s="237">
        <v>224</v>
      </c>
      <c r="E199" s="245">
        <v>179.20000000000002</v>
      </c>
      <c r="F199" s="245">
        <v>168</v>
      </c>
    </row>
    <row r="200" spans="1:6">
      <c r="A200" s="265" t="s">
        <v>285</v>
      </c>
      <c r="B200" s="252" t="str">
        <f t="shared" si="8"/>
        <v>T-105850-001</v>
      </c>
      <c r="C200" s="266" t="s">
        <v>1682</v>
      </c>
      <c r="D200" s="240">
        <v>14.56</v>
      </c>
      <c r="E200" s="240">
        <v>11.648000000000001</v>
      </c>
      <c r="F200" s="240">
        <v>10.92</v>
      </c>
    </row>
    <row r="201" spans="1:6">
      <c r="A201" s="263" t="s">
        <v>282</v>
      </c>
      <c r="B201" s="251" t="str">
        <f t="shared" si="8"/>
        <v>T-105850-006</v>
      </c>
      <c r="C201" s="264" t="s">
        <v>1683</v>
      </c>
      <c r="D201" s="237">
        <v>12.32</v>
      </c>
      <c r="E201" s="245">
        <v>9.8560000000000016</v>
      </c>
      <c r="F201" s="245">
        <v>9.24</v>
      </c>
    </row>
    <row r="202" spans="1:6">
      <c r="A202" s="265" t="s">
        <v>283</v>
      </c>
      <c r="B202" s="252" t="str">
        <f t="shared" si="8"/>
        <v>T-G105850-003</v>
      </c>
      <c r="C202" s="266" t="s">
        <v>1684</v>
      </c>
      <c r="D202" s="240">
        <v>12.32</v>
      </c>
      <c r="E202" s="240">
        <v>9.8560000000000016</v>
      </c>
      <c r="F202" s="240">
        <v>9.24</v>
      </c>
    </row>
    <row r="203" spans="1:6">
      <c r="A203" s="263" t="s">
        <v>284</v>
      </c>
      <c r="B203" s="251" t="str">
        <f t="shared" si="8"/>
        <v>T-G105950-054</v>
      </c>
      <c r="C203" s="264" t="s">
        <v>1685</v>
      </c>
      <c r="D203" s="237">
        <v>17.920000000000002</v>
      </c>
      <c r="E203" s="245">
        <v>14.336000000000002</v>
      </c>
      <c r="F203" s="245">
        <v>13.440000000000001</v>
      </c>
    </row>
    <row r="204" spans="1:6">
      <c r="A204" s="265" t="s">
        <v>244</v>
      </c>
      <c r="B204" s="252" t="str">
        <f t="shared" si="8"/>
        <v>T-120182G-001</v>
      </c>
      <c r="C204" s="266" t="s">
        <v>245</v>
      </c>
      <c r="D204" s="240">
        <v>344.96</v>
      </c>
      <c r="E204" s="240">
        <v>275.96800000000002</v>
      </c>
      <c r="F204" s="240">
        <v>258.71999999999997</v>
      </c>
    </row>
    <row r="205" spans="1:6">
      <c r="A205" s="263" t="s">
        <v>1604</v>
      </c>
      <c r="B205" s="251" t="str">
        <f t="shared" si="8"/>
        <v>T-ZKDU-001-00</v>
      </c>
      <c r="C205" s="264" t="s">
        <v>1687</v>
      </c>
      <c r="D205" s="237">
        <v>232.96</v>
      </c>
      <c r="E205" s="245">
        <v>186.36800000000002</v>
      </c>
      <c r="F205" s="245">
        <v>174.72</v>
      </c>
    </row>
    <row r="206" spans="1:6">
      <c r="A206" s="265" t="s">
        <v>287</v>
      </c>
      <c r="B206" s="252" t="str">
        <f t="shared" si="8"/>
        <v>T-13831-002</v>
      </c>
      <c r="C206" s="266" t="s">
        <v>288</v>
      </c>
      <c r="D206" s="240">
        <v>229.6</v>
      </c>
      <c r="E206" s="240">
        <v>183.68</v>
      </c>
      <c r="F206" s="240">
        <v>172.2</v>
      </c>
    </row>
    <row r="207" spans="1:6">
      <c r="A207" s="263" t="s">
        <v>248</v>
      </c>
      <c r="B207" s="251" t="str">
        <f t="shared" si="8"/>
        <v>T-48766-001</v>
      </c>
      <c r="C207" s="264" t="s">
        <v>1689</v>
      </c>
      <c r="D207" s="237">
        <v>89.6</v>
      </c>
      <c r="E207" s="245">
        <v>71.679999999999993</v>
      </c>
      <c r="F207" s="245">
        <v>67.199999999999989</v>
      </c>
    </row>
    <row r="208" spans="1:6">
      <c r="A208" s="265" t="s">
        <v>286</v>
      </c>
      <c r="B208" s="252" t="str">
        <f t="shared" si="8"/>
        <v>T-105950-035</v>
      </c>
      <c r="C208" s="266" t="s">
        <v>1714</v>
      </c>
      <c r="D208" s="240">
        <v>40.32</v>
      </c>
      <c r="E208" s="240">
        <v>32.256</v>
      </c>
      <c r="F208" s="240">
        <v>30.240000000000002</v>
      </c>
    </row>
    <row r="209" spans="1:6">
      <c r="A209" s="263" t="s">
        <v>1715</v>
      </c>
      <c r="B209" s="251" t="str">
        <f t="shared" si="8"/>
        <v>T-P1027135-048</v>
      </c>
      <c r="C209" s="264" t="s">
        <v>1716</v>
      </c>
      <c r="D209" s="237">
        <v>85.12</v>
      </c>
      <c r="E209" s="245">
        <v>68.096000000000004</v>
      </c>
      <c r="F209" s="245">
        <v>63.84</v>
      </c>
    </row>
    <row r="210" spans="1:6">
      <c r="A210" s="265" t="s">
        <v>292</v>
      </c>
      <c r="B210" s="252" t="str">
        <f t="shared" si="8"/>
        <v>T-105934-037</v>
      </c>
      <c r="C210" s="266" t="s">
        <v>1691</v>
      </c>
      <c r="D210" s="240">
        <v>117.6</v>
      </c>
      <c r="E210" s="240">
        <v>94.08</v>
      </c>
      <c r="F210" s="240">
        <v>88.199999999999989</v>
      </c>
    </row>
    <row r="211" spans="1:6">
      <c r="A211" s="258" t="s">
        <v>293</v>
      </c>
      <c r="B211" s="259" t="str">
        <f t="shared" si="8"/>
        <v>T-105934-038</v>
      </c>
      <c r="C211" s="260" t="s">
        <v>1690</v>
      </c>
      <c r="D211" s="245">
        <v>117.6</v>
      </c>
      <c r="E211" s="245">
        <v>94.08</v>
      </c>
      <c r="F211" s="245">
        <v>88.199999999999989</v>
      </c>
    </row>
    <row r="215" spans="1:6" ht="13.2">
      <c r="A215" s="457" t="s">
        <v>1718</v>
      </c>
      <c r="B215" s="457"/>
      <c r="C215" s="457"/>
      <c r="D215" s="457"/>
      <c r="E215" s="457"/>
      <c r="F215" s="327"/>
    </row>
    <row r="216" spans="1:6">
      <c r="A216" s="249" t="s">
        <v>115</v>
      </c>
      <c r="B216" s="250" t="s">
        <v>1607</v>
      </c>
      <c r="C216" s="118" t="s">
        <v>1608</v>
      </c>
      <c r="D216" s="267" t="s">
        <v>1610</v>
      </c>
      <c r="E216" s="235" t="s">
        <v>1211</v>
      </c>
      <c r="F216" s="235" t="s">
        <v>117</v>
      </c>
    </row>
    <row r="217" spans="1:6">
      <c r="A217" s="263" t="s">
        <v>238</v>
      </c>
      <c r="B217" s="251" t="str">
        <f t="shared" ref="B217:B227" si="9">"T-"&amp;A217</f>
        <v>T-P1031031</v>
      </c>
      <c r="C217" s="264" t="s">
        <v>1720</v>
      </c>
      <c r="D217" s="237">
        <v>224</v>
      </c>
      <c r="E217" s="245">
        <v>179.20000000000002</v>
      </c>
      <c r="F217" s="245">
        <v>168</v>
      </c>
    </row>
    <row r="218" spans="1:6">
      <c r="A218" s="265" t="s">
        <v>285</v>
      </c>
      <c r="B218" s="252" t="str">
        <f t="shared" si="9"/>
        <v>T-105850-001</v>
      </c>
      <c r="C218" s="266" t="s">
        <v>1682</v>
      </c>
      <c r="D218" s="240">
        <v>14.56</v>
      </c>
      <c r="E218" s="240">
        <v>11.648000000000001</v>
      </c>
      <c r="F218" s="240">
        <v>10.92</v>
      </c>
    </row>
    <row r="219" spans="1:6">
      <c r="A219" s="263" t="s">
        <v>282</v>
      </c>
      <c r="B219" s="251" t="str">
        <f t="shared" si="9"/>
        <v>T-105850-006</v>
      </c>
      <c r="C219" s="264" t="s">
        <v>1683</v>
      </c>
      <c r="D219" s="237">
        <v>12.32</v>
      </c>
      <c r="E219" s="245">
        <v>9.8560000000000016</v>
      </c>
      <c r="F219" s="245">
        <v>9.24</v>
      </c>
    </row>
    <row r="220" spans="1:6">
      <c r="A220" s="265" t="s">
        <v>283</v>
      </c>
      <c r="B220" s="252" t="str">
        <f t="shared" si="9"/>
        <v>T-G105850-003</v>
      </c>
      <c r="C220" s="266" t="s">
        <v>1684</v>
      </c>
      <c r="D220" s="240">
        <v>12.32</v>
      </c>
      <c r="E220" s="240">
        <v>9.8560000000000016</v>
      </c>
      <c r="F220" s="240">
        <v>9.24</v>
      </c>
    </row>
    <row r="221" spans="1:6">
      <c r="A221" s="263" t="s">
        <v>284</v>
      </c>
      <c r="B221" s="251" t="str">
        <f t="shared" si="9"/>
        <v>T-G105950-054</v>
      </c>
      <c r="C221" s="264" t="s">
        <v>1685</v>
      </c>
      <c r="D221" s="237">
        <v>17.920000000000002</v>
      </c>
      <c r="E221" s="245">
        <v>14.336000000000002</v>
      </c>
      <c r="F221" s="245">
        <v>13.440000000000001</v>
      </c>
    </row>
    <row r="222" spans="1:6">
      <c r="A222" s="265" t="s">
        <v>244</v>
      </c>
      <c r="B222" s="252" t="str">
        <f t="shared" si="9"/>
        <v>T-120182G-001</v>
      </c>
      <c r="C222" s="266" t="s">
        <v>1686</v>
      </c>
      <c r="D222" s="240">
        <v>344.96</v>
      </c>
      <c r="E222" s="240">
        <v>275.96800000000002</v>
      </c>
      <c r="F222" s="240">
        <v>258.71999999999997</v>
      </c>
    </row>
    <row r="223" spans="1:6">
      <c r="A223" s="263" t="s">
        <v>1604</v>
      </c>
      <c r="B223" s="251" t="str">
        <f t="shared" si="9"/>
        <v>T-ZKDU-001-00</v>
      </c>
      <c r="C223" s="264" t="s">
        <v>1687</v>
      </c>
      <c r="D223" s="237">
        <v>232.96</v>
      </c>
      <c r="E223" s="245">
        <v>186.36800000000002</v>
      </c>
      <c r="F223" s="245">
        <v>174.72</v>
      </c>
    </row>
    <row r="224" spans="1:6">
      <c r="A224" s="265" t="s">
        <v>287</v>
      </c>
      <c r="B224" s="252" t="str">
        <f t="shared" si="9"/>
        <v>T-13831-002</v>
      </c>
      <c r="C224" s="266" t="s">
        <v>1688</v>
      </c>
      <c r="D224" s="240">
        <v>229.6</v>
      </c>
      <c r="E224" s="240">
        <v>183.68</v>
      </c>
      <c r="F224" s="240">
        <v>172.2</v>
      </c>
    </row>
    <row r="225" spans="1:6">
      <c r="A225" s="263" t="s">
        <v>248</v>
      </c>
      <c r="B225" s="251" t="str">
        <f t="shared" si="9"/>
        <v>T-48766-001</v>
      </c>
      <c r="C225" s="264" t="s">
        <v>1689</v>
      </c>
      <c r="D225" s="237">
        <v>89.6</v>
      </c>
      <c r="E225" s="245">
        <v>71.679999999999993</v>
      </c>
      <c r="F225" s="245">
        <v>67.199999999999989</v>
      </c>
    </row>
    <row r="226" spans="1:6">
      <c r="A226" s="265" t="s">
        <v>293</v>
      </c>
      <c r="B226" s="252" t="str">
        <f t="shared" si="9"/>
        <v>T-105934-038</v>
      </c>
      <c r="C226" s="266" t="s">
        <v>1690</v>
      </c>
      <c r="D226" s="240">
        <v>117.6</v>
      </c>
      <c r="E226" s="240">
        <v>94.08</v>
      </c>
      <c r="F226" s="240">
        <v>88.199999999999989</v>
      </c>
    </row>
    <row r="227" spans="1:6">
      <c r="A227" s="258" t="s">
        <v>1709</v>
      </c>
      <c r="B227" s="259" t="str">
        <f t="shared" si="9"/>
        <v>T-105934-039</v>
      </c>
      <c r="C227" s="260" t="s">
        <v>1719</v>
      </c>
      <c r="D227" s="245">
        <v>239.68</v>
      </c>
      <c r="E227" s="245">
        <v>191.74400000000003</v>
      </c>
      <c r="F227" s="245">
        <v>179.76</v>
      </c>
    </row>
  </sheetData>
  <mergeCells count="13">
    <mergeCell ref="A215:E215"/>
    <mergeCell ref="A197:E197"/>
    <mergeCell ref="A185:E185"/>
    <mergeCell ref="A40:E40"/>
    <mergeCell ref="A2:E2"/>
    <mergeCell ref="A89:E89"/>
    <mergeCell ref="A159:E159"/>
    <mergeCell ref="A25:E25"/>
    <mergeCell ref="A144:E144"/>
    <mergeCell ref="A129:E129"/>
    <mergeCell ref="A114:E114"/>
    <mergeCell ref="A73:E73"/>
    <mergeCell ref="A57:E5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70"/>
  <sheetViews>
    <sheetView topLeftCell="A27" zoomScaleNormal="100" workbookViewId="0">
      <selection activeCell="T37" sqref="T37"/>
    </sheetView>
  </sheetViews>
  <sheetFormatPr defaultRowHeight="10.199999999999999"/>
  <cols>
    <col min="1" max="1" width="8.109375" style="179" customWidth="1"/>
    <col min="2" max="11" width="4" style="179" customWidth="1"/>
    <col min="12" max="12" width="51" style="179" customWidth="1"/>
    <col min="13" max="13" width="9.33203125" style="141" bestFit="1" customWidth="1"/>
    <col min="14" max="14" width="8.44140625" style="179" bestFit="1" customWidth="1"/>
    <col min="15" max="15" width="10.88671875" style="179" bestFit="1" customWidth="1"/>
    <col min="16" max="264" width="9.109375" style="179"/>
    <col min="265" max="265" width="21.5546875" style="179" customWidth="1"/>
    <col min="266" max="266" width="36.109375" style="179" customWidth="1"/>
    <col min="267" max="267" width="12.6640625" style="179" customWidth="1"/>
    <col min="268" max="268" width="12.5546875" style="179" customWidth="1"/>
    <col min="269" max="520" width="9.109375" style="179"/>
    <col min="521" max="521" width="21.5546875" style="179" customWidth="1"/>
    <col min="522" max="522" width="36.109375" style="179" customWidth="1"/>
    <col min="523" max="523" width="12.6640625" style="179" customWidth="1"/>
    <col min="524" max="524" width="12.5546875" style="179" customWidth="1"/>
    <col min="525" max="776" width="9.109375" style="179"/>
    <col min="777" max="777" width="21.5546875" style="179" customWidth="1"/>
    <col min="778" max="778" width="36.109375" style="179" customWidth="1"/>
    <col min="779" max="779" width="12.6640625" style="179" customWidth="1"/>
    <col min="780" max="780" width="12.5546875" style="179" customWidth="1"/>
    <col min="781" max="1032" width="9.109375" style="179"/>
    <col min="1033" max="1033" width="21.5546875" style="179" customWidth="1"/>
    <col min="1034" max="1034" width="36.109375" style="179" customWidth="1"/>
    <col min="1035" max="1035" width="12.6640625" style="179" customWidth="1"/>
    <col min="1036" max="1036" width="12.5546875" style="179" customWidth="1"/>
    <col min="1037" max="1288" width="9.109375" style="179"/>
    <col min="1289" max="1289" width="21.5546875" style="179" customWidth="1"/>
    <col min="1290" max="1290" width="36.109375" style="179" customWidth="1"/>
    <col min="1291" max="1291" width="12.6640625" style="179" customWidth="1"/>
    <col min="1292" max="1292" width="12.5546875" style="179" customWidth="1"/>
    <col min="1293" max="1544" width="9.109375" style="179"/>
    <col min="1545" max="1545" width="21.5546875" style="179" customWidth="1"/>
    <col min="1546" max="1546" width="36.109375" style="179" customWidth="1"/>
    <col min="1547" max="1547" width="12.6640625" style="179" customWidth="1"/>
    <col min="1548" max="1548" width="12.5546875" style="179" customWidth="1"/>
    <col min="1549" max="1800" width="9.109375" style="179"/>
    <col min="1801" max="1801" width="21.5546875" style="179" customWidth="1"/>
    <col min="1802" max="1802" width="36.109375" style="179" customWidth="1"/>
    <col min="1803" max="1803" width="12.6640625" style="179" customWidth="1"/>
    <col min="1804" max="1804" width="12.5546875" style="179" customWidth="1"/>
    <col min="1805" max="2056" width="9.109375" style="179"/>
    <col min="2057" max="2057" width="21.5546875" style="179" customWidth="1"/>
    <col min="2058" max="2058" width="36.109375" style="179" customWidth="1"/>
    <col min="2059" max="2059" width="12.6640625" style="179" customWidth="1"/>
    <col min="2060" max="2060" width="12.5546875" style="179" customWidth="1"/>
    <col min="2061" max="2312" width="9.109375" style="179"/>
    <col min="2313" max="2313" width="21.5546875" style="179" customWidth="1"/>
    <col min="2314" max="2314" width="36.109375" style="179" customWidth="1"/>
    <col min="2315" max="2315" width="12.6640625" style="179" customWidth="1"/>
    <col min="2316" max="2316" width="12.5546875" style="179" customWidth="1"/>
    <col min="2317" max="2568" width="9.109375" style="179"/>
    <col min="2569" max="2569" width="21.5546875" style="179" customWidth="1"/>
    <col min="2570" max="2570" width="36.109375" style="179" customWidth="1"/>
    <col min="2571" max="2571" width="12.6640625" style="179" customWidth="1"/>
    <col min="2572" max="2572" width="12.5546875" style="179" customWidth="1"/>
    <col min="2573" max="2824" width="9.109375" style="179"/>
    <col min="2825" max="2825" width="21.5546875" style="179" customWidth="1"/>
    <col min="2826" max="2826" width="36.109375" style="179" customWidth="1"/>
    <col min="2827" max="2827" width="12.6640625" style="179" customWidth="1"/>
    <col min="2828" max="2828" width="12.5546875" style="179" customWidth="1"/>
    <col min="2829" max="3080" width="9.109375" style="179"/>
    <col min="3081" max="3081" width="21.5546875" style="179" customWidth="1"/>
    <col min="3082" max="3082" width="36.109375" style="179" customWidth="1"/>
    <col min="3083" max="3083" width="12.6640625" style="179" customWidth="1"/>
    <col min="3084" max="3084" width="12.5546875" style="179" customWidth="1"/>
    <col min="3085" max="3336" width="9.109375" style="179"/>
    <col min="3337" max="3337" width="21.5546875" style="179" customWidth="1"/>
    <col min="3338" max="3338" width="36.109375" style="179" customWidth="1"/>
    <col min="3339" max="3339" width="12.6640625" style="179" customWidth="1"/>
    <col min="3340" max="3340" width="12.5546875" style="179" customWidth="1"/>
    <col min="3341" max="3592" width="9.109375" style="179"/>
    <col min="3593" max="3593" width="21.5546875" style="179" customWidth="1"/>
    <col min="3594" max="3594" width="36.109375" style="179" customWidth="1"/>
    <col min="3595" max="3595" width="12.6640625" style="179" customWidth="1"/>
    <col min="3596" max="3596" width="12.5546875" style="179" customWidth="1"/>
    <col min="3597" max="3848" width="9.109375" style="179"/>
    <col min="3849" max="3849" width="21.5546875" style="179" customWidth="1"/>
    <col min="3850" max="3850" width="36.109375" style="179" customWidth="1"/>
    <col min="3851" max="3851" width="12.6640625" style="179" customWidth="1"/>
    <col min="3852" max="3852" width="12.5546875" style="179" customWidth="1"/>
    <col min="3853" max="4104" width="9.109375" style="179"/>
    <col min="4105" max="4105" width="21.5546875" style="179" customWidth="1"/>
    <col min="4106" max="4106" width="36.109375" style="179" customWidth="1"/>
    <col min="4107" max="4107" width="12.6640625" style="179" customWidth="1"/>
    <col min="4108" max="4108" width="12.5546875" style="179" customWidth="1"/>
    <col min="4109" max="4360" width="9.109375" style="179"/>
    <col min="4361" max="4361" width="21.5546875" style="179" customWidth="1"/>
    <col min="4362" max="4362" width="36.109375" style="179" customWidth="1"/>
    <col min="4363" max="4363" width="12.6640625" style="179" customWidth="1"/>
    <col min="4364" max="4364" width="12.5546875" style="179" customWidth="1"/>
    <col min="4365" max="4616" width="9.109375" style="179"/>
    <col min="4617" max="4617" width="21.5546875" style="179" customWidth="1"/>
    <col min="4618" max="4618" width="36.109375" style="179" customWidth="1"/>
    <col min="4619" max="4619" width="12.6640625" style="179" customWidth="1"/>
    <col min="4620" max="4620" width="12.5546875" style="179" customWidth="1"/>
    <col min="4621" max="4872" width="9.109375" style="179"/>
    <col min="4873" max="4873" width="21.5546875" style="179" customWidth="1"/>
    <col min="4874" max="4874" width="36.109375" style="179" customWidth="1"/>
    <col min="4875" max="4875" width="12.6640625" style="179" customWidth="1"/>
    <col min="4876" max="4876" width="12.5546875" style="179" customWidth="1"/>
    <col min="4877" max="5128" width="9.109375" style="179"/>
    <col min="5129" max="5129" width="21.5546875" style="179" customWidth="1"/>
    <col min="5130" max="5130" width="36.109375" style="179" customWidth="1"/>
    <col min="5131" max="5131" width="12.6640625" style="179" customWidth="1"/>
    <col min="5132" max="5132" width="12.5546875" style="179" customWidth="1"/>
    <col min="5133" max="5384" width="9.109375" style="179"/>
    <col min="5385" max="5385" width="21.5546875" style="179" customWidth="1"/>
    <col min="5386" max="5386" width="36.109375" style="179" customWidth="1"/>
    <col min="5387" max="5387" width="12.6640625" style="179" customWidth="1"/>
    <col min="5388" max="5388" width="12.5546875" style="179" customWidth="1"/>
    <col min="5389" max="5640" width="9.109375" style="179"/>
    <col min="5641" max="5641" width="21.5546875" style="179" customWidth="1"/>
    <col min="5642" max="5642" width="36.109375" style="179" customWidth="1"/>
    <col min="5643" max="5643" width="12.6640625" style="179" customWidth="1"/>
    <col min="5644" max="5644" width="12.5546875" style="179" customWidth="1"/>
    <col min="5645" max="5896" width="9.109375" style="179"/>
    <col min="5897" max="5897" width="21.5546875" style="179" customWidth="1"/>
    <col min="5898" max="5898" width="36.109375" style="179" customWidth="1"/>
    <col min="5899" max="5899" width="12.6640625" style="179" customWidth="1"/>
    <col min="5900" max="5900" width="12.5546875" style="179" customWidth="1"/>
    <col min="5901" max="6152" width="9.109375" style="179"/>
    <col min="6153" max="6153" width="21.5546875" style="179" customWidth="1"/>
    <col min="6154" max="6154" width="36.109375" style="179" customWidth="1"/>
    <col min="6155" max="6155" width="12.6640625" style="179" customWidth="1"/>
    <col min="6156" max="6156" width="12.5546875" style="179" customWidth="1"/>
    <col min="6157" max="6408" width="9.109375" style="179"/>
    <col min="6409" max="6409" width="21.5546875" style="179" customWidth="1"/>
    <col min="6410" max="6410" width="36.109375" style="179" customWidth="1"/>
    <col min="6411" max="6411" width="12.6640625" style="179" customWidth="1"/>
    <col min="6412" max="6412" width="12.5546875" style="179" customWidth="1"/>
    <col min="6413" max="6664" width="9.109375" style="179"/>
    <col min="6665" max="6665" width="21.5546875" style="179" customWidth="1"/>
    <col min="6666" max="6666" width="36.109375" style="179" customWidth="1"/>
    <col min="6667" max="6667" width="12.6640625" style="179" customWidth="1"/>
    <col min="6668" max="6668" width="12.5546875" style="179" customWidth="1"/>
    <col min="6669" max="6920" width="9.109375" style="179"/>
    <col min="6921" max="6921" width="21.5546875" style="179" customWidth="1"/>
    <col min="6922" max="6922" width="36.109375" style="179" customWidth="1"/>
    <col min="6923" max="6923" width="12.6640625" style="179" customWidth="1"/>
    <col min="6924" max="6924" width="12.5546875" style="179" customWidth="1"/>
    <col min="6925" max="7176" width="9.109375" style="179"/>
    <col min="7177" max="7177" width="21.5546875" style="179" customWidth="1"/>
    <col min="7178" max="7178" width="36.109375" style="179" customWidth="1"/>
    <col min="7179" max="7179" width="12.6640625" style="179" customWidth="1"/>
    <col min="7180" max="7180" width="12.5546875" style="179" customWidth="1"/>
    <col min="7181" max="7432" width="9.109375" style="179"/>
    <col min="7433" max="7433" width="21.5546875" style="179" customWidth="1"/>
    <col min="7434" max="7434" width="36.109375" style="179" customWidth="1"/>
    <col min="7435" max="7435" width="12.6640625" style="179" customWidth="1"/>
    <col min="7436" max="7436" width="12.5546875" style="179" customWidth="1"/>
    <col min="7437" max="7688" width="9.109375" style="179"/>
    <col min="7689" max="7689" width="21.5546875" style="179" customWidth="1"/>
    <col min="7690" max="7690" width="36.109375" style="179" customWidth="1"/>
    <col min="7691" max="7691" width="12.6640625" style="179" customWidth="1"/>
    <col min="7692" max="7692" width="12.5546875" style="179" customWidth="1"/>
    <col min="7693" max="7944" width="9.109375" style="179"/>
    <col min="7945" max="7945" width="21.5546875" style="179" customWidth="1"/>
    <col min="7946" max="7946" width="36.109375" style="179" customWidth="1"/>
    <col min="7947" max="7947" width="12.6640625" style="179" customWidth="1"/>
    <col min="7948" max="7948" width="12.5546875" style="179" customWidth="1"/>
    <col min="7949" max="8200" width="9.109375" style="179"/>
    <col min="8201" max="8201" width="21.5546875" style="179" customWidth="1"/>
    <col min="8202" max="8202" width="36.109375" style="179" customWidth="1"/>
    <col min="8203" max="8203" width="12.6640625" style="179" customWidth="1"/>
    <col min="8204" max="8204" width="12.5546875" style="179" customWidth="1"/>
    <col min="8205" max="8456" width="9.109375" style="179"/>
    <col min="8457" max="8457" width="21.5546875" style="179" customWidth="1"/>
    <col min="8458" max="8458" width="36.109375" style="179" customWidth="1"/>
    <col min="8459" max="8459" width="12.6640625" style="179" customWidth="1"/>
    <col min="8460" max="8460" width="12.5546875" style="179" customWidth="1"/>
    <col min="8461" max="8712" width="9.109375" style="179"/>
    <col min="8713" max="8713" width="21.5546875" style="179" customWidth="1"/>
    <col min="8714" max="8714" width="36.109375" style="179" customWidth="1"/>
    <col min="8715" max="8715" width="12.6640625" style="179" customWidth="1"/>
    <col min="8716" max="8716" width="12.5546875" style="179" customWidth="1"/>
    <col min="8717" max="8968" width="9.109375" style="179"/>
    <col min="8969" max="8969" width="21.5546875" style="179" customWidth="1"/>
    <col min="8970" max="8970" width="36.109375" style="179" customWidth="1"/>
    <col min="8971" max="8971" width="12.6640625" style="179" customWidth="1"/>
    <col min="8972" max="8972" width="12.5546875" style="179" customWidth="1"/>
    <col min="8973" max="9224" width="9.109375" style="179"/>
    <col min="9225" max="9225" width="21.5546875" style="179" customWidth="1"/>
    <col min="9226" max="9226" width="36.109375" style="179" customWidth="1"/>
    <col min="9227" max="9227" width="12.6640625" style="179" customWidth="1"/>
    <col min="9228" max="9228" width="12.5546875" style="179" customWidth="1"/>
    <col min="9229" max="9480" width="9.109375" style="179"/>
    <col min="9481" max="9481" width="21.5546875" style="179" customWidth="1"/>
    <col min="9482" max="9482" width="36.109375" style="179" customWidth="1"/>
    <col min="9483" max="9483" width="12.6640625" style="179" customWidth="1"/>
    <col min="9484" max="9484" width="12.5546875" style="179" customWidth="1"/>
    <col min="9485" max="9736" width="9.109375" style="179"/>
    <col min="9737" max="9737" width="21.5546875" style="179" customWidth="1"/>
    <col min="9738" max="9738" width="36.109375" style="179" customWidth="1"/>
    <col min="9739" max="9739" width="12.6640625" style="179" customWidth="1"/>
    <col min="9740" max="9740" width="12.5546875" style="179" customWidth="1"/>
    <col min="9741" max="9992" width="9.109375" style="179"/>
    <col min="9993" max="9993" width="21.5546875" style="179" customWidth="1"/>
    <col min="9994" max="9994" width="36.109375" style="179" customWidth="1"/>
    <col min="9995" max="9995" width="12.6640625" style="179" customWidth="1"/>
    <col min="9996" max="9996" width="12.5546875" style="179" customWidth="1"/>
    <col min="9997" max="10248" width="9.109375" style="179"/>
    <col min="10249" max="10249" width="21.5546875" style="179" customWidth="1"/>
    <col min="10250" max="10250" width="36.109375" style="179" customWidth="1"/>
    <col min="10251" max="10251" width="12.6640625" style="179" customWidth="1"/>
    <col min="10252" max="10252" width="12.5546875" style="179" customWidth="1"/>
    <col min="10253" max="10504" width="9.109375" style="179"/>
    <col min="10505" max="10505" width="21.5546875" style="179" customWidth="1"/>
    <col min="10506" max="10506" width="36.109375" style="179" customWidth="1"/>
    <col min="10507" max="10507" width="12.6640625" style="179" customWidth="1"/>
    <col min="10508" max="10508" width="12.5546875" style="179" customWidth="1"/>
    <col min="10509" max="10760" width="9.109375" style="179"/>
    <col min="10761" max="10761" width="21.5546875" style="179" customWidth="1"/>
    <col min="10762" max="10762" width="36.109375" style="179" customWidth="1"/>
    <col min="10763" max="10763" width="12.6640625" style="179" customWidth="1"/>
    <col min="10764" max="10764" width="12.5546875" style="179" customWidth="1"/>
    <col min="10765" max="11016" width="9.109375" style="179"/>
    <col min="11017" max="11017" width="21.5546875" style="179" customWidth="1"/>
    <col min="11018" max="11018" width="36.109375" style="179" customWidth="1"/>
    <col min="11019" max="11019" width="12.6640625" style="179" customWidth="1"/>
    <col min="11020" max="11020" width="12.5546875" style="179" customWidth="1"/>
    <col min="11021" max="11272" width="9.109375" style="179"/>
    <col min="11273" max="11273" width="21.5546875" style="179" customWidth="1"/>
    <col min="11274" max="11274" width="36.109375" style="179" customWidth="1"/>
    <col min="11275" max="11275" width="12.6640625" style="179" customWidth="1"/>
    <col min="11276" max="11276" width="12.5546875" style="179" customWidth="1"/>
    <col min="11277" max="11528" width="9.109375" style="179"/>
    <col min="11529" max="11529" width="21.5546875" style="179" customWidth="1"/>
    <col min="11530" max="11530" width="36.109375" style="179" customWidth="1"/>
    <col min="11531" max="11531" width="12.6640625" style="179" customWidth="1"/>
    <col min="11532" max="11532" width="12.5546875" style="179" customWidth="1"/>
    <col min="11533" max="11784" width="9.109375" style="179"/>
    <col min="11785" max="11785" width="21.5546875" style="179" customWidth="1"/>
    <col min="11786" max="11786" width="36.109375" style="179" customWidth="1"/>
    <col min="11787" max="11787" width="12.6640625" style="179" customWidth="1"/>
    <col min="11788" max="11788" width="12.5546875" style="179" customWidth="1"/>
    <col min="11789" max="12040" width="9.109375" style="179"/>
    <col min="12041" max="12041" width="21.5546875" style="179" customWidth="1"/>
    <col min="12042" max="12042" width="36.109375" style="179" customWidth="1"/>
    <col min="12043" max="12043" width="12.6640625" style="179" customWidth="1"/>
    <col min="12044" max="12044" width="12.5546875" style="179" customWidth="1"/>
    <col min="12045" max="12296" width="9.109375" style="179"/>
    <col min="12297" max="12297" width="21.5546875" style="179" customWidth="1"/>
    <col min="12298" max="12298" width="36.109375" style="179" customWidth="1"/>
    <col min="12299" max="12299" width="12.6640625" style="179" customWidth="1"/>
    <col min="12300" max="12300" width="12.5546875" style="179" customWidth="1"/>
    <col min="12301" max="12552" width="9.109375" style="179"/>
    <col min="12553" max="12553" width="21.5546875" style="179" customWidth="1"/>
    <col min="12554" max="12554" width="36.109375" style="179" customWidth="1"/>
    <col min="12555" max="12555" width="12.6640625" style="179" customWidth="1"/>
    <col min="12556" max="12556" width="12.5546875" style="179" customWidth="1"/>
    <col min="12557" max="12808" width="9.109375" style="179"/>
    <col min="12809" max="12809" width="21.5546875" style="179" customWidth="1"/>
    <col min="12810" max="12810" width="36.109375" style="179" customWidth="1"/>
    <col min="12811" max="12811" width="12.6640625" style="179" customWidth="1"/>
    <col min="12812" max="12812" width="12.5546875" style="179" customWidth="1"/>
    <col min="12813" max="13064" width="9.109375" style="179"/>
    <col min="13065" max="13065" width="21.5546875" style="179" customWidth="1"/>
    <col min="13066" max="13066" width="36.109375" style="179" customWidth="1"/>
    <col min="13067" max="13067" width="12.6640625" style="179" customWidth="1"/>
    <col min="13068" max="13068" width="12.5546875" style="179" customWidth="1"/>
    <col min="13069" max="13320" width="9.109375" style="179"/>
    <col min="13321" max="13321" width="21.5546875" style="179" customWidth="1"/>
    <col min="13322" max="13322" width="36.109375" style="179" customWidth="1"/>
    <col min="13323" max="13323" width="12.6640625" style="179" customWidth="1"/>
    <col min="13324" max="13324" width="12.5546875" style="179" customWidth="1"/>
    <col min="13325" max="13576" width="9.109375" style="179"/>
    <col min="13577" max="13577" width="21.5546875" style="179" customWidth="1"/>
    <col min="13578" max="13578" width="36.109375" style="179" customWidth="1"/>
    <col min="13579" max="13579" width="12.6640625" style="179" customWidth="1"/>
    <col min="13580" max="13580" width="12.5546875" style="179" customWidth="1"/>
    <col min="13581" max="13832" width="9.109375" style="179"/>
    <col min="13833" max="13833" width="21.5546875" style="179" customWidth="1"/>
    <col min="13834" max="13834" width="36.109375" style="179" customWidth="1"/>
    <col min="13835" max="13835" width="12.6640625" style="179" customWidth="1"/>
    <col min="13836" max="13836" width="12.5546875" style="179" customWidth="1"/>
    <col min="13837" max="14088" width="9.109375" style="179"/>
    <col min="14089" max="14089" width="21.5546875" style="179" customWidth="1"/>
    <col min="14090" max="14090" width="36.109375" style="179" customWidth="1"/>
    <col min="14091" max="14091" width="12.6640625" style="179" customWidth="1"/>
    <col min="14092" max="14092" width="12.5546875" style="179" customWidth="1"/>
    <col min="14093" max="14344" width="9.109375" style="179"/>
    <col min="14345" max="14345" width="21.5546875" style="179" customWidth="1"/>
    <col min="14346" max="14346" width="36.109375" style="179" customWidth="1"/>
    <col min="14347" max="14347" width="12.6640625" style="179" customWidth="1"/>
    <col min="14348" max="14348" width="12.5546875" style="179" customWidth="1"/>
    <col min="14349" max="14600" width="9.109375" style="179"/>
    <col min="14601" max="14601" width="21.5546875" style="179" customWidth="1"/>
    <col min="14602" max="14602" width="36.109375" style="179" customWidth="1"/>
    <col min="14603" max="14603" width="12.6640625" style="179" customWidth="1"/>
    <col min="14604" max="14604" width="12.5546875" style="179" customWidth="1"/>
    <col min="14605" max="14856" width="9.109375" style="179"/>
    <col min="14857" max="14857" width="21.5546875" style="179" customWidth="1"/>
    <col min="14858" max="14858" width="36.109375" style="179" customWidth="1"/>
    <col min="14859" max="14859" width="12.6640625" style="179" customWidth="1"/>
    <col min="14860" max="14860" width="12.5546875" style="179" customWidth="1"/>
    <col min="14861" max="15112" width="9.109375" style="179"/>
    <col min="15113" max="15113" width="21.5546875" style="179" customWidth="1"/>
    <col min="15114" max="15114" width="36.109375" style="179" customWidth="1"/>
    <col min="15115" max="15115" width="12.6640625" style="179" customWidth="1"/>
    <col min="15116" max="15116" width="12.5546875" style="179" customWidth="1"/>
    <col min="15117" max="15368" width="9.109375" style="179"/>
    <col min="15369" max="15369" width="21.5546875" style="179" customWidth="1"/>
    <col min="15370" max="15370" width="36.109375" style="179" customWidth="1"/>
    <col min="15371" max="15371" width="12.6640625" style="179" customWidth="1"/>
    <col min="15372" max="15372" width="12.5546875" style="179" customWidth="1"/>
    <col min="15373" max="15624" width="9.109375" style="179"/>
    <col min="15625" max="15625" width="21.5546875" style="179" customWidth="1"/>
    <col min="15626" max="15626" width="36.109375" style="179" customWidth="1"/>
    <col min="15627" max="15627" width="12.6640625" style="179" customWidth="1"/>
    <col min="15628" max="15628" width="12.5546875" style="179" customWidth="1"/>
    <col min="15629" max="15880" width="9.109375" style="179"/>
    <col min="15881" max="15881" width="21.5546875" style="179" customWidth="1"/>
    <col min="15882" max="15882" width="36.109375" style="179" customWidth="1"/>
    <col min="15883" max="15883" width="12.6640625" style="179" customWidth="1"/>
    <col min="15884" max="15884" width="12.5546875" style="179" customWidth="1"/>
    <col min="15885" max="16136" width="9.109375" style="179"/>
    <col min="16137" max="16137" width="21.5546875" style="179" customWidth="1"/>
    <col min="16138" max="16138" width="36.109375" style="179" customWidth="1"/>
    <col min="16139" max="16139" width="12.6640625" style="179" customWidth="1"/>
    <col min="16140" max="16140" width="12.5546875" style="179" customWidth="1"/>
    <col min="16141" max="16384" width="9.109375" style="179"/>
  </cols>
  <sheetData>
    <row r="1" spans="1:15" ht="12.75" customHeight="1">
      <c r="A1" s="450" t="s">
        <v>1801</v>
      </c>
      <c r="B1" s="450"/>
      <c r="C1" s="450"/>
      <c r="D1" s="450"/>
      <c r="E1" s="450"/>
      <c r="F1" s="450"/>
      <c r="G1" s="450"/>
      <c r="H1" s="450"/>
      <c r="I1" s="450"/>
      <c r="J1" s="450"/>
      <c r="K1" s="450"/>
      <c r="L1" s="450"/>
      <c r="M1" s="450"/>
      <c r="N1" s="450"/>
      <c r="O1" s="178"/>
    </row>
    <row r="2" spans="1:15" s="190" customFormat="1" ht="20.399999999999999">
      <c r="A2" s="189" t="s">
        <v>115</v>
      </c>
      <c r="B2" s="188"/>
      <c r="C2" s="467" t="s">
        <v>1792</v>
      </c>
      <c r="D2" s="467"/>
      <c r="E2" s="467"/>
      <c r="F2" s="467"/>
      <c r="G2" s="467"/>
      <c r="H2" s="467"/>
      <c r="I2" s="467"/>
      <c r="J2" s="467"/>
      <c r="K2" s="467"/>
      <c r="L2" s="188" t="s">
        <v>116</v>
      </c>
      <c r="M2" s="193" t="s">
        <v>1610</v>
      </c>
      <c r="N2" s="189" t="s">
        <v>1211</v>
      </c>
      <c r="O2" s="189" t="s">
        <v>117</v>
      </c>
    </row>
    <row r="3" spans="1:15" s="20" customFormat="1" ht="11.25" customHeight="1">
      <c r="A3" s="121" t="s">
        <v>1802</v>
      </c>
      <c r="B3" s="285" t="s">
        <v>1793</v>
      </c>
      <c r="C3" s="461" t="s">
        <v>1808</v>
      </c>
      <c r="D3" s="461"/>
      <c r="E3" s="461"/>
      <c r="F3" s="461"/>
      <c r="G3" s="461"/>
      <c r="H3" s="461"/>
      <c r="I3" s="461"/>
      <c r="J3" s="461"/>
      <c r="K3" s="461"/>
      <c r="L3" s="461"/>
      <c r="M3" s="176">
        <v>2854</v>
      </c>
      <c r="N3" s="371">
        <v>1841.2581</v>
      </c>
      <c r="O3" s="371">
        <v>1761.2034000000003</v>
      </c>
    </row>
    <row r="4" spans="1:15" ht="11.25" customHeight="1">
      <c r="A4" s="121" t="s">
        <v>1803</v>
      </c>
      <c r="B4" s="288" t="s">
        <v>1793</v>
      </c>
      <c r="C4" s="462" t="s">
        <v>1809</v>
      </c>
      <c r="D4" s="462"/>
      <c r="E4" s="462"/>
      <c r="F4" s="462"/>
      <c r="G4" s="462"/>
      <c r="H4" s="462"/>
      <c r="I4" s="462"/>
      <c r="J4" s="462"/>
      <c r="K4" s="462"/>
      <c r="L4" s="462"/>
      <c r="M4" s="177">
        <v>3048</v>
      </c>
      <c r="N4" s="375">
        <v>1966.4171999999999</v>
      </c>
      <c r="O4" s="375">
        <v>1880.9208000000003</v>
      </c>
    </row>
    <row r="5" spans="1:15" s="20" customFormat="1" ht="11.25" customHeight="1">
      <c r="A5" s="121" t="s">
        <v>1804</v>
      </c>
      <c r="B5" s="285" t="s">
        <v>1793</v>
      </c>
      <c r="C5" s="461" t="s">
        <v>1810</v>
      </c>
      <c r="D5" s="461"/>
      <c r="E5" s="461"/>
      <c r="F5" s="461"/>
      <c r="G5" s="461"/>
      <c r="H5" s="461"/>
      <c r="I5" s="461"/>
      <c r="J5" s="461"/>
      <c r="K5" s="461"/>
      <c r="L5" s="461"/>
      <c r="M5" s="176">
        <v>5082</v>
      </c>
      <c r="N5" s="371">
        <v>3278.6523000000002</v>
      </c>
      <c r="O5" s="371">
        <v>3136.1022000000007</v>
      </c>
    </row>
    <row r="6" spans="1:15" ht="11.25" customHeight="1">
      <c r="A6" s="121" t="s">
        <v>1807</v>
      </c>
      <c r="B6" s="288" t="s">
        <v>1793</v>
      </c>
      <c r="C6" s="462" t="s">
        <v>1813</v>
      </c>
      <c r="D6" s="462"/>
      <c r="E6" s="462"/>
      <c r="F6" s="462"/>
      <c r="G6" s="462"/>
      <c r="H6" s="462"/>
      <c r="I6" s="462"/>
      <c r="J6" s="462"/>
      <c r="K6" s="462"/>
      <c r="L6" s="462"/>
      <c r="M6" s="177">
        <v>5276</v>
      </c>
      <c r="N6" s="375">
        <v>3403.8114</v>
      </c>
      <c r="O6" s="375">
        <v>3255.8196000000007</v>
      </c>
    </row>
    <row r="7" spans="1:15" s="20" customFormat="1" ht="11.25" customHeight="1">
      <c r="A7" s="121" t="s">
        <v>1805</v>
      </c>
      <c r="B7" s="285" t="s">
        <v>1793</v>
      </c>
      <c r="C7" s="461" t="s">
        <v>1811</v>
      </c>
      <c r="D7" s="461"/>
      <c r="E7" s="461"/>
      <c r="F7" s="461"/>
      <c r="G7" s="461"/>
      <c r="H7" s="461"/>
      <c r="I7" s="461"/>
      <c r="J7" s="461"/>
      <c r="K7" s="461"/>
      <c r="L7" s="461"/>
      <c r="M7" s="176">
        <v>7020</v>
      </c>
      <c r="N7" s="371">
        <v>4528.9530000000004</v>
      </c>
      <c r="O7" s="371">
        <v>4332.0420000000013</v>
      </c>
    </row>
    <row r="8" spans="1:15" ht="11.25" customHeight="1">
      <c r="A8" s="121" t="s">
        <v>1806</v>
      </c>
      <c r="B8" s="288" t="s">
        <v>1793</v>
      </c>
      <c r="C8" s="462" t="s">
        <v>1812</v>
      </c>
      <c r="D8" s="462"/>
      <c r="E8" s="462"/>
      <c r="F8" s="462"/>
      <c r="G8" s="462"/>
      <c r="H8" s="462"/>
      <c r="I8" s="462"/>
      <c r="J8" s="462"/>
      <c r="K8" s="462"/>
      <c r="L8" s="462"/>
      <c r="M8" s="177">
        <v>7214</v>
      </c>
      <c r="N8" s="375">
        <v>4654.1121000000003</v>
      </c>
      <c r="O8" s="375">
        <v>4451.7593999999999</v>
      </c>
    </row>
    <row r="9" spans="1:15" ht="11.25" customHeight="1">
      <c r="A9" s="283"/>
      <c r="B9" s="395"/>
      <c r="C9" s="289"/>
      <c r="D9" s="464" t="s">
        <v>1794</v>
      </c>
      <c r="E9" s="464"/>
      <c r="F9" s="464"/>
      <c r="G9" s="464"/>
      <c r="H9" s="464"/>
      <c r="I9" s="464"/>
      <c r="J9" s="464"/>
      <c r="K9" s="464"/>
      <c r="L9" s="464"/>
      <c r="M9" s="176"/>
      <c r="N9" s="371"/>
      <c r="O9" s="371"/>
    </row>
    <row r="10" spans="1:15" ht="11.25" customHeight="1">
      <c r="A10" s="283"/>
      <c r="B10" s="395"/>
      <c r="C10" s="286"/>
      <c r="D10" s="286">
        <v>2</v>
      </c>
      <c r="E10" s="465" t="s">
        <v>1795</v>
      </c>
      <c r="F10" s="465"/>
      <c r="G10" s="465"/>
      <c r="H10" s="465"/>
      <c r="I10" s="465"/>
      <c r="J10" s="465"/>
      <c r="K10" s="465"/>
      <c r="L10" s="465"/>
      <c r="M10" s="284">
        <v>0</v>
      </c>
      <c r="N10" s="375">
        <v>0</v>
      </c>
      <c r="O10" s="375">
        <v>0</v>
      </c>
    </row>
    <row r="11" spans="1:15">
      <c r="C11" s="74"/>
      <c r="D11" s="22">
        <v>3</v>
      </c>
      <c r="E11" s="466" t="s">
        <v>1796</v>
      </c>
      <c r="F11" s="466"/>
      <c r="G11" s="466"/>
      <c r="H11" s="466"/>
      <c r="I11" s="466"/>
      <c r="J11" s="466"/>
      <c r="K11" s="466"/>
      <c r="L11" s="466"/>
      <c r="M11" s="287">
        <v>0</v>
      </c>
      <c r="N11" s="375">
        <v>0</v>
      </c>
      <c r="O11" s="375">
        <v>0</v>
      </c>
    </row>
    <row r="12" spans="1:15" ht="11.25" customHeight="1">
      <c r="C12" s="74"/>
      <c r="D12" s="74"/>
      <c r="E12" s="464" t="s">
        <v>1814</v>
      </c>
      <c r="F12" s="464"/>
      <c r="G12" s="464"/>
      <c r="H12" s="464"/>
      <c r="I12" s="464"/>
      <c r="J12" s="464"/>
      <c r="K12" s="464"/>
      <c r="L12" s="464"/>
      <c r="M12" s="176"/>
      <c r="N12" s="371"/>
      <c r="O12" s="371"/>
    </row>
    <row r="13" spans="1:15" ht="11.25" customHeight="1">
      <c r="C13" s="74"/>
      <c r="D13" s="74"/>
      <c r="E13" s="22">
        <v>0</v>
      </c>
      <c r="F13" s="463" t="s">
        <v>1815</v>
      </c>
      <c r="G13" s="463"/>
      <c r="H13" s="463"/>
      <c r="I13" s="463"/>
      <c r="J13" s="463"/>
      <c r="K13" s="463"/>
      <c r="L13" s="463"/>
      <c r="M13" s="284">
        <v>0</v>
      </c>
      <c r="N13" s="375">
        <v>0</v>
      </c>
      <c r="O13" s="375">
        <v>0</v>
      </c>
    </row>
    <row r="14" spans="1:15" ht="11.25" customHeight="1">
      <c r="C14" s="74"/>
      <c r="D14" s="74"/>
      <c r="E14" s="22">
        <v>1</v>
      </c>
      <c r="F14" s="463" t="s">
        <v>1816</v>
      </c>
      <c r="G14" s="463"/>
      <c r="H14" s="463"/>
      <c r="I14" s="463"/>
      <c r="J14" s="463"/>
      <c r="K14" s="463"/>
      <c r="L14" s="463"/>
      <c r="M14" s="287">
        <v>485</v>
      </c>
      <c r="N14" s="375">
        <v>312.89774999999997</v>
      </c>
      <c r="O14" s="375">
        <v>299.29349999999999</v>
      </c>
    </row>
    <row r="15" spans="1:15" ht="11.25" customHeight="1">
      <c r="C15" s="74"/>
      <c r="D15" s="74"/>
      <c r="E15" s="22">
        <v>2</v>
      </c>
      <c r="F15" s="463" t="s">
        <v>1817</v>
      </c>
      <c r="G15" s="463"/>
      <c r="H15" s="463"/>
      <c r="I15" s="463"/>
      <c r="J15" s="463"/>
      <c r="K15" s="463"/>
      <c r="L15" s="463"/>
      <c r="M15" s="287">
        <v>388</v>
      </c>
      <c r="N15" s="375">
        <v>250.31819999999999</v>
      </c>
      <c r="O15" s="375">
        <v>239.43480000000005</v>
      </c>
    </row>
    <row r="16" spans="1:15" ht="11.25" customHeight="1">
      <c r="C16" s="74"/>
      <c r="D16" s="74"/>
      <c r="E16" s="22">
        <v>3</v>
      </c>
      <c r="F16" s="463" t="s">
        <v>1818</v>
      </c>
      <c r="G16" s="463"/>
      <c r="H16" s="463"/>
      <c r="I16" s="463"/>
      <c r="J16" s="463"/>
      <c r="K16" s="463"/>
      <c r="L16" s="463"/>
      <c r="M16" s="287">
        <v>194</v>
      </c>
      <c r="N16" s="375">
        <v>125.1591</v>
      </c>
      <c r="O16" s="375">
        <v>119.71740000000003</v>
      </c>
    </row>
    <row r="17" spans="3:15" ht="11.25" customHeight="1">
      <c r="C17" s="74"/>
      <c r="D17" s="74"/>
      <c r="E17" s="74"/>
      <c r="F17" s="464" t="s">
        <v>1797</v>
      </c>
      <c r="G17" s="464"/>
      <c r="H17" s="464"/>
      <c r="I17" s="464"/>
      <c r="J17" s="464"/>
      <c r="K17" s="464"/>
      <c r="L17" s="464"/>
      <c r="M17" s="176"/>
      <c r="N17" s="371"/>
      <c r="O17" s="371"/>
    </row>
    <row r="18" spans="3:15" ht="11.25" customHeight="1">
      <c r="C18" s="74"/>
      <c r="D18" s="74"/>
      <c r="E18" s="74"/>
      <c r="F18" s="22">
        <v>0</v>
      </c>
      <c r="G18" s="22" t="s">
        <v>1793</v>
      </c>
      <c r="H18" s="463" t="s">
        <v>1819</v>
      </c>
      <c r="I18" s="463"/>
      <c r="J18" s="463"/>
      <c r="K18" s="463"/>
      <c r="L18" s="463"/>
      <c r="M18" s="177">
        <v>0</v>
      </c>
      <c r="N18" s="375">
        <v>0</v>
      </c>
      <c r="O18" s="375">
        <v>0</v>
      </c>
    </row>
    <row r="19" spans="3:15" ht="11.25" customHeight="1">
      <c r="C19" s="74"/>
      <c r="D19" s="74"/>
      <c r="E19" s="74"/>
      <c r="F19" s="22">
        <v>1</v>
      </c>
      <c r="G19" s="22" t="s">
        <v>1793</v>
      </c>
      <c r="H19" s="463" t="s">
        <v>1820</v>
      </c>
      <c r="I19" s="463"/>
      <c r="J19" s="463"/>
      <c r="K19" s="463"/>
      <c r="L19" s="463"/>
      <c r="M19" s="177">
        <v>577</v>
      </c>
      <c r="N19" s="375">
        <v>372.25154999999995</v>
      </c>
      <c r="O19" s="375">
        <v>356.06670000000003</v>
      </c>
    </row>
    <row r="20" spans="3:15" ht="11.25" customHeight="1">
      <c r="C20" s="74"/>
      <c r="D20" s="74"/>
      <c r="E20" s="74"/>
      <c r="F20" s="22">
        <v>2</v>
      </c>
      <c r="G20" s="22" t="s">
        <v>1793</v>
      </c>
      <c r="H20" s="463" t="s">
        <v>1821</v>
      </c>
      <c r="I20" s="463"/>
      <c r="J20" s="463"/>
      <c r="K20" s="463"/>
      <c r="L20" s="463"/>
      <c r="M20" s="177">
        <v>121</v>
      </c>
      <c r="N20" s="375">
        <v>78.063150000000007</v>
      </c>
      <c r="O20" s="375">
        <v>74.669100000000014</v>
      </c>
    </row>
    <row r="21" spans="3:15" ht="11.25" customHeight="1">
      <c r="C21" s="74"/>
      <c r="D21" s="74"/>
      <c r="E21" s="74"/>
      <c r="F21" s="22">
        <v>3</v>
      </c>
      <c r="G21" s="22" t="s">
        <v>1793</v>
      </c>
      <c r="H21" s="463" t="s">
        <v>1822</v>
      </c>
      <c r="I21" s="463"/>
      <c r="J21" s="463"/>
      <c r="K21" s="463"/>
      <c r="L21" s="463"/>
      <c r="M21" s="177">
        <v>383</v>
      </c>
      <c r="N21" s="375">
        <v>247.09244999999999</v>
      </c>
      <c r="O21" s="375">
        <v>236.34930000000003</v>
      </c>
    </row>
    <row r="22" spans="3:15" ht="11.25" customHeight="1">
      <c r="C22" s="74"/>
      <c r="D22" s="74"/>
      <c r="E22" s="74"/>
      <c r="F22" s="74"/>
      <c r="G22" s="74"/>
      <c r="H22" s="464" t="s">
        <v>1798</v>
      </c>
      <c r="I22" s="464"/>
      <c r="J22" s="464"/>
      <c r="K22" s="464"/>
      <c r="L22" s="464"/>
      <c r="M22" s="176"/>
      <c r="N22" s="371"/>
      <c r="O22" s="371"/>
    </row>
    <row r="23" spans="3:15" ht="11.25" customHeight="1">
      <c r="C23" s="74"/>
      <c r="D23" s="74"/>
      <c r="E23" s="74"/>
      <c r="F23" s="74"/>
      <c r="G23" s="74"/>
      <c r="H23" s="22">
        <v>0</v>
      </c>
      <c r="I23" s="463" t="s">
        <v>1823</v>
      </c>
      <c r="J23" s="463"/>
      <c r="K23" s="463"/>
      <c r="L23" s="463"/>
      <c r="M23" s="177">
        <v>0</v>
      </c>
      <c r="N23" s="375">
        <v>0</v>
      </c>
      <c r="O23" s="375">
        <v>0</v>
      </c>
    </row>
    <row r="24" spans="3:15" ht="11.25" customHeight="1">
      <c r="C24" s="74"/>
      <c r="D24" s="74"/>
      <c r="E24" s="74"/>
      <c r="F24" s="74"/>
      <c r="G24" s="74"/>
      <c r="H24" s="22">
        <v>1</v>
      </c>
      <c r="I24" s="463" t="s">
        <v>1824</v>
      </c>
      <c r="J24" s="463"/>
      <c r="K24" s="463"/>
      <c r="L24" s="463"/>
      <c r="M24" s="177">
        <v>383</v>
      </c>
      <c r="N24" s="375">
        <v>247.09244999999999</v>
      </c>
      <c r="O24" s="375">
        <v>236.34930000000003</v>
      </c>
    </row>
    <row r="25" spans="3:15" ht="11.25" customHeight="1">
      <c r="C25" s="74"/>
      <c r="D25" s="74"/>
      <c r="E25" s="74"/>
      <c r="F25" s="74"/>
      <c r="G25" s="74"/>
      <c r="H25" s="22">
        <v>2</v>
      </c>
      <c r="I25" s="463" t="s">
        <v>1825</v>
      </c>
      <c r="J25" s="463"/>
      <c r="K25" s="463"/>
      <c r="L25" s="463"/>
      <c r="M25" s="177">
        <v>480</v>
      </c>
      <c r="N25" s="375">
        <v>309.67200000000003</v>
      </c>
      <c r="O25" s="375">
        <v>296.20800000000003</v>
      </c>
    </row>
    <row r="26" spans="3:15" ht="11.25" customHeight="1">
      <c r="C26" s="74"/>
      <c r="D26" s="74"/>
      <c r="E26" s="74"/>
      <c r="F26" s="74"/>
      <c r="G26" s="74"/>
      <c r="H26" s="22">
        <v>3</v>
      </c>
      <c r="I26" s="463" t="s">
        <v>1826</v>
      </c>
      <c r="J26" s="463"/>
      <c r="K26" s="463"/>
      <c r="L26" s="463"/>
      <c r="M26" s="177">
        <v>703</v>
      </c>
      <c r="N26" s="375">
        <v>453.54045000000002</v>
      </c>
      <c r="O26" s="375">
        <v>433.82130000000006</v>
      </c>
    </row>
    <row r="27" spans="3:15" ht="11.25" customHeight="1">
      <c r="C27" s="74"/>
      <c r="D27" s="74"/>
      <c r="E27" s="74"/>
      <c r="F27" s="74"/>
      <c r="G27" s="74"/>
      <c r="H27" s="22">
        <v>4</v>
      </c>
      <c r="I27" s="463" t="s">
        <v>1829</v>
      </c>
      <c r="J27" s="463"/>
      <c r="K27" s="463"/>
      <c r="L27" s="463"/>
      <c r="M27" s="177">
        <v>770</v>
      </c>
      <c r="N27" s="375">
        <v>496.76550000000003</v>
      </c>
      <c r="O27" s="375">
        <v>475.16700000000009</v>
      </c>
    </row>
    <row r="28" spans="3:15" ht="11.25" customHeight="1">
      <c r="C28" s="74"/>
      <c r="D28" s="74"/>
      <c r="E28" s="74"/>
      <c r="F28" s="74"/>
      <c r="G28" s="74"/>
      <c r="H28" s="22">
        <v>5</v>
      </c>
      <c r="I28" s="463" t="s">
        <v>1830</v>
      </c>
      <c r="J28" s="463"/>
      <c r="K28" s="463"/>
      <c r="L28" s="463"/>
      <c r="M28" s="177">
        <v>964</v>
      </c>
      <c r="N28" s="375">
        <v>621.92460000000005</v>
      </c>
      <c r="O28" s="375">
        <v>594.88440000000014</v>
      </c>
    </row>
    <row r="29" spans="3:15" ht="11.25" customHeight="1">
      <c r="C29" s="74"/>
      <c r="D29" s="74"/>
      <c r="E29" s="74"/>
      <c r="F29" s="74"/>
      <c r="G29" s="74"/>
      <c r="H29" s="22">
        <v>6</v>
      </c>
      <c r="I29" s="463" t="s">
        <v>1831</v>
      </c>
      <c r="J29" s="463"/>
      <c r="K29" s="463"/>
      <c r="L29" s="463"/>
      <c r="M29" s="177">
        <v>1352</v>
      </c>
      <c r="N29" s="375">
        <v>872.24279999999987</v>
      </c>
      <c r="O29" s="375">
        <v>834.31920000000002</v>
      </c>
    </row>
    <row r="30" spans="3:15" ht="11.25" customHeight="1">
      <c r="C30" s="74"/>
      <c r="D30" s="74"/>
      <c r="E30" s="74"/>
      <c r="F30" s="74"/>
      <c r="G30" s="74"/>
      <c r="H30" s="74"/>
      <c r="I30" s="464" t="s">
        <v>1827</v>
      </c>
      <c r="J30" s="464"/>
      <c r="K30" s="464"/>
      <c r="L30" s="464"/>
      <c r="M30" s="176"/>
      <c r="N30" s="371"/>
      <c r="O30" s="371"/>
    </row>
    <row r="31" spans="3:15" ht="11.25" customHeight="1">
      <c r="C31" s="74"/>
      <c r="D31" s="74"/>
      <c r="E31" s="74"/>
      <c r="F31" s="74"/>
      <c r="G31" s="74"/>
      <c r="H31" s="74"/>
      <c r="I31" s="74">
        <v>0</v>
      </c>
      <c r="J31" s="463" t="s">
        <v>1799</v>
      </c>
      <c r="K31" s="463"/>
      <c r="L31" s="463"/>
      <c r="M31" s="177">
        <v>0</v>
      </c>
      <c r="N31" s="375">
        <v>0</v>
      </c>
      <c r="O31" s="375">
        <v>0</v>
      </c>
    </row>
    <row r="32" spans="3:15" ht="11.25" customHeight="1">
      <c r="C32" s="74"/>
      <c r="D32" s="74"/>
      <c r="E32" s="74"/>
      <c r="F32" s="74"/>
      <c r="G32" s="74"/>
      <c r="H32" s="74"/>
      <c r="I32" s="74">
        <v>1</v>
      </c>
      <c r="J32" s="463" t="s">
        <v>1828</v>
      </c>
      <c r="K32" s="463"/>
      <c r="L32" s="463"/>
      <c r="M32" s="287">
        <v>1933</v>
      </c>
      <c r="N32" s="375">
        <v>1247.0749499999999</v>
      </c>
      <c r="O32" s="375">
        <v>1192.8543000000002</v>
      </c>
    </row>
    <row r="33" spans="1:15">
      <c r="A33" s="461" t="s">
        <v>1800</v>
      </c>
      <c r="B33" s="461"/>
      <c r="C33" s="461"/>
      <c r="D33" s="461"/>
      <c r="E33" s="461"/>
      <c r="F33" s="461"/>
      <c r="G33" s="461"/>
      <c r="H33" s="461"/>
      <c r="I33" s="461"/>
      <c r="J33" s="461"/>
      <c r="K33" s="157"/>
      <c r="L33" s="157"/>
      <c r="M33" s="346"/>
      <c r="N33" s="346"/>
      <c r="O33" s="346"/>
    </row>
    <row r="34" spans="1:15">
      <c r="A34" s="22" t="str">
        <f>A4</f>
        <v>T83X4</v>
      </c>
      <c r="B34" s="22" t="str">
        <f>B4</f>
        <v>-</v>
      </c>
      <c r="C34" s="22"/>
      <c r="D34" s="22">
        <v>2</v>
      </c>
      <c r="E34" s="22">
        <v>0</v>
      </c>
      <c r="F34" s="22">
        <v>0</v>
      </c>
      <c r="G34" s="22" t="s">
        <v>1793</v>
      </c>
      <c r="H34" s="22">
        <v>0</v>
      </c>
      <c r="I34" s="22">
        <v>1</v>
      </c>
      <c r="J34" s="74"/>
      <c r="K34" s="74"/>
      <c r="L34" s="28" t="s">
        <v>1832</v>
      </c>
      <c r="M34" s="287">
        <f>M4+M32</f>
        <v>4981</v>
      </c>
      <c r="N34" s="287">
        <f>N4+N32</f>
        <v>3213.49215</v>
      </c>
      <c r="O34" s="287">
        <f>O4+O32</f>
        <v>3073.7751000000007</v>
      </c>
    </row>
    <row r="35" spans="1:15">
      <c r="A35" s="22"/>
      <c r="B35" s="22"/>
      <c r="C35" s="22"/>
      <c r="D35" s="22"/>
      <c r="E35" s="22"/>
      <c r="F35" s="22"/>
      <c r="G35" s="22"/>
      <c r="H35" s="22"/>
      <c r="I35" s="22"/>
      <c r="J35" s="74"/>
      <c r="K35" s="74"/>
      <c r="L35" s="304"/>
      <c r="M35" s="287"/>
      <c r="N35" s="287"/>
      <c r="O35" s="287"/>
    </row>
    <row r="36" spans="1:15" s="20" customFormat="1" ht="12.75" customHeight="1">
      <c r="A36" s="450" t="s">
        <v>2063</v>
      </c>
      <c r="B36" s="450"/>
      <c r="C36" s="450"/>
      <c r="D36" s="450"/>
      <c r="E36" s="450"/>
      <c r="F36" s="450"/>
      <c r="G36" s="450"/>
      <c r="H36" s="450"/>
      <c r="I36" s="450"/>
      <c r="J36" s="450"/>
      <c r="K36" s="450"/>
      <c r="L36" s="450"/>
      <c r="M36" s="450"/>
      <c r="N36" s="450"/>
      <c r="O36" s="178"/>
    </row>
    <row r="37" spans="1:15" s="20" customFormat="1" ht="20.399999999999999">
      <c r="A37" s="189" t="s">
        <v>115</v>
      </c>
      <c r="B37" s="188"/>
      <c r="C37" s="467" t="s">
        <v>1792</v>
      </c>
      <c r="D37" s="467"/>
      <c r="E37" s="467"/>
      <c r="F37" s="467"/>
      <c r="G37" s="467"/>
      <c r="H37" s="467"/>
      <c r="I37" s="467"/>
      <c r="J37" s="467"/>
      <c r="K37" s="467"/>
      <c r="L37" s="188" t="s">
        <v>116</v>
      </c>
      <c r="M37" s="193" t="s">
        <v>1610</v>
      </c>
      <c r="N37" s="189" t="s">
        <v>1211</v>
      </c>
      <c r="O37" s="189" t="s">
        <v>117</v>
      </c>
    </row>
    <row r="38" spans="1:15" s="20" customFormat="1">
      <c r="A38" s="121" t="s">
        <v>2064</v>
      </c>
      <c r="B38" s="285" t="s">
        <v>1793</v>
      </c>
      <c r="C38" s="461" t="s">
        <v>2070</v>
      </c>
      <c r="D38" s="461"/>
      <c r="E38" s="461"/>
      <c r="F38" s="461"/>
      <c r="G38" s="461"/>
      <c r="H38" s="461"/>
      <c r="I38" s="461"/>
      <c r="J38" s="461"/>
      <c r="K38" s="461"/>
      <c r="L38" s="461"/>
      <c r="M38" s="388">
        <v>1642</v>
      </c>
      <c r="N38" s="371">
        <v>1059.3362999999999</v>
      </c>
      <c r="O38" s="371">
        <v>1013.2782000000001</v>
      </c>
    </row>
    <row r="39" spans="1:15" s="20" customFormat="1">
      <c r="A39" s="121" t="s">
        <v>2065</v>
      </c>
      <c r="B39" s="288" t="s">
        <v>1793</v>
      </c>
      <c r="C39" s="462" t="s">
        <v>2071</v>
      </c>
      <c r="D39" s="462"/>
      <c r="E39" s="462"/>
      <c r="F39" s="462"/>
      <c r="G39" s="462"/>
      <c r="H39" s="462"/>
      <c r="I39" s="462"/>
      <c r="J39" s="462"/>
      <c r="K39" s="462"/>
      <c r="L39" s="462"/>
      <c r="M39" s="390">
        <v>3484</v>
      </c>
      <c r="N39" s="375">
        <v>2247.7026000000001</v>
      </c>
      <c r="O39" s="375">
        <v>2149.9764</v>
      </c>
    </row>
    <row r="40" spans="1:15" s="20" customFormat="1">
      <c r="A40" s="121" t="s">
        <v>2066</v>
      </c>
      <c r="B40" s="285" t="s">
        <v>1793</v>
      </c>
      <c r="C40" s="461" t="s">
        <v>2072</v>
      </c>
      <c r="D40" s="461"/>
      <c r="E40" s="461"/>
      <c r="F40" s="461"/>
      <c r="G40" s="461"/>
      <c r="H40" s="461"/>
      <c r="I40" s="461"/>
      <c r="J40" s="461"/>
      <c r="K40" s="461"/>
      <c r="L40" s="461"/>
      <c r="M40" s="388">
        <v>1982</v>
      </c>
      <c r="N40" s="371">
        <v>1278.6873000000003</v>
      </c>
      <c r="O40" s="371">
        <v>1223.0922000000003</v>
      </c>
    </row>
    <row r="41" spans="1:15" s="20" customFormat="1">
      <c r="A41" s="121" t="s">
        <v>2067</v>
      </c>
      <c r="B41" s="288" t="s">
        <v>1793</v>
      </c>
      <c r="C41" s="462" t="s">
        <v>2073</v>
      </c>
      <c r="D41" s="462"/>
      <c r="E41" s="462"/>
      <c r="F41" s="462"/>
      <c r="G41" s="462"/>
      <c r="H41" s="462"/>
      <c r="I41" s="462"/>
      <c r="J41" s="462"/>
      <c r="K41" s="462"/>
      <c r="L41" s="462"/>
      <c r="M41" s="390">
        <v>3871</v>
      </c>
      <c r="N41" s="375">
        <v>2497.37565</v>
      </c>
      <c r="O41" s="375">
        <v>2388.7941000000005</v>
      </c>
    </row>
    <row r="42" spans="1:15" s="20" customFormat="1">
      <c r="A42" s="121" t="s">
        <v>2068</v>
      </c>
      <c r="B42" s="285" t="s">
        <v>1793</v>
      </c>
      <c r="C42" s="461" t="s">
        <v>2074</v>
      </c>
      <c r="D42" s="461"/>
      <c r="E42" s="461"/>
      <c r="F42" s="461"/>
      <c r="G42" s="461"/>
      <c r="H42" s="461"/>
      <c r="I42" s="461"/>
      <c r="J42" s="461"/>
      <c r="K42" s="461"/>
      <c r="L42" s="461"/>
      <c r="M42" s="388">
        <v>2902</v>
      </c>
      <c r="N42" s="371">
        <v>1872.2253000000001</v>
      </c>
      <c r="O42" s="371">
        <v>1790.8242000000002</v>
      </c>
    </row>
    <row r="43" spans="1:15" s="20" customFormat="1">
      <c r="A43" s="121" t="s">
        <v>2069</v>
      </c>
      <c r="B43" s="288" t="s">
        <v>1793</v>
      </c>
      <c r="C43" s="462" t="s">
        <v>2075</v>
      </c>
      <c r="D43" s="462"/>
      <c r="E43" s="462"/>
      <c r="F43" s="462"/>
      <c r="G43" s="462"/>
      <c r="H43" s="462"/>
      <c r="I43" s="462"/>
      <c r="J43" s="462"/>
      <c r="K43" s="462"/>
      <c r="L43" s="462"/>
      <c r="M43" s="390">
        <v>3338</v>
      </c>
      <c r="N43" s="375">
        <v>2153.5106999999998</v>
      </c>
      <c r="O43" s="375">
        <v>2059.8798000000002</v>
      </c>
    </row>
    <row r="44" spans="1:15" s="20" customFormat="1">
      <c r="A44" s="283"/>
      <c r="B44" s="294"/>
      <c r="C44" s="289"/>
      <c r="D44" s="464" t="s">
        <v>2079</v>
      </c>
      <c r="E44" s="464"/>
      <c r="F44" s="464"/>
      <c r="G44" s="464"/>
      <c r="H44" s="464"/>
      <c r="I44" s="464"/>
      <c r="J44" s="464"/>
      <c r="K44" s="464"/>
      <c r="L44" s="464"/>
      <c r="M44" s="388"/>
      <c r="N44" s="371"/>
      <c r="O44" s="371"/>
    </row>
    <row r="45" spans="1:15" s="20" customFormat="1">
      <c r="A45" s="283"/>
      <c r="B45" s="294"/>
      <c r="C45" s="286"/>
      <c r="D45" s="286">
        <v>2</v>
      </c>
      <c r="E45" s="465" t="s">
        <v>2076</v>
      </c>
      <c r="F45" s="465"/>
      <c r="G45" s="465"/>
      <c r="H45" s="465"/>
      <c r="I45" s="465"/>
      <c r="J45" s="465"/>
      <c r="K45" s="465"/>
      <c r="L45" s="465"/>
      <c r="M45" s="390">
        <v>0</v>
      </c>
      <c r="N45" s="375">
        <v>0</v>
      </c>
      <c r="O45" s="375">
        <v>0</v>
      </c>
    </row>
    <row r="46" spans="1:15" s="20" customFormat="1">
      <c r="A46" s="179"/>
      <c r="B46" s="179"/>
      <c r="C46" s="74"/>
      <c r="D46" s="22">
        <v>3</v>
      </c>
      <c r="E46" s="468" t="s">
        <v>1796</v>
      </c>
      <c r="F46" s="468"/>
      <c r="G46" s="468"/>
      <c r="H46" s="468"/>
      <c r="I46" s="468"/>
      <c r="J46" s="468"/>
      <c r="K46" s="468"/>
      <c r="L46" s="468"/>
      <c r="M46" s="287">
        <v>0</v>
      </c>
      <c r="N46" s="375">
        <v>0</v>
      </c>
      <c r="O46" s="375">
        <v>0</v>
      </c>
    </row>
    <row r="47" spans="1:15" s="20" customFormat="1">
      <c r="A47" s="179"/>
      <c r="B47" s="179"/>
      <c r="C47" s="74"/>
      <c r="D47" s="74"/>
      <c r="E47" s="464" t="s">
        <v>1814</v>
      </c>
      <c r="F47" s="464"/>
      <c r="G47" s="464"/>
      <c r="H47" s="464"/>
      <c r="I47" s="464"/>
      <c r="J47" s="464"/>
      <c r="K47" s="464"/>
      <c r="L47" s="464"/>
      <c r="M47" s="388"/>
      <c r="N47" s="371"/>
      <c r="O47" s="371"/>
    </row>
    <row r="48" spans="1:15" s="20" customFormat="1">
      <c r="A48" s="179"/>
      <c r="B48" s="179"/>
      <c r="C48" s="74"/>
      <c r="D48" s="74"/>
      <c r="E48" s="22">
        <v>1</v>
      </c>
      <c r="F48" s="469" t="s">
        <v>1815</v>
      </c>
      <c r="G48" s="469"/>
      <c r="H48" s="469"/>
      <c r="I48" s="469"/>
      <c r="J48" s="469"/>
      <c r="K48" s="469"/>
      <c r="L48" s="469"/>
      <c r="M48" s="390">
        <v>0</v>
      </c>
      <c r="N48" s="375">
        <v>0</v>
      </c>
      <c r="O48" s="375">
        <v>0</v>
      </c>
    </row>
    <row r="49" spans="1:15" s="20" customFormat="1">
      <c r="A49" s="179"/>
      <c r="B49" s="179"/>
      <c r="C49" s="74"/>
      <c r="D49" s="74"/>
      <c r="E49" s="22">
        <v>2</v>
      </c>
      <c r="F49" s="469" t="s">
        <v>2077</v>
      </c>
      <c r="G49" s="469"/>
      <c r="H49" s="469"/>
      <c r="I49" s="469"/>
      <c r="J49" s="469"/>
      <c r="K49" s="469"/>
      <c r="L49" s="469"/>
      <c r="M49" s="287">
        <v>485</v>
      </c>
      <c r="N49" s="375">
        <v>312.89774999999997</v>
      </c>
      <c r="O49" s="375">
        <v>299.29349999999999</v>
      </c>
    </row>
    <row r="50" spans="1:15" s="20" customFormat="1">
      <c r="A50" s="179"/>
      <c r="B50" s="179"/>
      <c r="C50" s="74"/>
      <c r="D50" s="74"/>
      <c r="E50" s="22">
        <v>3</v>
      </c>
      <c r="F50" s="469" t="s">
        <v>2078</v>
      </c>
      <c r="G50" s="469"/>
      <c r="H50" s="469"/>
      <c r="I50" s="469"/>
      <c r="J50" s="469"/>
      <c r="K50" s="469"/>
      <c r="L50" s="469"/>
      <c r="M50" s="287">
        <v>388</v>
      </c>
      <c r="N50" s="375">
        <v>250.31819999999999</v>
      </c>
      <c r="O50" s="375">
        <v>239.43480000000005</v>
      </c>
    </row>
    <row r="51" spans="1:15" s="20" customFormat="1">
      <c r="A51" s="179"/>
      <c r="B51" s="179"/>
      <c r="C51" s="74"/>
      <c r="D51" s="74"/>
      <c r="E51" s="22">
        <v>4</v>
      </c>
      <c r="F51" s="469" t="s">
        <v>1818</v>
      </c>
      <c r="G51" s="469"/>
      <c r="H51" s="469"/>
      <c r="I51" s="469"/>
      <c r="J51" s="469"/>
      <c r="K51" s="469"/>
      <c r="L51" s="469"/>
      <c r="M51" s="287">
        <v>194</v>
      </c>
      <c r="N51" s="375">
        <v>125.1591</v>
      </c>
      <c r="O51" s="375">
        <v>119.71740000000003</v>
      </c>
    </row>
    <row r="52" spans="1:15" s="20" customFormat="1">
      <c r="A52" s="179"/>
      <c r="B52" s="179"/>
      <c r="C52" s="74"/>
      <c r="D52" s="74"/>
      <c r="E52" s="74"/>
      <c r="F52" s="464" t="s">
        <v>2080</v>
      </c>
      <c r="G52" s="464"/>
      <c r="H52" s="464"/>
      <c r="I52" s="464"/>
      <c r="J52" s="464"/>
      <c r="K52" s="464"/>
      <c r="L52" s="464"/>
      <c r="M52" s="388"/>
      <c r="N52" s="371"/>
      <c r="O52" s="371"/>
    </row>
    <row r="53" spans="1:15" s="20" customFormat="1">
      <c r="A53" s="179"/>
      <c r="B53" s="179"/>
      <c r="C53" s="74"/>
      <c r="D53" s="74"/>
      <c r="E53" s="74"/>
      <c r="F53" s="22">
        <v>0</v>
      </c>
      <c r="G53" s="22" t="s">
        <v>1793</v>
      </c>
      <c r="H53" s="463" t="s">
        <v>2081</v>
      </c>
      <c r="I53" s="463"/>
      <c r="J53" s="463"/>
      <c r="K53" s="463"/>
      <c r="L53" s="463"/>
      <c r="M53" s="390">
        <v>0</v>
      </c>
      <c r="N53" s="375">
        <v>0</v>
      </c>
      <c r="O53" s="375">
        <v>0</v>
      </c>
    </row>
    <row r="54" spans="1:15" s="20" customFormat="1">
      <c r="A54" s="179"/>
      <c r="B54" s="179"/>
      <c r="C54" s="74"/>
      <c r="D54" s="74"/>
      <c r="E54" s="74"/>
      <c r="F54" s="22">
        <v>1</v>
      </c>
      <c r="G54" s="22" t="s">
        <v>1793</v>
      </c>
      <c r="H54" s="463" t="s">
        <v>2082</v>
      </c>
      <c r="I54" s="463"/>
      <c r="J54" s="463"/>
      <c r="K54" s="463"/>
      <c r="L54" s="463"/>
      <c r="M54" s="390">
        <v>480</v>
      </c>
      <c r="N54" s="375">
        <v>309.67200000000003</v>
      </c>
      <c r="O54" s="375">
        <v>296.20800000000003</v>
      </c>
    </row>
    <row r="55" spans="1:15" s="20" customFormat="1">
      <c r="A55" s="179"/>
      <c r="B55" s="179"/>
      <c r="C55" s="74"/>
      <c r="D55" s="74"/>
      <c r="E55" s="74"/>
      <c r="F55" s="22">
        <v>2</v>
      </c>
      <c r="G55" s="22" t="s">
        <v>1793</v>
      </c>
      <c r="H55" s="469" t="s">
        <v>1821</v>
      </c>
      <c r="I55" s="469"/>
      <c r="J55" s="469"/>
      <c r="K55" s="469"/>
      <c r="L55" s="469"/>
      <c r="M55" s="390">
        <v>92</v>
      </c>
      <c r="N55" s="375">
        <v>59.3538</v>
      </c>
      <c r="O55" s="375">
        <v>56.773200000000003</v>
      </c>
    </row>
    <row r="56" spans="1:15" s="20" customFormat="1">
      <c r="A56" s="179"/>
      <c r="B56" s="179"/>
      <c r="C56" s="74"/>
      <c r="D56" s="74"/>
      <c r="E56" s="74"/>
      <c r="F56" s="22">
        <v>3</v>
      </c>
      <c r="G56" s="22" t="s">
        <v>1793</v>
      </c>
      <c r="H56" s="469" t="s">
        <v>1822</v>
      </c>
      <c r="I56" s="469"/>
      <c r="J56" s="469"/>
      <c r="K56" s="469"/>
      <c r="L56" s="469"/>
      <c r="M56" s="390">
        <v>383</v>
      </c>
      <c r="N56" s="375">
        <v>247.09244999999999</v>
      </c>
      <c r="O56" s="375">
        <v>236.34930000000003</v>
      </c>
    </row>
    <row r="57" spans="1:15" s="20" customFormat="1">
      <c r="A57" s="179"/>
      <c r="B57" s="179"/>
      <c r="C57" s="74"/>
      <c r="D57" s="74"/>
      <c r="E57" s="74"/>
      <c r="F57" s="74"/>
      <c r="G57" s="74"/>
      <c r="H57" s="464" t="s">
        <v>1798</v>
      </c>
      <c r="I57" s="464"/>
      <c r="J57" s="464"/>
      <c r="K57" s="464"/>
      <c r="L57" s="464"/>
      <c r="M57" s="388"/>
      <c r="N57" s="371"/>
      <c r="O57" s="371"/>
    </row>
    <row r="58" spans="1:15" s="20" customFormat="1">
      <c r="A58" s="179"/>
      <c r="B58" s="179"/>
      <c r="C58" s="74"/>
      <c r="D58" s="74"/>
      <c r="E58" s="74"/>
      <c r="F58" s="74"/>
      <c r="G58" s="74"/>
      <c r="H58" s="22">
        <v>0</v>
      </c>
      <c r="I58" s="469" t="s">
        <v>1823</v>
      </c>
      <c r="J58" s="469"/>
      <c r="K58" s="469"/>
      <c r="L58" s="469"/>
      <c r="M58" s="390">
        <v>0</v>
      </c>
      <c r="N58" s="375">
        <v>0</v>
      </c>
      <c r="O58" s="375">
        <v>0</v>
      </c>
    </row>
    <row r="59" spans="1:15" s="20" customFormat="1">
      <c r="A59" s="179"/>
      <c r="B59" s="179"/>
      <c r="C59" s="74"/>
      <c r="D59" s="74"/>
      <c r="E59" s="74"/>
      <c r="F59" s="74"/>
      <c r="G59" s="74"/>
      <c r="H59" s="22">
        <v>1</v>
      </c>
      <c r="I59" s="469" t="s">
        <v>2083</v>
      </c>
      <c r="J59" s="469"/>
      <c r="K59" s="469"/>
      <c r="L59" s="469"/>
      <c r="M59" s="390">
        <v>383</v>
      </c>
      <c r="N59" s="375">
        <v>247.09244999999999</v>
      </c>
      <c r="O59" s="375">
        <v>236.34930000000003</v>
      </c>
    </row>
    <row r="60" spans="1:15" s="20" customFormat="1">
      <c r="A60" s="179"/>
      <c r="B60" s="179"/>
      <c r="C60" s="74"/>
      <c r="D60" s="74"/>
      <c r="E60" s="74"/>
      <c r="F60" s="74"/>
      <c r="G60" s="74"/>
      <c r="H60" s="22">
        <v>2</v>
      </c>
      <c r="I60" s="469" t="s">
        <v>2084</v>
      </c>
      <c r="J60" s="469"/>
      <c r="K60" s="469"/>
      <c r="L60" s="469"/>
      <c r="M60" s="390">
        <v>480</v>
      </c>
      <c r="N60" s="375">
        <v>309.67200000000003</v>
      </c>
      <c r="O60" s="375">
        <v>296.20800000000003</v>
      </c>
    </row>
    <row r="61" spans="1:15" s="20" customFormat="1">
      <c r="A61" s="179"/>
      <c r="B61" s="179"/>
      <c r="C61" s="74"/>
      <c r="D61" s="74"/>
      <c r="E61" s="74"/>
      <c r="F61" s="74"/>
      <c r="G61" s="74"/>
      <c r="H61" s="22">
        <v>3</v>
      </c>
      <c r="I61" s="469" t="s">
        <v>2085</v>
      </c>
      <c r="J61" s="469"/>
      <c r="K61" s="469"/>
      <c r="L61" s="469"/>
      <c r="M61" s="390">
        <v>577</v>
      </c>
      <c r="N61" s="375">
        <v>372.25154999999995</v>
      </c>
      <c r="O61" s="375">
        <v>356.06670000000003</v>
      </c>
    </row>
    <row r="62" spans="1:15" s="20" customFormat="1">
      <c r="A62" s="179"/>
      <c r="B62" s="179"/>
      <c r="C62" s="74"/>
      <c r="D62" s="74"/>
      <c r="E62" s="74"/>
      <c r="F62" s="74"/>
      <c r="G62" s="74"/>
      <c r="H62" s="22">
        <v>4</v>
      </c>
      <c r="I62" s="469" t="s">
        <v>2086</v>
      </c>
      <c r="J62" s="469"/>
      <c r="K62" s="469"/>
      <c r="L62" s="469"/>
      <c r="M62" s="390">
        <v>673</v>
      </c>
      <c r="N62" s="375">
        <v>434.18595000000005</v>
      </c>
      <c r="O62" s="375">
        <v>415.30830000000009</v>
      </c>
    </row>
    <row r="63" spans="1:15" s="20" customFormat="1">
      <c r="A63" s="179"/>
      <c r="B63" s="179"/>
      <c r="C63" s="74"/>
      <c r="D63" s="74"/>
      <c r="E63" s="74"/>
      <c r="F63" s="74"/>
      <c r="G63" s="74"/>
      <c r="H63" s="22">
        <v>5</v>
      </c>
      <c r="I63" s="469" t="s">
        <v>2087</v>
      </c>
      <c r="J63" s="469"/>
      <c r="K63" s="469"/>
      <c r="L63" s="469"/>
      <c r="M63" s="390">
        <v>727</v>
      </c>
      <c r="N63" s="375">
        <v>469.02404999999999</v>
      </c>
      <c r="O63" s="375">
        <v>448.63170000000002</v>
      </c>
    </row>
    <row r="64" spans="1:15" s="20" customFormat="1">
      <c r="A64" s="179"/>
      <c r="B64" s="179"/>
      <c r="C64" s="74"/>
      <c r="D64" s="74"/>
      <c r="E64" s="74"/>
      <c r="F64" s="74"/>
      <c r="G64" s="74"/>
      <c r="H64" s="22">
        <v>6</v>
      </c>
      <c r="I64" s="469" t="s">
        <v>2088</v>
      </c>
      <c r="J64" s="469"/>
      <c r="K64" s="469"/>
      <c r="L64" s="469"/>
      <c r="M64" s="390">
        <v>1017</v>
      </c>
      <c r="N64" s="375">
        <v>656.11754999999994</v>
      </c>
      <c r="O64" s="375">
        <v>627.59070000000008</v>
      </c>
    </row>
    <row r="65" spans="1:15" s="20" customFormat="1">
      <c r="A65" s="179"/>
      <c r="B65" s="179"/>
      <c r="C65" s="74"/>
      <c r="D65" s="74"/>
      <c r="E65" s="74"/>
      <c r="F65" s="74"/>
      <c r="G65" s="74"/>
      <c r="H65" s="74"/>
      <c r="I65" s="464" t="s">
        <v>1827</v>
      </c>
      <c r="J65" s="464"/>
      <c r="K65" s="464"/>
      <c r="L65" s="464"/>
      <c r="M65" s="388"/>
      <c r="N65" s="371"/>
      <c r="O65" s="371"/>
    </row>
    <row r="66" spans="1:15" s="20" customFormat="1">
      <c r="A66" s="179"/>
      <c r="B66" s="179"/>
      <c r="C66" s="74"/>
      <c r="D66" s="74"/>
      <c r="E66" s="74"/>
      <c r="F66" s="74"/>
      <c r="G66" s="74"/>
      <c r="H66" s="74"/>
      <c r="I66" s="74">
        <v>0</v>
      </c>
      <c r="J66" s="469" t="s">
        <v>1799</v>
      </c>
      <c r="K66" s="469"/>
      <c r="L66" s="469"/>
      <c r="M66" s="390">
        <v>0</v>
      </c>
      <c r="N66" s="375">
        <v>0</v>
      </c>
      <c r="O66" s="375">
        <v>0</v>
      </c>
    </row>
    <row r="67" spans="1:15" s="20" customFormat="1">
      <c r="A67" s="179"/>
      <c r="B67" s="179"/>
      <c r="C67" s="74"/>
      <c r="D67" s="74"/>
      <c r="E67" s="74"/>
      <c r="F67" s="74"/>
      <c r="G67" s="74"/>
      <c r="H67" s="74"/>
      <c r="I67" s="74">
        <v>1</v>
      </c>
      <c r="J67" s="469" t="s">
        <v>1828</v>
      </c>
      <c r="K67" s="469"/>
      <c r="L67" s="469"/>
      <c r="M67" s="287">
        <v>1933</v>
      </c>
      <c r="N67" s="375">
        <v>1247.0749499999999</v>
      </c>
      <c r="O67" s="375">
        <v>1192.8543000000002</v>
      </c>
    </row>
    <row r="68" spans="1:15" s="20" customFormat="1">
      <c r="A68" s="461" t="s">
        <v>1800</v>
      </c>
      <c r="B68" s="461"/>
      <c r="C68" s="461"/>
      <c r="D68" s="461"/>
      <c r="E68" s="461"/>
      <c r="F68" s="461"/>
      <c r="G68" s="461"/>
      <c r="H68" s="461"/>
      <c r="I68" s="461"/>
      <c r="J68" s="461"/>
      <c r="K68" s="157"/>
      <c r="L68" s="157"/>
      <c r="M68" s="346"/>
      <c r="N68" s="346"/>
      <c r="O68" s="346"/>
    </row>
    <row r="69" spans="1:15" s="20" customFormat="1">
      <c r="A69" s="22" t="s">
        <v>2066</v>
      </c>
      <c r="B69" s="22" t="str">
        <f>B39</f>
        <v>-</v>
      </c>
      <c r="C69" s="22"/>
      <c r="D69" s="22">
        <v>2</v>
      </c>
      <c r="E69" s="22">
        <v>1</v>
      </c>
      <c r="F69" s="22">
        <v>0</v>
      </c>
      <c r="G69" s="22" t="s">
        <v>1793</v>
      </c>
      <c r="H69" s="22">
        <v>0</v>
      </c>
      <c r="I69" s="22">
        <v>1</v>
      </c>
      <c r="J69" s="74"/>
      <c r="K69" s="74"/>
      <c r="L69" s="295" t="s">
        <v>2089</v>
      </c>
      <c r="M69" s="287">
        <f>M40+M67</f>
        <v>3915</v>
      </c>
      <c r="N69" s="287">
        <f>N40+N67</f>
        <v>2525.7622500000002</v>
      </c>
      <c r="O69" s="287">
        <f>O40+O67</f>
        <v>2415.9465000000005</v>
      </c>
    </row>
    <row r="70" spans="1:15" s="20" customFormat="1" ht="13.2">
      <c r="A70" s="144"/>
      <c r="B70" s="144"/>
      <c r="C70" s="144"/>
      <c r="D70" s="144"/>
      <c r="E70" s="144"/>
      <c r="F70" s="144"/>
      <c r="G70" s="144"/>
      <c r="H70" s="144"/>
      <c r="I70" s="144"/>
      <c r="J70" s="144"/>
      <c r="K70" s="144"/>
      <c r="L70" s="42"/>
      <c r="M70" s="141"/>
    </row>
  </sheetData>
  <mergeCells count="66">
    <mergeCell ref="J66:L66"/>
    <mergeCell ref="J67:L67"/>
    <mergeCell ref="A68:J68"/>
    <mergeCell ref="I61:L61"/>
    <mergeCell ref="I62:L62"/>
    <mergeCell ref="I63:L63"/>
    <mergeCell ref="I64:L64"/>
    <mergeCell ref="I65:L65"/>
    <mergeCell ref="H56:L56"/>
    <mergeCell ref="H57:L57"/>
    <mergeCell ref="I58:L58"/>
    <mergeCell ref="I59:L59"/>
    <mergeCell ref="I60:L60"/>
    <mergeCell ref="F51:L51"/>
    <mergeCell ref="F52:L52"/>
    <mergeCell ref="H53:L53"/>
    <mergeCell ref="H54:L54"/>
    <mergeCell ref="H55:L55"/>
    <mergeCell ref="E46:L46"/>
    <mergeCell ref="E47:L47"/>
    <mergeCell ref="F48:L48"/>
    <mergeCell ref="F49:L49"/>
    <mergeCell ref="F50:L50"/>
    <mergeCell ref="C41:L41"/>
    <mergeCell ref="C42:L42"/>
    <mergeCell ref="C43:L43"/>
    <mergeCell ref="D44:L44"/>
    <mergeCell ref="E45:L45"/>
    <mergeCell ref="C37:K37"/>
    <mergeCell ref="C38:L38"/>
    <mergeCell ref="C39:L39"/>
    <mergeCell ref="C40:L40"/>
    <mergeCell ref="A36:N36"/>
    <mergeCell ref="C2:K2"/>
    <mergeCell ref="C3:L3"/>
    <mergeCell ref="C4:L4"/>
    <mergeCell ref="D9:L9"/>
    <mergeCell ref="A1:N1"/>
    <mergeCell ref="I24:L24"/>
    <mergeCell ref="E11:L11"/>
    <mergeCell ref="E12:L12"/>
    <mergeCell ref="F13:L13"/>
    <mergeCell ref="F14:L14"/>
    <mergeCell ref="F15:L15"/>
    <mergeCell ref="F16:L16"/>
    <mergeCell ref="F17:L17"/>
    <mergeCell ref="H19:L19"/>
    <mergeCell ref="H20:L20"/>
    <mergeCell ref="H22:L22"/>
    <mergeCell ref="I23:L23"/>
    <mergeCell ref="A33:J33"/>
    <mergeCell ref="C5:L5"/>
    <mergeCell ref="C6:L6"/>
    <mergeCell ref="C7:L7"/>
    <mergeCell ref="C8:L8"/>
    <mergeCell ref="H18:L18"/>
    <mergeCell ref="H21:L21"/>
    <mergeCell ref="I27:L27"/>
    <mergeCell ref="I28:L28"/>
    <mergeCell ref="I25:L25"/>
    <mergeCell ref="I26:L26"/>
    <mergeCell ref="I30:L30"/>
    <mergeCell ref="J31:L31"/>
    <mergeCell ref="J32:L32"/>
    <mergeCell ref="I29:L29"/>
    <mergeCell ref="E10:L10"/>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topLeftCell="A19" workbookViewId="0">
      <selection activeCell="H29" sqref="H29"/>
    </sheetView>
  </sheetViews>
  <sheetFormatPr defaultRowHeight="14.4"/>
  <cols>
    <col min="1" max="1" width="16.44140625" customWidth="1"/>
    <col min="2" max="2" width="18.6640625" customWidth="1"/>
    <col min="3" max="3" width="66" customWidth="1"/>
    <col min="4" max="4" width="9.33203125" customWidth="1"/>
    <col min="5" max="5" width="8.44140625" customWidth="1"/>
    <col min="6" max="6" width="10.88671875" customWidth="1"/>
  </cols>
  <sheetData>
    <row r="2" spans="1:6">
      <c r="A2" s="450" t="s">
        <v>2176</v>
      </c>
      <c r="B2" s="450"/>
      <c r="C2" s="450"/>
      <c r="D2" s="450"/>
      <c r="E2" s="450"/>
      <c r="F2" s="178"/>
    </row>
    <row r="3" spans="1:6" ht="20.399999999999999">
      <c r="A3" s="189" t="s">
        <v>115</v>
      </c>
      <c r="B3" s="116" t="s">
        <v>1212</v>
      </c>
      <c r="C3" s="188" t="s">
        <v>116</v>
      </c>
      <c r="D3" s="193" t="s">
        <v>1610</v>
      </c>
      <c r="E3" s="189" t="s">
        <v>1211</v>
      </c>
      <c r="F3" s="189" t="s">
        <v>117</v>
      </c>
    </row>
    <row r="4" spans="1:6" ht="40.799999999999997">
      <c r="A4" s="121" t="s">
        <v>2116</v>
      </c>
      <c r="B4" s="112" t="s">
        <v>2117</v>
      </c>
      <c r="C4" s="112" t="s">
        <v>2118</v>
      </c>
      <c r="D4" s="176">
        <v>2408.54</v>
      </c>
      <c r="E4" s="153">
        <v>1690.7950799999999</v>
      </c>
      <c r="F4" s="153">
        <v>1589.6364000000001</v>
      </c>
    </row>
    <row r="5" spans="1:6" ht="30.6">
      <c r="A5" s="125" t="s">
        <v>2119</v>
      </c>
      <c r="B5" s="113" t="s">
        <v>2120</v>
      </c>
      <c r="C5" s="113" t="s">
        <v>2121</v>
      </c>
      <c r="D5" s="177">
        <v>2579.5</v>
      </c>
      <c r="E5" s="143">
        <v>1810.809</v>
      </c>
      <c r="F5" s="143">
        <v>1702.4700000000003</v>
      </c>
    </row>
    <row r="6" spans="1:6" ht="40.799999999999997">
      <c r="A6" s="121" t="s">
        <v>2122</v>
      </c>
      <c r="B6" s="112" t="s">
        <v>2123</v>
      </c>
      <c r="C6" s="112" t="s">
        <v>2124</v>
      </c>
      <c r="D6" s="176">
        <v>3125.73</v>
      </c>
      <c r="E6" s="153">
        <v>2194.2624599999999</v>
      </c>
      <c r="F6" s="153">
        <v>2062.9818</v>
      </c>
    </row>
    <row r="7" spans="1:6" ht="30.6">
      <c r="A7" s="125" t="s">
        <v>2125</v>
      </c>
      <c r="B7" s="113" t="s">
        <v>2126</v>
      </c>
      <c r="C7" s="113" t="s">
        <v>2127</v>
      </c>
      <c r="D7" s="177">
        <v>3155.84</v>
      </c>
      <c r="E7" s="143">
        <v>2215.3996799999995</v>
      </c>
      <c r="F7" s="143">
        <v>2082.8544000000002</v>
      </c>
    </row>
    <row r="8" spans="1:6" ht="40.799999999999997">
      <c r="A8" s="121" t="s">
        <v>2128</v>
      </c>
      <c r="B8" s="112" t="s">
        <v>2129</v>
      </c>
      <c r="C8" s="112" t="s">
        <v>2130</v>
      </c>
      <c r="D8" s="176">
        <v>3424.01</v>
      </c>
      <c r="E8" s="153">
        <v>2403.6550199999997</v>
      </c>
      <c r="F8" s="153">
        <v>2259.8466000000003</v>
      </c>
    </row>
    <row r="9" spans="1:6" ht="40.799999999999997">
      <c r="A9" s="125" t="s">
        <v>2131</v>
      </c>
      <c r="B9" s="113" t="s">
        <v>2132</v>
      </c>
      <c r="C9" s="113" t="s">
        <v>2136</v>
      </c>
      <c r="D9" s="177">
        <v>3864.58</v>
      </c>
      <c r="E9" s="143">
        <v>2712.93516</v>
      </c>
      <c r="F9" s="143">
        <v>2550.6228000000001</v>
      </c>
    </row>
    <row r="10" spans="1:6" ht="30.6">
      <c r="A10" s="121" t="s">
        <v>2133</v>
      </c>
      <c r="B10" s="112" t="s">
        <v>2134</v>
      </c>
      <c r="C10" s="112" t="s">
        <v>2135</v>
      </c>
      <c r="D10" s="176">
        <v>3443.17</v>
      </c>
      <c r="E10" s="153">
        <v>2417.1053400000001</v>
      </c>
      <c r="F10" s="153">
        <v>2272.4922000000001</v>
      </c>
    </row>
    <row r="11" spans="1:6" ht="30.6">
      <c r="A11" s="125" t="s">
        <v>2137</v>
      </c>
      <c r="B11" s="113" t="s">
        <v>2138</v>
      </c>
      <c r="C11" s="113" t="s">
        <v>2139</v>
      </c>
      <c r="D11" s="177">
        <v>4154.91</v>
      </c>
      <c r="E11" s="143">
        <v>2916.7468199999998</v>
      </c>
      <c r="F11" s="143">
        <v>2742.2406000000001</v>
      </c>
    </row>
    <row r="12" spans="1:6" ht="30.6">
      <c r="A12" s="121" t="s">
        <v>2140</v>
      </c>
      <c r="B12" s="112" t="s">
        <v>2141</v>
      </c>
      <c r="C12" s="112" t="s">
        <v>2142</v>
      </c>
      <c r="D12" s="176">
        <v>3711.34</v>
      </c>
      <c r="E12" s="153">
        <v>2605.3606799999998</v>
      </c>
      <c r="F12" s="153">
        <v>2449.4844000000003</v>
      </c>
    </row>
    <row r="13" spans="1:6" ht="30.6">
      <c r="A13" s="125" t="s">
        <v>2143</v>
      </c>
      <c r="B13" s="113" t="s">
        <v>2144</v>
      </c>
      <c r="C13" s="113" t="s">
        <v>2145</v>
      </c>
      <c r="D13" s="177">
        <v>3802.34</v>
      </c>
      <c r="E13" s="143">
        <v>2669.2426799999998</v>
      </c>
      <c r="F13" s="143">
        <v>2509.5444000000002</v>
      </c>
    </row>
    <row r="14" spans="1:6" ht="40.799999999999997">
      <c r="A14" s="121" t="s">
        <v>2146</v>
      </c>
      <c r="B14" s="112" t="s">
        <v>2147</v>
      </c>
      <c r="C14" s="112" t="s">
        <v>2148</v>
      </c>
      <c r="D14" s="176">
        <v>4204.59</v>
      </c>
      <c r="E14" s="153">
        <v>2951.6221799999998</v>
      </c>
      <c r="F14" s="153">
        <v>2775.0293999999999</v>
      </c>
    </row>
    <row r="15" spans="1:6" ht="40.799999999999997">
      <c r="A15" s="125" t="s">
        <v>2149</v>
      </c>
      <c r="B15" s="113" t="s">
        <v>2150</v>
      </c>
      <c r="C15" s="113" t="s">
        <v>2151</v>
      </c>
      <c r="D15" s="177">
        <v>3682.61</v>
      </c>
      <c r="E15" s="143">
        <v>2585.1922199999995</v>
      </c>
      <c r="F15" s="143">
        <v>2430.5225999999998</v>
      </c>
    </row>
    <row r="16" spans="1:6" ht="30.6">
      <c r="A16" s="121" t="s">
        <v>2152</v>
      </c>
      <c r="B16" s="112" t="s">
        <v>2153</v>
      </c>
      <c r="C16" s="112" t="s">
        <v>2154</v>
      </c>
      <c r="D16" s="176">
        <v>5626.63</v>
      </c>
      <c r="E16" s="153">
        <v>3949.89426</v>
      </c>
      <c r="F16" s="153">
        <v>3713.5758000000005</v>
      </c>
    </row>
    <row r="17" spans="1:6" ht="30.6">
      <c r="A17" s="125" t="s">
        <v>2160</v>
      </c>
      <c r="B17" s="113" t="s">
        <v>2161</v>
      </c>
      <c r="C17" s="115" t="s">
        <v>2162</v>
      </c>
      <c r="D17" s="177">
        <v>3283.46</v>
      </c>
      <c r="E17" s="143">
        <v>2304.9889199999998</v>
      </c>
      <c r="F17" s="143">
        <v>2167.0836000000004</v>
      </c>
    </row>
    <row r="18" spans="1:6">
      <c r="A18" s="125"/>
      <c r="B18" s="113"/>
      <c r="C18" s="115"/>
      <c r="D18" s="177"/>
      <c r="E18" s="143"/>
      <c r="F18" s="143"/>
    </row>
    <row r="19" spans="1:6" ht="15" customHeight="1">
      <c r="A19" s="470" t="s">
        <v>2156</v>
      </c>
      <c r="B19" s="471"/>
      <c r="C19" s="471"/>
      <c r="D19" s="471"/>
      <c r="E19" s="471"/>
      <c r="F19" s="328"/>
    </row>
    <row r="20" spans="1:6" ht="20.399999999999999">
      <c r="A20" s="189" t="s">
        <v>115</v>
      </c>
      <c r="B20" s="116" t="s">
        <v>1212</v>
      </c>
      <c r="C20" s="188" t="s">
        <v>116</v>
      </c>
      <c r="D20" s="193" t="s">
        <v>1610</v>
      </c>
      <c r="E20" s="189" t="s">
        <v>1211</v>
      </c>
      <c r="F20" s="189" t="s">
        <v>117</v>
      </c>
    </row>
    <row r="21" spans="1:6" ht="30.6">
      <c r="A21" s="125" t="s">
        <v>2157</v>
      </c>
      <c r="B21" s="113" t="s">
        <v>2158</v>
      </c>
      <c r="C21" s="113" t="s">
        <v>2159</v>
      </c>
      <c r="D21" s="177">
        <v>1573.09</v>
      </c>
      <c r="E21" s="154">
        <v>1104.3091799999997</v>
      </c>
      <c r="F21" s="154">
        <v>1038.2393999999999</v>
      </c>
    </row>
    <row r="22" spans="1:6">
      <c r="A22" s="121"/>
      <c r="B22" s="112"/>
      <c r="C22" s="112"/>
      <c r="D22" s="176"/>
      <c r="E22" s="305"/>
      <c r="F22" s="305"/>
    </row>
    <row r="23" spans="1:6">
      <c r="A23" s="450" t="s">
        <v>2177</v>
      </c>
      <c r="B23" s="450"/>
      <c r="C23" s="450"/>
      <c r="D23" s="450"/>
      <c r="E23" s="450"/>
      <c r="F23" s="178"/>
    </row>
    <row r="24" spans="1:6" ht="20.399999999999999">
      <c r="A24" s="189" t="s">
        <v>115</v>
      </c>
      <c r="B24" s="116" t="s">
        <v>1212</v>
      </c>
      <c r="C24" s="188" t="s">
        <v>116</v>
      </c>
      <c r="D24" s="193" t="s">
        <v>1610</v>
      </c>
      <c r="E24" s="189" t="s">
        <v>1211</v>
      </c>
      <c r="F24" s="189" t="s">
        <v>117</v>
      </c>
    </row>
    <row r="25" spans="1:6" ht="40.799999999999997">
      <c r="A25" s="121" t="s">
        <v>2170</v>
      </c>
      <c r="B25" s="112" t="s">
        <v>2171</v>
      </c>
      <c r="C25" s="114" t="s">
        <v>2172</v>
      </c>
      <c r="D25" s="176">
        <v>1035.83</v>
      </c>
      <c r="E25" s="153">
        <v>727.15265999999986</v>
      </c>
      <c r="F25" s="153">
        <v>683.64779999999996</v>
      </c>
    </row>
    <row r="26" spans="1:6" ht="40.799999999999997">
      <c r="A26" s="125" t="s">
        <v>2173</v>
      </c>
      <c r="B26" s="113" t="s">
        <v>2174</v>
      </c>
      <c r="C26" s="113" t="s">
        <v>2175</v>
      </c>
      <c r="D26" s="177">
        <v>1106.22</v>
      </c>
      <c r="E26" s="143">
        <v>776.56643999999994</v>
      </c>
      <c r="F26" s="143">
        <v>730.10520000000008</v>
      </c>
    </row>
    <row r="27" spans="1:6">
      <c r="A27" s="121"/>
      <c r="B27" s="112"/>
      <c r="C27" s="112"/>
      <c r="D27" s="176"/>
      <c r="E27" s="305"/>
      <c r="F27" s="305"/>
    </row>
    <row r="28" spans="1:6" ht="15" customHeight="1">
      <c r="A28" s="472" t="s">
        <v>2178</v>
      </c>
      <c r="B28" s="473"/>
      <c r="C28" s="473"/>
      <c r="D28" s="473"/>
      <c r="E28" s="473"/>
      <c r="F28" s="329"/>
    </row>
    <row r="29" spans="1:6" ht="20.399999999999999">
      <c r="A29" s="189" t="s">
        <v>115</v>
      </c>
      <c r="B29" s="116" t="s">
        <v>1212</v>
      </c>
      <c r="C29" s="188" t="s">
        <v>116</v>
      </c>
      <c r="D29" s="193" t="s">
        <v>1610</v>
      </c>
      <c r="E29" s="189" t="s">
        <v>1211</v>
      </c>
      <c r="F29" s="189" t="s">
        <v>117</v>
      </c>
    </row>
    <row r="30" spans="1:6" ht="40.799999999999997">
      <c r="A30" s="121" t="s">
        <v>2179</v>
      </c>
      <c r="B30" s="112" t="s">
        <v>2180</v>
      </c>
      <c r="C30" s="112" t="s">
        <v>2181</v>
      </c>
      <c r="D30" s="176">
        <v>2523.9899999999998</v>
      </c>
      <c r="E30" s="153">
        <v>1771.8409799999997</v>
      </c>
      <c r="F30" s="153">
        <v>1665.8334</v>
      </c>
    </row>
    <row r="31" spans="1:6">
      <c r="A31" s="125"/>
      <c r="B31" s="113"/>
      <c r="C31" s="113"/>
      <c r="D31" s="177"/>
      <c r="E31" s="306"/>
      <c r="F31" s="306"/>
    </row>
    <row r="32" spans="1:6">
      <c r="A32" s="125"/>
      <c r="B32" s="113"/>
      <c r="C32" s="113"/>
      <c r="D32" s="177"/>
      <c r="E32" s="306"/>
      <c r="F32" s="306"/>
    </row>
  </sheetData>
  <mergeCells count="4">
    <mergeCell ref="A2:E2"/>
    <mergeCell ref="A19:E19"/>
    <mergeCell ref="A23:E23"/>
    <mergeCell ref="A28:E28"/>
  </mergeCells>
  <pageMargins left="0.7" right="0.7" top="0.75" bottom="0.75" header="0.3" footer="0.3"/>
  <pageSetup paperSize="256" orientation="portrait" horizontalDpi="203" verticalDpi="20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2:G71"/>
  <sheetViews>
    <sheetView workbookViewId="0"/>
  </sheetViews>
  <sheetFormatPr defaultRowHeight="10.199999999999999"/>
  <cols>
    <col min="1" max="1" width="21.5546875" style="21" customWidth="1"/>
    <col min="2" max="2" width="46" style="21" customWidth="1"/>
    <col min="3" max="3" width="12.6640625" style="62" customWidth="1"/>
    <col min="4" max="4" width="12.6640625" style="180" customWidth="1"/>
    <col min="5" max="5" width="12.5546875" style="62" customWidth="1"/>
    <col min="6" max="253" width="9.109375" style="21"/>
    <col min="254" max="254" width="21.5546875" style="21" customWidth="1"/>
    <col min="255" max="255" width="36.109375" style="21" customWidth="1"/>
    <col min="256" max="256" width="12.6640625" style="21" customWidth="1"/>
    <col min="257" max="257" width="12.5546875" style="21" customWidth="1"/>
    <col min="258" max="509" width="9.109375" style="21"/>
    <col min="510" max="510" width="21.5546875" style="21" customWidth="1"/>
    <col min="511" max="511" width="36.109375" style="21" customWidth="1"/>
    <col min="512" max="512" width="12.6640625" style="21" customWidth="1"/>
    <col min="513" max="513" width="12.5546875" style="21" customWidth="1"/>
    <col min="514" max="765" width="9.109375" style="21"/>
    <col min="766" max="766" width="21.5546875" style="21" customWidth="1"/>
    <col min="767" max="767" width="36.109375" style="21" customWidth="1"/>
    <col min="768" max="768" width="12.6640625" style="21" customWidth="1"/>
    <col min="769" max="769" width="12.5546875" style="21" customWidth="1"/>
    <col min="770" max="1021" width="9.109375" style="21"/>
    <col min="1022" max="1022" width="21.5546875" style="21" customWidth="1"/>
    <col min="1023" max="1023" width="36.109375" style="21" customWidth="1"/>
    <col min="1024" max="1024" width="12.6640625" style="21" customWidth="1"/>
    <col min="1025" max="1025" width="12.5546875" style="21" customWidth="1"/>
    <col min="1026" max="1277" width="9.109375" style="21"/>
    <col min="1278" max="1278" width="21.5546875" style="21" customWidth="1"/>
    <col min="1279" max="1279" width="36.109375" style="21" customWidth="1"/>
    <col min="1280" max="1280" width="12.6640625" style="21" customWidth="1"/>
    <col min="1281" max="1281" width="12.5546875" style="21" customWidth="1"/>
    <col min="1282" max="1533" width="9.109375" style="21"/>
    <col min="1534" max="1534" width="21.5546875" style="21" customWidth="1"/>
    <col min="1535" max="1535" width="36.109375" style="21" customWidth="1"/>
    <col min="1536" max="1536" width="12.6640625" style="21" customWidth="1"/>
    <col min="1537" max="1537" width="12.5546875" style="21" customWidth="1"/>
    <col min="1538" max="1789" width="9.109375" style="21"/>
    <col min="1790" max="1790" width="21.5546875" style="21" customWidth="1"/>
    <col min="1791" max="1791" width="36.109375" style="21" customWidth="1"/>
    <col min="1792" max="1792" width="12.6640625" style="21" customWidth="1"/>
    <col min="1793" max="1793" width="12.5546875" style="21" customWidth="1"/>
    <col min="1794" max="2045" width="9.109375" style="21"/>
    <col min="2046" max="2046" width="21.5546875" style="21" customWidth="1"/>
    <col min="2047" max="2047" width="36.109375" style="21" customWidth="1"/>
    <col min="2048" max="2048" width="12.6640625" style="21" customWidth="1"/>
    <col min="2049" max="2049" width="12.5546875" style="21" customWidth="1"/>
    <col min="2050" max="2301" width="9.109375" style="21"/>
    <col min="2302" max="2302" width="21.5546875" style="21" customWidth="1"/>
    <col min="2303" max="2303" width="36.109375" style="21" customWidth="1"/>
    <col min="2304" max="2304" width="12.6640625" style="21" customWidth="1"/>
    <col min="2305" max="2305" width="12.5546875" style="21" customWidth="1"/>
    <col min="2306" max="2557" width="9.109375" style="21"/>
    <col min="2558" max="2558" width="21.5546875" style="21" customWidth="1"/>
    <col min="2559" max="2559" width="36.109375" style="21" customWidth="1"/>
    <col min="2560" max="2560" width="12.6640625" style="21" customWidth="1"/>
    <col min="2561" max="2561" width="12.5546875" style="21" customWidth="1"/>
    <col min="2562" max="2813" width="9.109375" style="21"/>
    <col min="2814" max="2814" width="21.5546875" style="21" customWidth="1"/>
    <col min="2815" max="2815" width="36.109375" style="21" customWidth="1"/>
    <col min="2816" max="2816" width="12.6640625" style="21" customWidth="1"/>
    <col min="2817" max="2817" width="12.5546875" style="21" customWidth="1"/>
    <col min="2818" max="3069" width="9.109375" style="21"/>
    <col min="3070" max="3070" width="21.5546875" style="21" customWidth="1"/>
    <col min="3071" max="3071" width="36.109375" style="21" customWidth="1"/>
    <col min="3072" max="3072" width="12.6640625" style="21" customWidth="1"/>
    <col min="3073" max="3073" width="12.5546875" style="21" customWidth="1"/>
    <col min="3074" max="3325" width="9.109375" style="21"/>
    <col min="3326" max="3326" width="21.5546875" style="21" customWidth="1"/>
    <col min="3327" max="3327" width="36.109375" style="21" customWidth="1"/>
    <col min="3328" max="3328" width="12.6640625" style="21" customWidth="1"/>
    <col min="3329" max="3329" width="12.5546875" style="21" customWidth="1"/>
    <col min="3330" max="3581" width="9.109375" style="21"/>
    <col min="3582" max="3582" width="21.5546875" style="21" customWidth="1"/>
    <col min="3583" max="3583" width="36.109375" style="21" customWidth="1"/>
    <col min="3584" max="3584" width="12.6640625" style="21" customWidth="1"/>
    <col min="3585" max="3585" width="12.5546875" style="21" customWidth="1"/>
    <col min="3586" max="3837" width="9.109375" style="21"/>
    <col min="3838" max="3838" width="21.5546875" style="21" customWidth="1"/>
    <col min="3839" max="3839" width="36.109375" style="21" customWidth="1"/>
    <col min="3840" max="3840" width="12.6640625" style="21" customWidth="1"/>
    <col min="3841" max="3841" width="12.5546875" style="21" customWidth="1"/>
    <col min="3842" max="4093" width="9.109375" style="21"/>
    <col min="4094" max="4094" width="21.5546875" style="21" customWidth="1"/>
    <col min="4095" max="4095" width="36.109375" style="21" customWidth="1"/>
    <col min="4096" max="4096" width="12.6640625" style="21" customWidth="1"/>
    <col min="4097" max="4097" width="12.5546875" style="21" customWidth="1"/>
    <col min="4098" max="4349" width="9.109375" style="21"/>
    <col min="4350" max="4350" width="21.5546875" style="21" customWidth="1"/>
    <col min="4351" max="4351" width="36.109375" style="21" customWidth="1"/>
    <col min="4352" max="4352" width="12.6640625" style="21" customWidth="1"/>
    <col min="4353" max="4353" width="12.5546875" style="21" customWidth="1"/>
    <col min="4354" max="4605" width="9.109375" style="21"/>
    <col min="4606" max="4606" width="21.5546875" style="21" customWidth="1"/>
    <col min="4607" max="4607" width="36.109375" style="21" customWidth="1"/>
    <col min="4608" max="4608" width="12.6640625" style="21" customWidth="1"/>
    <col min="4609" max="4609" width="12.5546875" style="21" customWidth="1"/>
    <col min="4610" max="4861" width="9.109375" style="21"/>
    <col min="4862" max="4862" width="21.5546875" style="21" customWidth="1"/>
    <col min="4863" max="4863" width="36.109375" style="21" customWidth="1"/>
    <col min="4864" max="4864" width="12.6640625" style="21" customWidth="1"/>
    <col min="4865" max="4865" width="12.5546875" style="21" customWidth="1"/>
    <col min="4866" max="5117" width="9.109375" style="21"/>
    <col min="5118" max="5118" width="21.5546875" style="21" customWidth="1"/>
    <col min="5119" max="5119" width="36.109375" style="21" customWidth="1"/>
    <col min="5120" max="5120" width="12.6640625" style="21" customWidth="1"/>
    <col min="5121" max="5121" width="12.5546875" style="21" customWidth="1"/>
    <col min="5122" max="5373" width="9.109375" style="21"/>
    <col min="5374" max="5374" width="21.5546875" style="21" customWidth="1"/>
    <col min="5375" max="5375" width="36.109375" style="21" customWidth="1"/>
    <col min="5376" max="5376" width="12.6640625" style="21" customWidth="1"/>
    <col min="5377" max="5377" width="12.5546875" style="21" customWidth="1"/>
    <col min="5378" max="5629" width="9.109375" style="21"/>
    <col min="5630" max="5630" width="21.5546875" style="21" customWidth="1"/>
    <col min="5631" max="5631" width="36.109375" style="21" customWidth="1"/>
    <col min="5632" max="5632" width="12.6640625" style="21" customWidth="1"/>
    <col min="5633" max="5633" width="12.5546875" style="21" customWidth="1"/>
    <col min="5634" max="5885" width="9.109375" style="21"/>
    <col min="5886" max="5886" width="21.5546875" style="21" customWidth="1"/>
    <col min="5887" max="5887" width="36.109375" style="21" customWidth="1"/>
    <col min="5888" max="5888" width="12.6640625" style="21" customWidth="1"/>
    <col min="5889" max="5889" width="12.5546875" style="21" customWidth="1"/>
    <col min="5890" max="6141" width="9.109375" style="21"/>
    <col min="6142" max="6142" width="21.5546875" style="21" customWidth="1"/>
    <col min="6143" max="6143" width="36.109375" style="21" customWidth="1"/>
    <col min="6144" max="6144" width="12.6640625" style="21" customWidth="1"/>
    <col min="6145" max="6145" width="12.5546875" style="21" customWidth="1"/>
    <col min="6146" max="6397" width="9.109375" style="21"/>
    <col min="6398" max="6398" width="21.5546875" style="21" customWidth="1"/>
    <col min="6399" max="6399" width="36.109375" style="21" customWidth="1"/>
    <col min="6400" max="6400" width="12.6640625" style="21" customWidth="1"/>
    <col min="6401" max="6401" width="12.5546875" style="21" customWidth="1"/>
    <col min="6402" max="6653" width="9.109375" style="21"/>
    <col min="6654" max="6654" width="21.5546875" style="21" customWidth="1"/>
    <col min="6655" max="6655" width="36.109375" style="21" customWidth="1"/>
    <col min="6656" max="6656" width="12.6640625" style="21" customWidth="1"/>
    <col min="6657" max="6657" width="12.5546875" style="21" customWidth="1"/>
    <col min="6658" max="6909" width="9.109375" style="21"/>
    <col min="6910" max="6910" width="21.5546875" style="21" customWidth="1"/>
    <col min="6911" max="6911" width="36.109375" style="21" customWidth="1"/>
    <col min="6912" max="6912" width="12.6640625" style="21" customWidth="1"/>
    <col min="6913" max="6913" width="12.5546875" style="21" customWidth="1"/>
    <col min="6914" max="7165" width="9.109375" style="21"/>
    <col min="7166" max="7166" width="21.5546875" style="21" customWidth="1"/>
    <col min="7167" max="7167" width="36.109375" style="21" customWidth="1"/>
    <col min="7168" max="7168" width="12.6640625" style="21" customWidth="1"/>
    <col min="7169" max="7169" width="12.5546875" style="21" customWidth="1"/>
    <col min="7170" max="7421" width="9.109375" style="21"/>
    <col min="7422" max="7422" width="21.5546875" style="21" customWidth="1"/>
    <col min="7423" max="7423" width="36.109375" style="21" customWidth="1"/>
    <col min="7424" max="7424" width="12.6640625" style="21" customWidth="1"/>
    <col min="7425" max="7425" width="12.5546875" style="21" customWidth="1"/>
    <col min="7426" max="7677" width="9.109375" style="21"/>
    <col min="7678" max="7678" width="21.5546875" style="21" customWidth="1"/>
    <col min="7679" max="7679" width="36.109375" style="21" customWidth="1"/>
    <col min="7680" max="7680" width="12.6640625" style="21" customWidth="1"/>
    <col min="7681" max="7681" width="12.5546875" style="21" customWidth="1"/>
    <col min="7682" max="7933" width="9.109375" style="21"/>
    <col min="7934" max="7934" width="21.5546875" style="21" customWidth="1"/>
    <col min="7935" max="7935" width="36.109375" style="21" customWidth="1"/>
    <col min="7936" max="7936" width="12.6640625" style="21" customWidth="1"/>
    <col min="7937" max="7937" width="12.5546875" style="21" customWidth="1"/>
    <col min="7938" max="8189" width="9.109375" style="21"/>
    <col min="8190" max="8190" width="21.5546875" style="21" customWidth="1"/>
    <col min="8191" max="8191" width="36.109375" style="21" customWidth="1"/>
    <col min="8192" max="8192" width="12.6640625" style="21" customWidth="1"/>
    <col min="8193" max="8193" width="12.5546875" style="21" customWidth="1"/>
    <col min="8194" max="8445" width="9.109375" style="21"/>
    <col min="8446" max="8446" width="21.5546875" style="21" customWidth="1"/>
    <col min="8447" max="8447" width="36.109375" style="21" customWidth="1"/>
    <col min="8448" max="8448" width="12.6640625" style="21" customWidth="1"/>
    <col min="8449" max="8449" width="12.5546875" style="21" customWidth="1"/>
    <col min="8450" max="8701" width="9.109375" style="21"/>
    <col min="8702" max="8702" width="21.5546875" style="21" customWidth="1"/>
    <col min="8703" max="8703" width="36.109375" style="21" customWidth="1"/>
    <col min="8704" max="8704" width="12.6640625" style="21" customWidth="1"/>
    <col min="8705" max="8705" width="12.5546875" style="21" customWidth="1"/>
    <col min="8706" max="8957" width="9.109375" style="21"/>
    <col min="8958" max="8958" width="21.5546875" style="21" customWidth="1"/>
    <col min="8959" max="8959" width="36.109375" style="21" customWidth="1"/>
    <col min="8960" max="8960" width="12.6640625" style="21" customWidth="1"/>
    <col min="8961" max="8961" width="12.5546875" style="21" customWidth="1"/>
    <col min="8962" max="9213" width="9.109375" style="21"/>
    <col min="9214" max="9214" width="21.5546875" style="21" customWidth="1"/>
    <col min="9215" max="9215" width="36.109375" style="21" customWidth="1"/>
    <col min="9216" max="9216" width="12.6640625" style="21" customWidth="1"/>
    <col min="9217" max="9217" width="12.5546875" style="21" customWidth="1"/>
    <col min="9218" max="9469" width="9.109375" style="21"/>
    <col min="9470" max="9470" width="21.5546875" style="21" customWidth="1"/>
    <col min="9471" max="9471" width="36.109375" style="21" customWidth="1"/>
    <col min="9472" max="9472" width="12.6640625" style="21" customWidth="1"/>
    <col min="9473" max="9473" width="12.5546875" style="21" customWidth="1"/>
    <col min="9474" max="9725" width="9.109375" style="21"/>
    <col min="9726" max="9726" width="21.5546875" style="21" customWidth="1"/>
    <col min="9727" max="9727" width="36.109375" style="21" customWidth="1"/>
    <col min="9728" max="9728" width="12.6640625" style="21" customWidth="1"/>
    <col min="9729" max="9729" width="12.5546875" style="21" customWidth="1"/>
    <col min="9730" max="9981" width="9.109375" style="21"/>
    <col min="9982" max="9982" width="21.5546875" style="21" customWidth="1"/>
    <col min="9983" max="9983" width="36.109375" style="21" customWidth="1"/>
    <col min="9984" max="9984" width="12.6640625" style="21" customWidth="1"/>
    <col min="9985" max="9985" width="12.5546875" style="21" customWidth="1"/>
    <col min="9986" max="10237" width="9.109375" style="21"/>
    <col min="10238" max="10238" width="21.5546875" style="21" customWidth="1"/>
    <col min="10239" max="10239" width="36.109375" style="21" customWidth="1"/>
    <col min="10240" max="10240" width="12.6640625" style="21" customWidth="1"/>
    <col min="10241" max="10241" width="12.5546875" style="21" customWidth="1"/>
    <col min="10242" max="10493" width="9.109375" style="21"/>
    <col min="10494" max="10494" width="21.5546875" style="21" customWidth="1"/>
    <col min="10495" max="10495" width="36.109375" style="21" customWidth="1"/>
    <col min="10496" max="10496" width="12.6640625" style="21" customWidth="1"/>
    <col min="10497" max="10497" width="12.5546875" style="21" customWidth="1"/>
    <col min="10498" max="10749" width="9.109375" style="21"/>
    <col min="10750" max="10750" width="21.5546875" style="21" customWidth="1"/>
    <col min="10751" max="10751" width="36.109375" style="21" customWidth="1"/>
    <col min="10752" max="10752" width="12.6640625" style="21" customWidth="1"/>
    <col min="10753" max="10753" width="12.5546875" style="21" customWidth="1"/>
    <col min="10754" max="11005" width="9.109375" style="21"/>
    <col min="11006" max="11006" width="21.5546875" style="21" customWidth="1"/>
    <col min="11007" max="11007" width="36.109375" style="21" customWidth="1"/>
    <col min="11008" max="11008" width="12.6640625" style="21" customWidth="1"/>
    <col min="11009" max="11009" width="12.5546875" style="21" customWidth="1"/>
    <col min="11010" max="11261" width="9.109375" style="21"/>
    <col min="11262" max="11262" width="21.5546875" style="21" customWidth="1"/>
    <col min="11263" max="11263" width="36.109375" style="21" customWidth="1"/>
    <col min="11264" max="11264" width="12.6640625" style="21" customWidth="1"/>
    <col min="11265" max="11265" width="12.5546875" style="21" customWidth="1"/>
    <col min="11266" max="11517" width="9.109375" style="21"/>
    <col min="11518" max="11518" width="21.5546875" style="21" customWidth="1"/>
    <col min="11519" max="11519" width="36.109375" style="21" customWidth="1"/>
    <col min="11520" max="11520" width="12.6640625" style="21" customWidth="1"/>
    <col min="11521" max="11521" width="12.5546875" style="21" customWidth="1"/>
    <col min="11522" max="11773" width="9.109375" style="21"/>
    <col min="11774" max="11774" width="21.5546875" style="21" customWidth="1"/>
    <col min="11775" max="11775" width="36.109375" style="21" customWidth="1"/>
    <col min="11776" max="11776" width="12.6640625" style="21" customWidth="1"/>
    <col min="11777" max="11777" width="12.5546875" style="21" customWidth="1"/>
    <col min="11778" max="12029" width="9.109375" style="21"/>
    <col min="12030" max="12030" width="21.5546875" style="21" customWidth="1"/>
    <col min="12031" max="12031" width="36.109375" style="21" customWidth="1"/>
    <col min="12032" max="12032" width="12.6640625" style="21" customWidth="1"/>
    <col min="12033" max="12033" width="12.5546875" style="21" customWidth="1"/>
    <col min="12034" max="12285" width="9.109375" style="21"/>
    <col min="12286" max="12286" width="21.5546875" style="21" customWidth="1"/>
    <col min="12287" max="12287" width="36.109375" style="21" customWidth="1"/>
    <col min="12288" max="12288" width="12.6640625" style="21" customWidth="1"/>
    <col min="12289" max="12289" width="12.5546875" style="21" customWidth="1"/>
    <col min="12290" max="12541" width="9.109375" style="21"/>
    <col min="12542" max="12542" width="21.5546875" style="21" customWidth="1"/>
    <col min="12543" max="12543" width="36.109375" style="21" customWidth="1"/>
    <col min="12544" max="12544" width="12.6640625" style="21" customWidth="1"/>
    <col min="12545" max="12545" width="12.5546875" style="21" customWidth="1"/>
    <col min="12546" max="12797" width="9.109375" style="21"/>
    <col min="12798" max="12798" width="21.5546875" style="21" customWidth="1"/>
    <col min="12799" max="12799" width="36.109375" style="21" customWidth="1"/>
    <col min="12800" max="12800" width="12.6640625" style="21" customWidth="1"/>
    <col min="12801" max="12801" width="12.5546875" style="21" customWidth="1"/>
    <col min="12802" max="13053" width="9.109375" style="21"/>
    <col min="13054" max="13054" width="21.5546875" style="21" customWidth="1"/>
    <col min="13055" max="13055" width="36.109375" style="21" customWidth="1"/>
    <col min="13056" max="13056" width="12.6640625" style="21" customWidth="1"/>
    <col min="13057" max="13057" width="12.5546875" style="21" customWidth="1"/>
    <col min="13058" max="13309" width="9.109375" style="21"/>
    <col min="13310" max="13310" width="21.5546875" style="21" customWidth="1"/>
    <col min="13311" max="13311" width="36.109375" style="21" customWidth="1"/>
    <col min="13312" max="13312" width="12.6640625" style="21" customWidth="1"/>
    <col min="13313" max="13313" width="12.5546875" style="21" customWidth="1"/>
    <col min="13314" max="13565" width="9.109375" style="21"/>
    <col min="13566" max="13566" width="21.5546875" style="21" customWidth="1"/>
    <col min="13567" max="13567" width="36.109375" style="21" customWidth="1"/>
    <col min="13568" max="13568" width="12.6640625" style="21" customWidth="1"/>
    <col min="13569" max="13569" width="12.5546875" style="21" customWidth="1"/>
    <col min="13570" max="13821" width="9.109375" style="21"/>
    <col min="13822" max="13822" width="21.5546875" style="21" customWidth="1"/>
    <col min="13823" max="13823" width="36.109375" style="21" customWidth="1"/>
    <col min="13824" max="13824" width="12.6640625" style="21" customWidth="1"/>
    <col min="13825" max="13825" width="12.5546875" style="21" customWidth="1"/>
    <col min="13826" max="14077" width="9.109375" style="21"/>
    <col min="14078" max="14078" width="21.5546875" style="21" customWidth="1"/>
    <col min="14079" max="14079" width="36.109375" style="21" customWidth="1"/>
    <col min="14080" max="14080" width="12.6640625" style="21" customWidth="1"/>
    <col min="14081" max="14081" width="12.5546875" style="21" customWidth="1"/>
    <col min="14082" max="14333" width="9.109375" style="21"/>
    <col min="14334" max="14334" width="21.5546875" style="21" customWidth="1"/>
    <col min="14335" max="14335" width="36.109375" style="21" customWidth="1"/>
    <col min="14336" max="14336" width="12.6640625" style="21" customWidth="1"/>
    <col min="14337" max="14337" width="12.5546875" style="21" customWidth="1"/>
    <col min="14338" max="14589" width="9.109375" style="21"/>
    <col min="14590" max="14590" width="21.5546875" style="21" customWidth="1"/>
    <col min="14591" max="14591" width="36.109375" style="21" customWidth="1"/>
    <col min="14592" max="14592" width="12.6640625" style="21" customWidth="1"/>
    <col min="14593" max="14593" width="12.5546875" style="21" customWidth="1"/>
    <col min="14594" max="14845" width="9.109375" style="21"/>
    <col min="14846" max="14846" width="21.5546875" style="21" customWidth="1"/>
    <col min="14847" max="14847" width="36.109375" style="21" customWidth="1"/>
    <col min="14848" max="14848" width="12.6640625" style="21" customWidth="1"/>
    <col min="14849" max="14849" width="12.5546875" style="21" customWidth="1"/>
    <col min="14850" max="15101" width="9.109375" style="21"/>
    <col min="15102" max="15102" width="21.5546875" style="21" customWidth="1"/>
    <col min="15103" max="15103" width="36.109375" style="21" customWidth="1"/>
    <col min="15104" max="15104" width="12.6640625" style="21" customWidth="1"/>
    <col min="15105" max="15105" width="12.5546875" style="21" customWidth="1"/>
    <col min="15106" max="15357" width="9.109375" style="21"/>
    <col min="15358" max="15358" width="21.5546875" style="21" customWidth="1"/>
    <col min="15359" max="15359" width="36.109375" style="21" customWidth="1"/>
    <col min="15360" max="15360" width="12.6640625" style="21" customWidth="1"/>
    <col min="15361" max="15361" width="12.5546875" style="21" customWidth="1"/>
    <col min="15362" max="15613" width="9.109375" style="21"/>
    <col min="15614" max="15614" width="21.5546875" style="21" customWidth="1"/>
    <col min="15615" max="15615" width="36.109375" style="21" customWidth="1"/>
    <col min="15616" max="15616" width="12.6640625" style="21" customWidth="1"/>
    <col min="15617" max="15617" width="12.5546875" style="21" customWidth="1"/>
    <col min="15618" max="15869" width="9.109375" style="21"/>
    <col min="15870" max="15870" width="21.5546875" style="21" customWidth="1"/>
    <col min="15871" max="15871" width="36.109375" style="21" customWidth="1"/>
    <col min="15872" max="15872" width="12.6640625" style="21" customWidth="1"/>
    <col min="15873" max="15873" width="12.5546875" style="21" customWidth="1"/>
    <col min="15874" max="16125" width="9.109375" style="21"/>
    <col min="16126" max="16126" width="21.5546875" style="21" customWidth="1"/>
    <col min="16127" max="16127" width="36.109375" style="21" customWidth="1"/>
    <col min="16128" max="16128" width="12.6640625" style="21" customWidth="1"/>
    <col min="16129" max="16129" width="12.5546875" style="21" customWidth="1"/>
    <col min="16130" max="16384" width="9.109375" style="21"/>
  </cols>
  <sheetData>
    <row r="2" spans="1:5" ht="13.2">
      <c r="A2" s="452" t="s">
        <v>745</v>
      </c>
      <c r="B2" s="452"/>
      <c r="C2" s="452"/>
      <c r="D2" s="452"/>
      <c r="E2" s="325"/>
    </row>
    <row r="3" spans="1:5" s="190" customFormat="1">
      <c r="A3" s="116" t="s">
        <v>115</v>
      </c>
      <c r="B3" s="117" t="s">
        <v>116</v>
      </c>
      <c r="C3" s="183" t="s">
        <v>1610</v>
      </c>
      <c r="D3" s="183" t="s">
        <v>1510</v>
      </c>
      <c r="E3" s="184" t="s">
        <v>117</v>
      </c>
    </row>
    <row r="4" spans="1:5">
      <c r="A4" s="120"/>
      <c r="B4" s="160"/>
      <c r="C4" s="153"/>
      <c r="D4" s="153"/>
      <c r="E4" s="165"/>
    </row>
    <row r="5" spans="1:5">
      <c r="A5" s="125" t="s">
        <v>746</v>
      </c>
      <c r="B5" s="113" t="s">
        <v>751</v>
      </c>
      <c r="C5" s="154">
        <v>24950</v>
      </c>
      <c r="D5" s="154">
        <f>E5</f>
        <v>21207.5</v>
      </c>
      <c r="E5" s="175">
        <v>21207.5</v>
      </c>
    </row>
    <row r="6" spans="1:5">
      <c r="A6" s="121"/>
      <c r="B6" s="112"/>
      <c r="C6" s="153"/>
      <c r="D6" s="153"/>
      <c r="E6" s="174"/>
    </row>
    <row r="7" spans="1:5">
      <c r="A7" s="125" t="s">
        <v>747</v>
      </c>
      <c r="B7" s="113" t="s">
        <v>752</v>
      </c>
      <c r="C7" s="154">
        <v>3995</v>
      </c>
      <c r="D7" s="154">
        <f>E7</f>
        <v>3515.6</v>
      </c>
      <c r="E7" s="175">
        <v>3515.6</v>
      </c>
    </row>
    <row r="8" spans="1:5">
      <c r="A8" s="121" t="s">
        <v>748</v>
      </c>
      <c r="B8" s="112" t="s">
        <v>753</v>
      </c>
      <c r="C8" s="153">
        <v>4995</v>
      </c>
      <c r="D8" s="153">
        <f>E8</f>
        <v>4395.6000000000004</v>
      </c>
      <c r="E8" s="174">
        <v>4395.6000000000004</v>
      </c>
    </row>
    <row r="9" spans="1:5">
      <c r="A9" s="125" t="s">
        <v>1512</v>
      </c>
      <c r="B9" s="113" t="s">
        <v>1513</v>
      </c>
      <c r="C9" s="154">
        <v>1050</v>
      </c>
      <c r="D9" s="154">
        <f>E9</f>
        <v>892.5</v>
      </c>
      <c r="E9" s="175">
        <v>892.5</v>
      </c>
    </row>
    <row r="10" spans="1:5" ht="20.399999999999999">
      <c r="A10" s="156" t="s">
        <v>749</v>
      </c>
      <c r="B10" s="157" t="s">
        <v>754</v>
      </c>
      <c r="C10" s="166">
        <v>1595</v>
      </c>
      <c r="D10" s="166">
        <f>E10</f>
        <v>1403.6</v>
      </c>
      <c r="E10" s="171">
        <v>1403.6</v>
      </c>
    </row>
    <row r="11" spans="1:5">
      <c r="A11" s="23"/>
      <c r="B11" s="20"/>
      <c r="C11" s="146"/>
      <c r="D11" s="146"/>
    </row>
    <row r="14" spans="1:5" ht="13.2">
      <c r="A14" s="452" t="s">
        <v>1535</v>
      </c>
      <c r="B14" s="452"/>
      <c r="C14" s="452"/>
      <c r="D14" s="452"/>
      <c r="E14" s="325"/>
    </row>
    <row r="15" spans="1:5" s="190" customFormat="1">
      <c r="A15" s="116" t="s">
        <v>115</v>
      </c>
      <c r="B15" s="117" t="s">
        <v>116</v>
      </c>
      <c r="C15" s="183" t="s">
        <v>1610</v>
      </c>
      <c r="D15" s="183" t="s">
        <v>1510</v>
      </c>
      <c r="E15" s="184" t="s">
        <v>117</v>
      </c>
    </row>
    <row r="16" spans="1:5">
      <c r="A16" s="120"/>
      <c r="B16" s="160"/>
      <c r="C16" s="153"/>
      <c r="D16" s="153"/>
      <c r="E16" s="165"/>
    </row>
    <row r="17" spans="1:5">
      <c r="A17" s="125" t="s">
        <v>1203</v>
      </c>
      <c r="B17" s="113" t="s">
        <v>1204</v>
      </c>
      <c r="C17" s="154">
        <v>3995</v>
      </c>
      <c r="D17" s="154">
        <f t="shared" ref="D17:D22" si="0">E17</f>
        <v>3045</v>
      </c>
      <c r="E17" s="175">
        <v>3045</v>
      </c>
    </row>
    <row r="18" spans="1:5">
      <c r="A18" s="121" t="s">
        <v>750</v>
      </c>
      <c r="B18" s="112" t="s">
        <v>755</v>
      </c>
      <c r="C18" s="153">
        <v>8495</v>
      </c>
      <c r="D18" s="153">
        <f t="shared" si="0"/>
        <v>6445</v>
      </c>
      <c r="E18" s="174">
        <v>6445</v>
      </c>
    </row>
    <row r="19" spans="1:5">
      <c r="A19" s="125" t="s">
        <v>1202</v>
      </c>
      <c r="B19" s="113" t="s">
        <v>1023</v>
      </c>
      <c r="C19" s="154">
        <v>16995</v>
      </c>
      <c r="D19" s="154">
        <f t="shared" si="0"/>
        <v>13295</v>
      </c>
      <c r="E19" s="175">
        <v>13295</v>
      </c>
    </row>
    <row r="20" spans="1:5">
      <c r="A20" s="161" t="s">
        <v>1205</v>
      </c>
      <c r="B20" s="162" t="s">
        <v>1210</v>
      </c>
      <c r="C20" s="167">
        <v>3495</v>
      </c>
      <c r="D20" s="167">
        <f t="shared" si="0"/>
        <v>2915</v>
      </c>
      <c r="E20" s="174">
        <v>2915</v>
      </c>
    </row>
    <row r="21" spans="1:5">
      <c r="A21" s="163" t="s">
        <v>1207</v>
      </c>
      <c r="B21" s="164" t="s">
        <v>1208</v>
      </c>
      <c r="C21" s="168">
        <v>8495</v>
      </c>
      <c r="D21" s="168">
        <f t="shared" si="0"/>
        <v>5595</v>
      </c>
      <c r="E21" s="175">
        <v>5595</v>
      </c>
    </row>
    <row r="22" spans="1:5">
      <c r="A22" s="158" t="s">
        <v>1206</v>
      </c>
      <c r="B22" s="159" t="s">
        <v>1209</v>
      </c>
      <c r="C22" s="169">
        <v>16995</v>
      </c>
      <c r="D22" s="169">
        <f t="shared" si="0"/>
        <v>13295</v>
      </c>
      <c r="E22" s="171">
        <v>13295</v>
      </c>
    </row>
    <row r="25" spans="1:5" ht="13.2">
      <c r="A25" s="452" t="s">
        <v>1552</v>
      </c>
      <c r="B25" s="452"/>
      <c r="C25" s="452"/>
      <c r="D25" s="452"/>
      <c r="E25" s="325"/>
    </row>
    <row r="26" spans="1:5">
      <c r="A26" s="116" t="s">
        <v>115</v>
      </c>
      <c r="B26" s="117" t="s">
        <v>116</v>
      </c>
      <c r="C26" s="183" t="s">
        <v>1610</v>
      </c>
      <c r="D26" s="183" t="s">
        <v>1510</v>
      </c>
      <c r="E26" s="184" t="s">
        <v>117</v>
      </c>
    </row>
    <row r="27" spans="1:5">
      <c r="A27" s="120"/>
      <c r="B27" s="160"/>
      <c r="C27" s="153"/>
      <c r="D27" s="153"/>
      <c r="E27" s="165"/>
    </row>
    <row r="28" spans="1:5">
      <c r="A28" s="125" t="s">
        <v>1536</v>
      </c>
      <c r="B28" s="113" t="s">
        <v>1544</v>
      </c>
      <c r="C28" s="154">
        <v>35</v>
      </c>
      <c r="D28" s="154">
        <f>E28</f>
        <v>31.42</v>
      </c>
      <c r="E28" s="175">
        <v>31.42</v>
      </c>
    </row>
    <row r="29" spans="1:5">
      <c r="A29" s="121" t="s">
        <v>1537</v>
      </c>
      <c r="B29" s="196" t="s">
        <v>1545</v>
      </c>
      <c r="C29" s="197">
        <v>35</v>
      </c>
      <c r="D29" s="153">
        <f t="shared" ref="D29:D35" si="1">E29</f>
        <v>31.42</v>
      </c>
      <c r="E29" s="198">
        <v>31.42</v>
      </c>
    </row>
    <row r="30" spans="1:5">
      <c r="A30" s="125" t="s">
        <v>1538</v>
      </c>
      <c r="B30" s="113" t="s">
        <v>1546</v>
      </c>
      <c r="C30" s="154">
        <v>35</v>
      </c>
      <c r="D30" s="154">
        <f t="shared" si="1"/>
        <v>31.42</v>
      </c>
      <c r="E30" s="175">
        <v>31.42</v>
      </c>
    </row>
    <row r="31" spans="1:5">
      <c r="A31" s="121" t="s">
        <v>1539</v>
      </c>
      <c r="B31" s="196" t="s">
        <v>1547</v>
      </c>
      <c r="C31" s="197">
        <v>35</v>
      </c>
      <c r="D31" s="153">
        <f t="shared" si="1"/>
        <v>31.42</v>
      </c>
      <c r="E31" s="198">
        <v>31.42</v>
      </c>
    </row>
    <row r="32" spans="1:5">
      <c r="A32" s="125" t="s">
        <v>1540</v>
      </c>
      <c r="B32" s="113" t="s">
        <v>1548</v>
      </c>
      <c r="C32" s="168">
        <v>195</v>
      </c>
      <c r="D32" s="168">
        <f t="shared" si="1"/>
        <v>156.01</v>
      </c>
      <c r="E32" s="175">
        <v>156.01</v>
      </c>
    </row>
    <row r="33" spans="1:5">
      <c r="A33" s="156" t="s">
        <v>1541</v>
      </c>
      <c r="B33" s="196" t="s">
        <v>1549</v>
      </c>
      <c r="C33" s="169">
        <v>195</v>
      </c>
      <c r="D33" s="169">
        <f t="shared" si="1"/>
        <v>156.01</v>
      </c>
      <c r="E33" s="171">
        <v>156.01</v>
      </c>
    </row>
    <row r="34" spans="1:5">
      <c r="A34" s="125" t="s">
        <v>1542</v>
      </c>
      <c r="B34" s="113" t="s">
        <v>1550</v>
      </c>
      <c r="C34" s="168">
        <v>195</v>
      </c>
      <c r="D34" s="168">
        <f t="shared" si="1"/>
        <v>156.01</v>
      </c>
      <c r="E34" s="175">
        <v>156.01</v>
      </c>
    </row>
    <row r="35" spans="1:5">
      <c r="A35" s="156" t="s">
        <v>1543</v>
      </c>
      <c r="B35" s="196" t="s">
        <v>1551</v>
      </c>
      <c r="C35" s="169">
        <v>195</v>
      </c>
      <c r="D35" s="169">
        <f t="shared" si="1"/>
        <v>156.01</v>
      </c>
      <c r="E35" s="171">
        <v>156.01</v>
      </c>
    </row>
    <row r="37" spans="1:5">
      <c r="A37" s="125" t="s">
        <v>1553</v>
      </c>
      <c r="B37" s="113" t="s">
        <v>1561</v>
      </c>
      <c r="C37" s="154">
        <v>35</v>
      </c>
      <c r="D37" s="154">
        <f>E37</f>
        <v>31.42</v>
      </c>
      <c r="E37" s="175">
        <v>31.42</v>
      </c>
    </row>
    <row r="38" spans="1:5">
      <c r="A38" s="121" t="s">
        <v>1554</v>
      </c>
      <c r="B38" s="196" t="s">
        <v>1562</v>
      </c>
      <c r="C38" s="197">
        <v>35</v>
      </c>
      <c r="D38" s="153">
        <f t="shared" ref="D38:D44" si="2">E38</f>
        <v>31.42</v>
      </c>
      <c r="E38" s="198">
        <v>31.42</v>
      </c>
    </row>
    <row r="39" spans="1:5">
      <c r="A39" s="125" t="s">
        <v>1555</v>
      </c>
      <c r="B39" s="113" t="s">
        <v>1563</v>
      </c>
      <c r="C39" s="154">
        <v>35</v>
      </c>
      <c r="D39" s="154">
        <f t="shared" si="2"/>
        <v>31.42</v>
      </c>
      <c r="E39" s="175">
        <v>31.42</v>
      </c>
    </row>
    <row r="40" spans="1:5">
      <c r="A40" s="121" t="s">
        <v>1556</v>
      </c>
      <c r="B40" s="196" t="s">
        <v>1564</v>
      </c>
      <c r="C40" s="197">
        <v>35</v>
      </c>
      <c r="D40" s="153">
        <f t="shared" si="2"/>
        <v>31.42</v>
      </c>
      <c r="E40" s="198">
        <v>31.42</v>
      </c>
    </row>
    <row r="41" spans="1:5">
      <c r="A41" s="125" t="s">
        <v>1557</v>
      </c>
      <c r="B41" s="113" t="s">
        <v>1565</v>
      </c>
      <c r="C41" s="168">
        <v>195</v>
      </c>
      <c r="D41" s="168">
        <f t="shared" si="2"/>
        <v>156.01</v>
      </c>
      <c r="E41" s="175">
        <v>156.01</v>
      </c>
    </row>
    <row r="42" spans="1:5">
      <c r="A42" s="156" t="s">
        <v>1558</v>
      </c>
      <c r="B42" s="196" t="s">
        <v>1566</v>
      </c>
      <c r="C42" s="169">
        <v>195</v>
      </c>
      <c r="D42" s="169">
        <f t="shared" si="2"/>
        <v>156.01</v>
      </c>
      <c r="E42" s="171">
        <v>156.01</v>
      </c>
    </row>
    <row r="43" spans="1:5">
      <c r="A43" s="125" t="s">
        <v>1559</v>
      </c>
      <c r="B43" s="113" t="s">
        <v>1567</v>
      </c>
      <c r="C43" s="168">
        <v>195</v>
      </c>
      <c r="D43" s="168">
        <f t="shared" si="2"/>
        <v>156.01</v>
      </c>
      <c r="E43" s="175">
        <v>156.01</v>
      </c>
    </row>
    <row r="44" spans="1:5">
      <c r="A44" s="156" t="s">
        <v>1560</v>
      </c>
      <c r="B44" s="196" t="s">
        <v>1568</v>
      </c>
      <c r="C44" s="169">
        <v>195</v>
      </c>
      <c r="D44" s="169">
        <f t="shared" si="2"/>
        <v>156.01</v>
      </c>
      <c r="E44" s="171">
        <v>156.01</v>
      </c>
    </row>
    <row r="45" spans="1:5" s="179" customFormat="1">
      <c r="A45" s="125"/>
      <c r="B45" s="113"/>
      <c r="C45" s="168"/>
      <c r="D45" s="168"/>
      <c r="E45" s="175"/>
    </row>
    <row r="46" spans="1:5" s="179" customFormat="1">
      <c r="A46" s="156" t="s">
        <v>1754</v>
      </c>
      <c r="B46" s="196" t="s">
        <v>1757</v>
      </c>
      <c r="C46" s="169">
        <v>48</v>
      </c>
      <c r="D46" s="169">
        <f>E46</f>
        <v>43.08</v>
      </c>
      <c r="E46" s="171">
        <v>43.08</v>
      </c>
    </row>
    <row r="47" spans="1:5" s="179" customFormat="1">
      <c r="A47" s="125" t="s">
        <v>1755</v>
      </c>
      <c r="B47" s="113" t="s">
        <v>1759</v>
      </c>
      <c r="C47" s="168">
        <v>75</v>
      </c>
      <c r="D47" s="168">
        <f>E47</f>
        <v>67.319999999999993</v>
      </c>
      <c r="E47" s="175">
        <v>67.319999999999993</v>
      </c>
    </row>
    <row r="48" spans="1:5" s="179" customFormat="1">
      <c r="A48" s="156" t="s">
        <v>1756</v>
      </c>
      <c r="B48" s="196" t="s">
        <v>1758</v>
      </c>
      <c r="C48" s="169">
        <v>175</v>
      </c>
      <c r="D48" s="169">
        <f>E48</f>
        <v>157.08000000000001</v>
      </c>
      <c r="E48" s="171">
        <v>157.08000000000001</v>
      </c>
    </row>
    <row r="52" spans="1:6" ht="13.2">
      <c r="A52" s="452" t="s">
        <v>1721</v>
      </c>
      <c r="B52" s="452"/>
      <c r="C52" s="452"/>
      <c r="D52" s="452"/>
      <c r="E52" s="325"/>
    </row>
    <row r="53" spans="1:6">
      <c r="A53" s="116" t="s">
        <v>115</v>
      </c>
      <c r="B53" s="117" t="s">
        <v>116</v>
      </c>
      <c r="C53" s="183" t="s">
        <v>1610</v>
      </c>
      <c r="D53" s="183" t="s">
        <v>1510</v>
      </c>
      <c r="E53" s="184" t="s">
        <v>117</v>
      </c>
    </row>
    <row r="54" spans="1:6">
      <c r="A54" s="120"/>
      <c r="B54" s="160"/>
      <c r="C54" s="153"/>
      <c r="D54" s="153"/>
      <c r="E54" s="165"/>
    </row>
    <row r="55" spans="1:6">
      <c r="A55" s="125" t="s">
        <v>1722</v>
      </c>
      <c r="B55" s="113" t="s">
        <v>1724</v>
      </c>
      <c r="C55" s="154">
        <v>1690</v>
      </c>
      <c r="D55" s="154">
        <f t="shared" ref="D55:D60" si="3">E55</f>
        <v>1486</v>
      </c>
      <c r="E55" s="175">
        <v>1486</v>
      </c>
    </row>
    <row r="56" spans="1:6">
      <c r="A56" s="125" t="s">
        <v>1723</v>
      </c>
      <c r="B56" s="113" t="s">
        <v>1727</v>
      </c>
      <c r="C56" s="154">
        <v>1890</v>
      </c>
      <c r="D56" s="154">
        <f t="shared" si="3"/>
        <v>1662</v>
      </c>
      <c r="E56" s="175">
        <v>1662</v>
      </c>
    </row>
    <row r="57" spans="1:6">
      <c r="A57" s="125" t="s">
        <v>1728</v>
      </c>
      <c r="B57" s="113" t="s">
        <v>1725</v>
      </c>
      <c r="C57" s="154">
        <v>1790</v>
      </c>
      <c r="D57" s="154">
        <f t="shared" si="3"/>
        <v>1615</v>
      </c>
      <c r="E57" s="175">
        <v>1615</v>
      </c>
    </row>
    <row r="58" spans="1:6">
      <c r="A58" s="125" t="s">
        <v>1729</v>
      </c>
      <c r="B58" s="113" t="s">
        <v>1726</v>
      </c>
      <c r="C58" s="154">
        <v>1990</v>
      </c>
      <c r="D58" s="154">
        <f t="shared" si="3"/>
        <v>1674</v>
      </c>
      <c r="E58" s="175">
        <v>1674</v>
      </c>
    </row>
    <row r="59" spans="1:6">
      <c r="A59" s="125" t="s">
        <v>1730</v>
      </c>
      <c r="B59" s="113" t="s">
        <v>1731</v>
      </c>
      <c r="C59" s="154">
        <v>2290</v>
      </c>
      <c r="D59" s="154">
        <f t="shared" si="3"/>
        <v>1927</v>
      </c>
      <c r="E59" s="175">
        <v>1927</v>
      </c>
    </row>
    <row r="60" spans="1:6">
      <c r="A60" s="125" t="s">
        <v>1732</v>
      </c>
      <c r="B60" s="113" t="s">
        <v>1733</v>
      </c>
      <c r="C60" s="154">
        <v>2490</v>
      </c>
      <c r="D60" s="154">
        <f t="shared" si="3"/>
        <v>2247</v>
      </c>
      <c r="E60" s="175">
        <v>2247</v>
      </c>
    </row>
    <row r="61" spans="1:6">
      <c r="A61" s="125"/>
      <c r="B61" s="113"/>
      <c r="C61" s="154"/>
      <c r="D61" s="154"/>
      <c r="E61" s="175"/>
    </row>
    <row r="62" spans="1:6">
      <c r="A62" s="125"/>
      <c r="B62" s="113"/>
      <c r="C62" s="154"/>
      <c r="D62" s="154"/>
      <c r="E62" s="175"/>
    </row>
    <row r="64" spans="1:6" ht="13.2">
      <c r="A64" s="452" t="s">
        <v>1734</v>
      </c>
      <c r="B64" s="452"/>
      <c r="C64" s="452"/>
      <c r="D64" s="452"/>
      <c r="E64" s="325"/>
      <c r="F64" s="179"/>
    </row>
    <row r="65" spans="1:7">
      <c r="A65" s="116" t="s">
        <v>115</v>
      </c>
      <c r="B65" s="117" t="s">
        <v>116</v>
      </c>
      <c r="C65" s="183" t="s">
        <v>1610</v>
      </c>
      <c r="D65" s="183" t="s">
        <v>1510</v>
      </c>
      <c r="E65" s="184" t="s">
        <v>117</v>
      </c>
      <c r="F65" s="179"/>
    </row>
    <row r="66" spans="1:7">
      <c r="A66" s="120"/>
      <c r="B66" s="160"/>
      <c r="C66" s="153"/>
      <c r="D66" s="153"/>
      <c r="E66" s="165"/>
      <c r="F66" s="179"/>
    </row>
    <row r="67" spans="1:7">
      <c r="A67" s="125" t="s">
        <v>1735</v>
      </c>
      <c r="B67" s="113" t="s">
        <v>1738</v>
      </c>
      <c r="C67" s="154">
        <v>5600</v>
      </c>
      <c r="D67" s="154">
        <f>E67</f>
        <v>4926.6000000000004</v>
      </c>
      <c r="E67" s="175">
        <v>4926.6000000000004</v>
      </c>
      <c r="F67" s="179"/>
    </row>
    <row r="68" spans="1:7">
      <c r="A68" s="125" t="s">
        <v>1736</v>
      </c>
      <c r="B68" s="113" t="s">
        <v>1739</v>
      </c>
      <c r="C68" s="154">
        <v>6800</v>
      </c>
      <c r="D68" s="154">
        <f>E68</f>
        <v>5982.3</v>
      </c>
      <c r="E68" s="175">
        <v>5982.3</v>
      </c>
      <c r="F68" s="179"/>
    </row>
    <row r="69" spans="1:7">
      <c r="A69" s="125" t="s">
        <v>1737</v>
      </c>
      <c r="B69" s="113" t="s">
        <v>1740</v>
      </c>
      <c r="C69" s="154">
        <v>6795</v>
      </c>
      <c r="D69" s="154">
        <f>E69</f>
        <v>6133.85</v>
      </c>
      <c r="E69" s="175">
        <v>6133.85</v>
      </c>
      <c r="F69" s="179"/>
      <c r="G69" s="180"/>
    </row>
    <row r="70" spans="1:7">
      <c r="A70" s="125" t="s">
        <v>1741</v>
      </c>
      <c r="B70" s="113" t="s">
        <v>1742</v>
      </c>
      <c r="C70" s="154">
        <v>7195</v>
      </c>
      <c r="D70" s="154">
        <f>E70</f>
        <v>6861.87</v>
      </c>
      <c r="E70" s="175">
        <v>6861.87</v>
      </c>
      <c r="F70" s="179"/>
    </row>
    <row r="71" spans="1:7">
      <c r="A71" s="125"/>
      <c r="B71" s="113"/>
      <c r="C71" s="154"/>
      <c r="D71" s="154"/>
      <c r="E71" s="175"/>
      <c r="F71" s="179"/>
    </row>
  </sheetData>
  <mergeCells count="5">
    <mergeCell ref="A2:D2"/>
    <mergeCell ref="A14:D14"/>
    <mergeCell ref="A25:D25"/>
    <mergeCell ref="A52:D52"/>
    <mergeCell ref="A64:D6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8"/>
  <sheetViews>
    <sheetView workbookViewId="0">
      <selection activeCell="F15" sqref="F15"/>
    </sheetView>
  </sheetViews>
  <sheetFormatPr defaultRowHeight="14.4"/>
  <cols>
    <col min="1" max="1" width="21.5546875" customWidth="1"/>
    <col min="2" max="2" width="54" customWidth="1"/>
    <col min="3" max="3" width="12.6640625" customWidth="1"/>
  </cols>
  <sheetData>
    <row r="2" spans="1:3">
      <c r="A2" s="452" t="s">
        <v>2186</v>
      </c>
      <c r="B2" s="452"/>
      <c r="C2" s="452"/>
    </row>
    <row r="3" spans="1:3">
      <c r="A3" s="116" t="s">
        <v>115</v>
      </c>
      <c r="B3" s="117" t="s">
        <v>116</v>
      </c>
      <c r="C3" s="183" t="s">
        <v>1610</v>
      </c>
    </row>
    <row r="4" spans="1:3">
      <c r="A4" s="120"/>
      <c r="B4" s="160"/>
      <c r="C4" s="153"/>
    </row>
    <row r="5" spans="1:3">
      <c r="A5" s="125" t="s">
        <v>2187</v>
      </c>
      <c r="B5" s="113" t="s">
        <v>2188</v>
      </c>
      <c r="C5" s="154">
        <v>1305.1500000000001</v>
      </c>
    </row>
    <row r="6" spans="1:3">
      <c r="A6" s="121" t="s">
        <v>2189</v>
      </c>
      <c r="B6" s="112" t="s">
        <v>2190</v>
      </c>
      <c r="C6" s="153">
        <v>18.79</v>
      </c>
    </row>
    <row r="7" spans="1:3">
      <c r="A7" s="125" t="s">
        <v>2191</v>
      </c>
      <c r="B7" s="113" t="s">
        <v>2192</v>
      </c>
      <c r="C7" s="154">
        <v>18.79</v>
      </c>
    </row>
    <row r="8" spans="1:3">
      <c r="A8" s="121" t="s">
        <v>2193</v>
      </c>
      <c r="B8" s="112" t="s">
        <v>2194</v>
      </c>
      <c r="C8" s="153">
        <v>18.79</v>
      </c>
    </row>
    <row r="9" spans="1:3">
      <c r="A9" s="125" t="s">
        <v>2195</v>
      </c>
      <c r="B9" s="113" t="s">
        <v>2196</v>
      </c>
      <c r="C9" s="154">
        <v>18.79</v>
      </c>
    </row>
    <row r="10" spans="1:3">
      <c r="A10" s="156" t="s">
        <v>2197</v>
      </c>
      <c r="B10" s="157" t="s">
        <v>2198</v>
      </c>
      <c r="C10" s="166">
        <v>26.89</v>
      </c>
    </row>
    <row r="12" spans="1:3">
      <c r="A12" s="476" t="s">
        <v>2199</v>
      </c>
      <c r="B12" s="476"/>
      <c r="C12" s="476"/>
    </row>
    <row r="13" spans="1:3">
      <c r="A13" s="116" t="s">
        <v>115</v>
      </c>
      <c r="B13" s="117" t="s">
        <v>116</v>
      </c>
      <c r="C13" s="183" t="s">
        <v>1610</v>
      </c>
    </row>
    <row r="14" spans="1:3">
      <c r="A14" s="120"/>
      <c r="B14" s="160"/>
      <c r="C14" s="153"/>
    </row>
    <row r="15" spans="1:3">
      <c r="A15" s="125" t="s">
        <v>2200</v>
      </c>
      <c r="B15" s="113" t="s">
        <v>2201</v>
      </c>
      <c r="C15" s="154">
        <v>1795</v>
      </c>
    </row>
    <row r="16" spans="1:3">
      <c r="A16" s="121" t="s">
        <v>2202</v>
      </c>
      <c r="B16" s="112" t="s">
        <v>2203</v>
      </c>
      <c r="C16" s="153">
        <v>47.75</v>
      </c>
    </row>
    <row r="17" spans="1:3">
      <c r="A17" s="125" t="s">
        <v>2204</v>
      </c>
      <c r="B17" s="113" t="s">
        <v>2205</v>
      </c>
      <c r="C17" s="154">
        <v>18.79</v>
      </c>
    </row>
    <row r="18" spans="1:3">
      <c r="A18" s="121" t="s">
        <v>2206</v>
      </c>
      <c r="B18" s="112" t="s">
        <v>2207</v>
      </c>
      <c r="C18" s="153">
        <v>18.79</v>
      </c>
    </row>
    <row r="19" spans="1:3">
      <c r="A19" s="125" t="s">
        <v>2208</v>
      </c>
      <c r="B19" s="113" t="s">
        <v>2209</v>
      </c>
      <c r="C19" s="154">
        <v>18.79</v>
      </c>
    </row>
    <row r="20" spans="1:3" s="350" customFormat="1">
      <c r="A20" s="135"/>
      <c r="B20" s="132"/>
      <c r="C20" s="146"/>
    </row>
    <row r="21" spans="1:3">
      <c r="A21" s="477" t="s">
        <v>2210</v>
      </c>
      <c r="B21" s="477"/>
      <c r="C21" s="477"/>
    </row>
    <row r="22" spans="1:3">
      <c r="A22" s="116" t="s">
        <v>115</v>
      </c>
      <c r="B22" s="117" t="s">
        <v>116</v>
      </c>
      <c r="C22" s="183" t="s">
        <v>1610</v>
      </c>
    </row>
    <row r="23" spans="1:3">
      <c r="A23" s="120"/>
      <c r="B23" s="160"/>
      <c r="C23" s="153"/>
    </row>
    <row r="24" spans="1:3">
      <c r="A24" s="125" t="s">
        <v>2211</v>
      </c>
      <c r="B24" s="113" t="s">
        <v>2212</v>
      </c>
      <c r="C24" s="154">
        <v>1300</v>
      </c>
    </row>
    <row r="25" spans="1:3">
      <c r="A25" s="121" t="s">
        <v>2202</v>
      </c>
      <c r="B25" s="112" t="s">
        <v>2213</v>
      </c>
      <c r="C25" s="153">
        <v>47.75</v>
      </c>
    </row>
    <row r="26" spans="1:3" s="350" customFormat="1">
      <c r="A26" s="135"/>
      <c r="B26" s="132"/>
      <c r="C26" s="146"/>
    </row>
    <row r="27" spans="1:3">
      <c r="A27" s="476" t="s">
        <v>2214</v>
      </c>
      <c r="B27" s="476"/>
      <c r="C27" s="476"/>
    </row>
    <row r="28" spans="1:3">
      <c r="A28" s="116" t="s">
        <v>115</v>
      </c>
      <c r="B28" s="117" t="s">
        <v>116</v>
      </c>
      <c r="C28" s="183" t="s">
        <v>1610</v>
      </c>
    </row>
    <row r="29" spans="1:3">
      <c r="A29" s="120"/>
      <c r="B29" s="160"/>
      <c r="C29" s="153"/>
    </row>
    <row r="30" spans="1:3">
      <c r="A30" s="125" t="s">
        <v>2215</v>
      </c>
      <c r="B30" s="113" t="s">
        <v>2216</v>
      </c>
      <c r="C30" s="154">
        <v>6695</v>
      </c>
    </row>
    <row r="31" spans="1:3">
      <c r="A31" s="121" t="s">
        <v>2217</v>
      </c>
      <c r="B31" s="112" t="s">
        <v>2218</v>
      </c>
      <c r="C31" s="153">
        <v>125</v>
      </c>
    </row>
    <row r="32" spans="1:3">
      <c r="A32" s="125" t="s">
        <v>2219</v>
      </c>
      <c r="B32" s="113" t="s">
        <v>2220</v>
      </c>
      <c r="C32" s="154">
        <v>125</v>
      </c>
    </row>
    <row r="33" spans="1:3">
      <c r="A33" s="121" t="s">
        <v>2221</v>
      </c>
      <c r="B33" s="112" t="s">
        <v>2222</v>
      </c>
      <c r="C33" s="153">
        <v>125</v>
      </c>
    </row>
    <row r="34" spans="1:3">
      <c r="A34" s="125" t="s">
        <v>2223</v>
      </c>
      <c r="B34" s="113" t="s">
        <v>2224</v>
      </c>
      <c r="C34" s="154">
        <v>125</v>
      </c>
    </row>
    <row r="35" spans="1:3">
      <c r="A35" s="156" t="s">
        <v>2225</v>
      </c>
      <c r="B35" s="157" t="s">
        <v>2226</v>
      </c>
      <c r="C35" s="166">
        <v>25</v>
      </c>
    </row>
    <row r="36" spans="1:3">
      <c r="A36" s="207" t="s">
        <v>2227</v>
      </c>
      <c r="B36" s="207" t="s">
        <v>2228</v>
      </c>
      <c r="C36" s="351">
        <v>595</v>
      </c>
    </row>
    <row r="38" spans="1:3">
      <c r="A38" s="476" t="s">
        <v>2229</v>
      </c>
      <c r="B38" s="476"/>
      <c r="C38" s="476"/>
    </row>
    <row r="39" spans="1:3">
      <c r="A39" s="116" t="s">
        <v>115</v>
      </c>
      <c r="B39" s="117" t="s">
        <v>116</v>
      </c>
      <c r="C39" s="183" t="s">
        <v>1610</v>
      </c>
    </row>
    <row r="40" spans="1:3">
      <c r="A40" s="120"/>
      <c r="B40" s="160"/>
      <c r="C40" s="153"/>
    </row>
    <row r="41" spans="1:3">
      <c r="A41" s="125" t="s">
        <v>2230</v>
      </c>
      <c r="B41" s="113" t="s">
        <v>2231</v>
      </c>
      <c r="C41" s="154">
        <v>6695</v>
      </c>
    </row>
    <row r="42" spans="1:3">
      <c r="A42" s="121" t="s">
        <v>2232</v>
      </c>
      <c r="B42" s="112" t="s">
        <v>2233</v>
      </c>
      <c r="C42" s="153">
        <v>125</v>
      </c>
    </row>
    <row r="43" spans="1:3">
      <c r="A43" s="125" t="s">
        <v>2234</v>
      </c>
      <c r="B43" s="113" t="s">
        <v>2235</v>
      </c>
      <c r="C43" s="154">
        <v>125</v>
      </c>
    </row>
    <row r="44" spans="1:3">
      <c r="A44" s="121" t="s">
        <v>2236</v>
      </c>
      <c r="B44" s="112" t="s">
        <v>2237</v>
      </c>
      <c r="C44" s="153">
        <v>125</v>
      </c>
    </row>
    <row r="45" spans="1:3">
      <c r="A45" s="125" t="s">
        <v>2238</v>
      </c>
      <c r="B45" s="113" t="s">
        <v>2239</v>
      </c>
      <c r="C45" s="154">
        <v>125</v>
      </c>
    </row>
    <row r="46" spans="1:3">
      <c r="A46" s="156" t="s">
        <v>2225</v>
      </c>
      <c r="B46" s="156" t="s">
        <v>2226</v>
      </c>
      <c r="C46" s="197">
        <v>25</v>
      </c>
    </row>
    <row r="47" spans="1:3">
      <c r="A47" s="352" t="s">
        <v>2227</v>
      </c>
      <c r="B47" s="352" t="s">
        <v>2228</v>
      </c>
      <c r="C47" s="143">
        <v>595</v>
      </c>
    </row>
    <row r="51" spans="1:3" ht="66.75" customHeight="1">
      <c r="A51" s="474" t="s">
        <v>2240</v>
      </c>
      <c r="B51" s="474"/>
      <c r="C51" s="474"/>
    </row>
    <row r="52" spans="1:3" ht="85.5" customHeight="1">
      <c r="A52" s="474" t="s">
        <v>2241</v>
      </c>
      <c r="B52" s="474"/>
      <c r="C52" s="474"/>
    </row>
    <row r="53" spans="1:3">
      <c r="A53" s="353"/>
    </row>
    <row r="54" spans="1:3">
      <c r="A54" s="354" t="s">
        <v>2242</v>
      </c>
    </row>
    <row r="55" spans="1:3" ht="106.5" customHeight="1">
      <c r="A55" s="475" t="s">
        <v>2243</v>
      </c>
      <c r="B55" s="475"/>
      <c r="C55" s="475"/>
    </row>
    <row r="58" spans="1:3">
      <c r="B58" s="355"/>
    </row>
  </sheetData>
  <mergeCells count="8">
    <mergeCell ref="A52:C52"/>
    <mergeCell ref="A55:C55"/>
    <mergeCell ref="A2:C2"/>
    <mergeCell ref="A12:C12"/>
    <mergeCell ref="A21:C21"/>
    <mergeCell ref="A27:C27"/>
    <mergeCell ref="A38:C38"/>
    <mergeCell ref="A51:C5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workbookViewId="0">
      <selection activeCell="B13" sqref="B13"/>
    </sheetView>
  </sheetViews>
  <sheetFormatPr defaultRowHeight="14.4"/>
  <cols>
    <col min="1" max="1" width="19.109375" customWidth="1"/>
    <col min="2" max="2" width="50.5546875" customWidth="1"/>
    <col min="3" max="3" width="15.109375" customWidth="1"/>
    <col min="4" max="4" width="10.44140625" customWidth="1"/>
  </cols>
  <sheetData>
    <row r="2" spans="1:5">
      <c r="A2" s="454" t="s">
        <v>2244</v>
      </c>
      <c r="B2" s="454"/>
      <c r="C2" s="454"/>
      <c r="D2" s="454"/>
    </row>
    <row r="3" spans="1:5">
      <c r="A3" s="116" t="s">
        <v>115</v>
      </c>
      <c r="B3" s="117" t="s">
        <v>116</v>
      </c>
      <c r="C3" s="118" t="s">
        <v>1610</v>
      </c>
      <c r="D3" s="119" t="s">
        <v>117</v>
      </c>
    </row>
    <row r="4" spans="1:5">
      <c r="A4" s="121"/>
      <c r="B4" s="122" t="s">
        <v>2245</v>
      </c>
      <c r="C4" s="123" t="s">
        <v>2246</v>
      </c>
      <c r="D4" s="124"/>
      <c r="E4" s="356"/>
    </row>
    <row r="5" spans="1:5">
      <c r="A5" s="125"/>
      <c r="B5" s="126" t="s">
        <v>2247</v>
      </c>
      <c r="C5" s="127">
        <v>480</v>
      </c>
      <c r="D5" s="128"/>
    </row>
    <row r="6" spans="1:5">
      <c r="A6" s="121"/>
      <c r="B6" s="122" t="s">
        <v>2248</v>
      </c>
      <c r="C6" s="123">
        <v>1045</v>
      </c>
      <c r="D6" s="124">
        <v>730</v>
      </c>
    </row>
    <row r="8" spans="1:5">
      <c r="A8" s="353" t="s">
        <v>2249</v>
      </c>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8"/>
  <sheetViews>
    <sheetView showGridLines="0" workbookViewId="0">
      <selection activeCell="S11" sqref="S11"/>
    </sheetView>
  </sheetViews>
  <sheetFormatPr defaultRowHeight="20.25" customHeight="1"/>
  <cols>
    <col min="1" max="1" width="9.109375" style="1"/>
    <col min="2" max="2" width="24.88671875" style="1" customWidth="1"/>
    <col min="3" max="257" width="9.109375" style="1"/>
    <col min="258" max="258" width="24.88671875" style="1" customWidth="1"/>
    <col min="259" max="513" width="9.109375" style="1"/>
    <col min="514" max="514" width="24.88671875" style="1" customWidth="1"/>
    <col min="515" max="769" width="9.109375" style="1"/>
    <col min="770" max="770" width="24.88671875" style="1" customWidth="1"/>
    <col min="771" max="1025" width="9.109375" style="1"/>
    <col min="1026" max="1026" width="24.88671875" style="1" customWidth="1"/>
    <col min="1027" max="1281" width="9.109375" style="1"/>
    <col min="1282" max="1282" width="24.88671875" style="1" customWidth="1"/>
    <col min="1283" max="1537" width="9.109375" style="1"/>
    <col min="1538" max="1538" width="24.88671875" style="1" customWidth="1"/>
    <col min="1539" max="1793" width="9.109375" style="1"/>
    <col min="1794" max="1794" width="24.88671875" style="1" customWidth="1"/>
    <col min="1795" max="2049" width="9.109375" style="1"/>
    <col min="2050" max="2050" width="24.88671875" style="1" customWidth="1"/>
    <col min="2051" max="2305" width="9.109375" style="1"/>
    <col min="2306" max="2306" width="24.88671875" style="1" customWidth="1"/>
    <col min="2307" max="2561" width="9.109375" style="1"/>
    <col min="2562" max="2562" width="24.88671875" style="1" customWidth="1"/>
    <col min="2563" max="2817" width="9.109375" style="1"/>
    <col min="2818" max="2818" width="24.88671875" style="1" customWidth="1"/>
    <col min="2819" max="3073" width="9.109375" style="1"/>
    <col min="3074" max="3074" width="24.88671875" style="1" customWidth="1"/>
    <col min="3075" max="3329" width="9.109375" style="1"/>
    <col min="3330" max="3330" width="24.88671875" style="1" customWidth="1"/>
    <col min="3331" max="3585" width="9.109375" style="1"/>
    <col min="3586" max="3586" width="24.88671875" style="1" customWidth="1"/>
    <col min="3587" max="3841" width="9.109375" style="1"/>
    <col min="3842" max="3842" width="24.88671875" style="1" customWidth="1"/>
    <col min="3843" max="4097" width="9.109375" style="1"/>
    <col min="4098" max="4098" width="24.88671875" style="1" customWidth="1"/>
    <col min="4099" max="4353" width="9.109375" style="1"/>
    <col min="4354" max="4354" width="24.88671875" style="1" customWidth="1"/>
    <col min="4355" max="4609" width="9.109375" style="1"/>
    <col min="4610" max="4610" width="24.88671875" style="1" customWidth="1"/>
    <col min="4611" max="4865" width="9.109375" style="1"/>
    <col min="4866" max="4866" width="24.88671875" style="1" customWidth="1"/>
    <col min="4867" max="5121" width="9.109375" style="1"/>
    <col min="5122" max="5122" width="24.88671875" style="1" customWidth="1"/>
    <col min="5123" max="5377" width="9.109375" style="1"/>
    <col min="5378" max="5378" width="24.88671875" style="1" customWidth="1"/>
    <col min="5379" max="5633" width="9.109375" style="1"/>
    <col min="5634" max="5634" width="24.88671875" style="1" customWidth="1"/>
    <col min="5635" max="5889" width="9.109375" style="1"/>
    <col min="5890" max="5890" width="24.88671875" style="1" customWidth="1"/>
    <col min="5891" max="6145" width="9.109375" style="1"/>
    <col min="6146" max="6146" width="24.88671875" style="1" customWidth="1"/>
    <col min="6147" max="6401" width="9.109375" style="1"/>
    <col min="6402" max="6402" width="24.88671875" style="1" customWidth="1"/>
    <col min="6403" max="6657" width="9.109375" style="1"/>
    <col min="6658" max="6658" width="24.88671875" style="1" customWidth="1"/>
    <col min="6659" max="6913" width="9.109375" style="1"/>
    <col min="6914" max="6914" width="24.88671875" style="1" customWidth="1"/>
    <col min="6915" max="7169" width="9.109375" style="1"/>
    <col min="7170" max="7170" width="24.88671875" style="1" customWidth="1"/>
    <col min="7171" max="7425" width="9.109375" style="1"/>
    <col min="7426" max="7426" width="24.88671875" style="1" customWidth="1"/>
    <col min="7427" max="7681" width="9.109375" style="1"/>
    <col min="7682" max="7682" width="24.88671875" style="1" customWidth="1"/>
    <col min="7683" max="7937" width="9.109375" style="1"/>
    <col min="7938" max="7938" width="24.88671875" style="1" customWidth="1"/>
    <col min="7939" max="8193" width="9.109375" style="1"/>
    <col min="8194" max="8194" width="24.88671875" style="1" customWidth="1"/>
    <col min="8195" max="8449" width="9.109375" style="1"/>
    <col min="8450" max="8450" width="24.88671875" style="1" customWidth="1"/>
    <col min="8451" max="8705" width="9.109375" style="1"/>
    <col min="8706" max="8706" width="24.88671875" style="1" customWidth="1"/>
    <col min="8707" max="8961" width="9.109375" style="1"/>
    <col min="8962" max="8962" width="24.88671875" style="1" customWidth="1"/>
    <col min="8963" max="9217" width="9.109375" style="1"/>
    <col min="9218" max="9218" width="24.88671875" style="1" customWidth="1"/>
    <col min="9219" max="9473" width="9.109375" style="1"/>
    <col min="9474" max="9474" width="24.88671875" style="1" customWidth="1"/>
    <col min="9475" max="9729" width="9.109375" style="1"/>
    <col min="9730" max="9730" width="24.88671875" style="1" customWidth="1"/>
    <col min="9731" max="9985" width="9.109375" style="1"/>
    <col min="9986" max="9986" width="24.88671875" style="1" customWidth="1"/>
    <col min="9987" max="10241" width="9.109375" style="1"/>
    <col min="10242" max="10242" width="24.88671875" style="1" customWidth="1"/>
    <col min="10243" max="10497" width="9.109375" style="1"/>
    <col min="10498" max="10498" width="24.88671875" style="1" customWidth="1"/>
    <col min="10499" max="10753" width="9.109375" style="1"/>
    <col min="10754" max="10754" width="24.88671875" style="1" customWidth="1"/>
    <col min="10755" max="11009" width="9.109375" style="1"/>
    <col min="11010" max="11010" width="24.88671875" style="1" customWidth="1"/>
    <col min="11011" max="11265" width="9.109375" style="1"/>
    <col min="11266" max="11266" width="24.88671875" style="1" customWidth="1"/>
    <col min="11267" max="11521" width="9.109375" style="1"/>
    <col min="11522" max="11522" width="24.88671875" style="1" customWidth="1"/>
    <col min="11523" max="11777" width="9.109375" style="1"/>
    <col min="11778" max="11778" width="24.88671875" style="1" customWidth="1"/>
    <col min="11779" max="12033" width="9.109375" style="1"/>
    <col min="12034" max="12034" width="24.88671875" style="1" customWidth="1"/>
    <col min="12035" max="12289" width="9.109375" style="1"/>
    <col min="12290" max="12290" width="24.88671875" style="1" customWidth="1"/>
    <col min="12291" max="12545" width="9.109375" style="1"/>
    <col min="12546" max="12546" width="24.88671875" style="1" customWidth="1"/>
    <col min="12547" max="12801" width="9.109375" style="1"/>
    <col min="12802" max="12802" width="24.88671875" style="1" customWidth="1"/>
    <col min="12803" max="13057" width="9.109375" style="1"/>
    <col min="13058" max="13058" width="24.88671875" style="1" customWidth="1"/>
    <col min="13059" max="13313" width="9.109375" style="1"/>
    <col min="13314" max="13314" width="24.88671875" style="1" customWidth="1"/>
    <col min="13315" max="13569" width="9.109375" style="1"/>
    <col min="13570" max="13570" width="24.88671875" style="1" customWidth="1"/>
    <col min="13571" max="13825" width="9.109375" style="1"/>
    <col min="13826" max="13826" width="24.88671875" style="1" customWidth="1"/>
    <col min="13827" max="14081" width="9.109375" style="1"/>
    <col min="14082" max="14082" width="24.88671875" style="1" customWidth="1"/>
    <col min="14083" max="14337" width="9.109375" style="1"/>
    <col min="14338" max="14338" width="24.88671875" style="1" customWidth="1"/>
    <col min="14339" max="14593" width="9.109375" style="1"/>
    <col min="14594" max="14594" width="24.88671875" style="1" customWidth="1"/>
    <col min="14595" max="14849" width="9.109375" style="1"/>
    <col min="14850" max="14850" width="24.88671875" style="1" customWidth="1"/>
    <col min="14851" max="15105" width="9.109375" style="1"/>
    <col min="15106" max="15106" width="24.88671875" style="1" customWidth="1"/>
    <col min="15107" max="15361" width="9.109375" style="1"/>
    <col min="15362" max="15362" width="24.88671875" style="1" customWidth="1"/>
    <col min="15363" max="15617" width="9.109375" style="1"/>
    <col min="15618" max="15618" width="24.88671875" style="1" customWidth="1"/>
    <col min="15619" max="15873" width="9.109375" style="1"/>
    <col min="15874" max="15874" width="24.88671875" style="1" customWidth="1"/>
    <col min="15875" max="16129" width="9.109375" style="1"/>
    <col min="16130" max="16130" width="24.88671875" style="1" customWidth="1"/>
    <col min="16131" max="16384" width="9.10937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9</v>
      </c>
      <c r="C9" s="4"/>
    </row>
    <row r="10" spans="1:3" ht="20.25" customHeight="1">
      <c r="A10" s="4"/>
      <c r="B10" s="5" t="s">
        <v>10</v>
      </c>
      <c r="C10" s="4"/>
    </row>
    <row r="11" spans="1:3" ht="20.25" customHeight="1">
      <c r="A11" s="4"/>
      <c r="B11" s="5" t="s">
        <v>11</v>
      </c>
      <c r="C11" s="4"/>
    </row>
    <row r="12" spans="1:3" ht="20.25" customHeight="1">
      <c r="A12" s="4"/>
      <c r="B12" s="5" t="s">
        <v>12</v>
      </c>
      <c r="C12" s="4"/>
    </row>
    <row r="13" spans="1:3" ht="20.25" customHeight="1">
      <c r="A13" s="4"/>
      <c r="B13" s="5" t="s">
        <v>13</v>
      </c>
      <c r="C13" s="4"/>
    </row>
    <row r="14" spans="1:3" ht="20.25" customHeight="1">
      <c r="A14" s="4"/>
      <c r="B14" s="5" t="s">
        <v>14</v>
      </c>
      <c r="C14" s="4"/>
    </row>
    <row r="15" spans="1:3" ht="20.25" customHeight="1">
      <c r="A15" s="4"/>
      <c r="B15" s="5" t="s">
        <v>15</v>
      </c>
      <c r="C15" s="4"/>
    </row>
    <row r="16" spans="1:3" ht="20.25" customHeight="1">
      <c r="A16" s="4"/>
      <c r="B16" s="5" t="s">
        <v>16</v>
      </c>
      <c r="C16" s="4"/>
    </row>
    <row r="17" spans="1:3" ht="20.25" customHeight="1">
      <c r="A17" s="4"/>
      <c r="B17" s="5" t="s">
        <v>17</v>
      </c>
      <c r="C17" s="4"/>
    </row>
    <row r="18" spans="1:3" ht="20.25" customHeight="1">
      <c r="A18" s="4"/>
      <c r="B18" s="5" t="s">
        <v>18</v>
      </c>
      <c r="C18" s="4"/>
    </row>
    <row r="19" spans="1:3" ht="20.25" customHeight="1">
      <c r="A19" s="4"/>
      <c r="B19" s="5" t="s">
        <v>19</v>
      </c>
      <c r="C19" s="4"/>
    </row>
    <row r="20" spans="1:3" ht="20.25" customHeight="1">
      <c r="A20" s="4"/>
      <c r="B20" s="5" t="s">
        <v>21</v>
      </c>
      <c r="C20" s="4"/>
    </row>
    <row r="21" spans="1:3" ht="20.25" customHeight="1">
      <c r="A21" s="4"/>
      <c r="B21" s="5" t="s">
        <v>22</v>
      </c>
      <c r="C21" s="4"/>
    </row>
    <row r="22" spans="1:3" ht="20.25" customHeight="1">
      <c r="A22" s="4"/>
      <c r="B22" s="5" t="s">
        <v>1791</v>
      </c>
      <c r="C22" s="4"/>
    </row>
    <row r="23" spans="1:3" ht="20.25" customHeight="1">
      <c r="A23" s="4"/>
      <c r="B23" s="5" t="s">
        <v>23</v>
      </c>
      <c r="C23" s="4"/>
    </row>
    <row r="24" spans="1:3" ht="20.25" customHeight="1">
      <c r="A24" s="4"/>
      <c r="B24" s="5" t="s">
        <v>2260</v>
      </c>
      <c r="C24" s="4"/>
    </row>
    <row r="25" spans="1:3" ht="20.25" customHeight="1">
      <c r="A25" s="4"/>
      <c r="B25" s="5" t="s">
        <v>2182</v>
      </c>
      <c r="C25" s="4"/>
    </row>
    <row r="26" spans="1:3" ht="20.25" customHeight="1">
      <c r="A26" s="4"/>
      <c r="B26" s="5" t="s">
        <v>24</v>
      </c>
      <c r="C26" s="4"/>
    </row>
    <row r="27" spans="1:3" ht="20.25" customHeight="1">
      <c r="A27" s="4"/>
      <c r="B27" s="5" t="s">
        <v>25</v>
      </c>
      <c r="C27" s="4"/>
    </row>
    <row r="28" spans="1:3" ht="20.25" customHeight="1">
      <c r="B28" s="5" t="s">
        <v>2261</v>
      </c>
    </row>
  </sheetData>
  <hyperlinks>
    <hyperlink ref="B3" location="Wstęp!A1" display="Wstęp"/>
    <hyperlink ref="B4" location="'Zmiany w cenniku'!A1" display="Zmiany w cenniku"/>
    <hyperlink ref="B5" location="Informacje!A1" display="Drukarki Info"/>
    <hyperlink ref="B6" location="'Drukarki Citizen'!A1" display="Drukarki Citizen"/>
    <hyperlink ref="B7" location="'Akcesoria Do Drukarek Citizen'!A1" display="Akcesoria Do Drukarek Citizen"/>
    <hyperlink ref="B15" location="'etiLABEL BASIC'!A1" display="etiLABEL BASIC"/>
    <hyperlink ref="B9" location="'Drukarki Zebra Xi4 '!A1" display="'Drukarki Zebra Xi4 '!A1"/>
    <hyperlink ref="B10" location="'Drukarki Zebra przemysłowe'!A1" display="Drukarki Zebra przemysłowe'"/>
    <hyperlink ref="B11" location="'Drukarki Zebra ekonomiczne'!A1" display="'Drukarki Zebra ekonomiczne'!A1"/>
    <hyperlink ref="B12" location="'Akcesoria do Zebra Xi4'!A1" display="'Akcesoria do Zebra Xi4'!A1"/>
    <hyperlink ref="B13" location="'Akcesoria do Zebra przemysłowe'!A1" display="'Akcesoria do Zebra przemysłowe'!A1"/>
    <hyperlink ref="B14" location="'Akcesoria do Zebra ekonomiczne'!A1" display="'Akcesoria do Zebra ekonomiczne'!A1"/>
    <hyperlink ref="B8" location="'Rozszerzone gwarancje Citzien'!A1" display="Rozszerzone gwarancje do drukarek Citizen"/>
    <hyperlink ref="B16" location="'etiLABEL MEDIO'!A1" display="etiLABEL MEDIO"/>
    <hyperlink ref="B17" location="'etiLABEL STANDARD'!A1" display="etiLABEL STANDARD"/>
    <hyperlink ref="B18" location="'etiLABEL PROFESSIONAL'!A1" display="etiLABEL PROFESSIONAL"/>
    <hyperlink ref="B19" location="'Rozszerzenie etiLABEL'!A1" display="Rozszerzenie etiLABEL"/>
    <hyperlink ref="B20" location="'etiGHOST STANDARD'!A1" display="etiGHOST STANDARD"/>
    <hyperlink ref="B23" location="'Drukarki ASTRO-MED'!A1" display="Drukarki ASTRO-MED"/>
    <hyperlink ref="B26" location="'Czytniki kodów'!A1" display="Czytniki kodów"/>
    <hyperlink ref="B27" location="'Kolektory i terminale'!A1" display="Kolektory i terminale"/>
    <hyperlink ref="B21" location="'etiGHOST PROFESSIONAL'!A1" display="etiGHOST PROFESSIONAL"/>
    <hyperlink ref="B22" location="'Drukarki Printronix'!A1" display="Drukarki PRINTRONIX"/>
    <hyperlink ref="B25" location="'Drukarki Honeywell'!A1" display="Drukarki Honeywell"/>
    <hyperlink ref="B24" location="'Drukarki Colour Works EPSON'!A1" display="Drukarki EPSON"/>
    <hyperlink ref="B28" location="Kontakt!A1" display="Kontakt"/>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3"/>
  <sheetViews>
    <sheetView workbookViewId="0"/>
  </sheetViews>
  <sheetFormatPr defaultRowHeight="10.199999999999999"/>
  <cols>
    <col min="1" max="1" width="21.5546875" style="47" customWidth="1"/>
    <col min="2" max="2" width="46" style="47" bestFit="1" customWidth="1"/>
    <col min="3" max="3" width="12.6640625" style="47" customWidth="1"/>
    <col min="4" max="4" width="12.5546875" style="47" customWidth="1"/>
    <col min="5" max="256" width="9.109375" style="47"/>
    <col min="257" max="257" width="21.5546875" style="47" customWidth="1"/>
    <col min="258" max="258" width="46" style="47" bestFit="1" customWidth="1"/>
    <col min="259" max="259" width="12.6640625" style="47" customWidth="1"/>
    <col min="260" max="260" width="12.5546875" style="47" customWidth="1"/>
    <col min="261" max="512" width="9.109375" style="47"/>
    <col min="513" max="513" width="21.5546875" style="47" customWidth="1"/>
    <col min="514" max="514" width="46" style="47" bestFit="1" customWidth="1"/>
    <col min="515" max="515" width="12.6640625" style="47" customWidth="1"/>
    <col min="516" max="516" width="12.5546875" style="47" customWidth="1"/>
    <col min="517" max="768" width="9.109375" style="47"/>
    <col min="769" max="769" width="21.5546875" style="47" customWidth="1"/>
    <col min="770" max="770" width="46" style="47" bestFit="1" customWidth="1"/>
    <col min="771" max="771" width="12.6640625" style="47" customWidth="1"/>
    <col min="772" max="772" width="12.5546875" style="47" customWidth="1"/>
    <col min="773" max="1024" width="9.109375" style="47"/>
    <col min="1025" max="1025" width="21.5546875" style="47" customWidth="1"/>
    <col min="1026" max="1026" width="46" style="47" bestFit="1" customWidth="1"/>
    <col min="1027" max="1027" width="12.6640625" style="47" customWidth="1"/>
    <col min="1028" max="1028" width="12.5546875" style="47" customWidth="1"/>
    <col min="1029" max="1280" width="9.109375" style="47"/>
    <col min="1281" max="1281" width="21.5546875" style="47" customWidth="1"/>
    <col min="1282" max="1282" width="46" style="47" bestFit="1" customWidth="1"/>
    <col min="1283" max="1283" width="12.6640625" style="47" customWidth="1"/>
    <col min="1284" max="1284" width="12.5546875" style="47" customWidth="1"/>
    <col min="1285" max="1536" width="9.109375" style="47"/>
    <col min="1537" max="1537" width="21.5546875" style="47" customWidth="1"/>
    <col min="1538" max="1538" width="46" style="47" bestFit="1" customWidth="1"/>
    <col min="1539" max="1539" width="12.6640625" style="47" customWidth="1"/>
    <col min="1540" max="1540" width="12.5546875" style="47" customWidth="1"/>
    <col min="1541" max="1792" width="9.109375" style="47"/>
    <col min="1793" max="1793" width="21.5546875" style="47" customWidth="1"/>
    <col min="1794" max="1794" width="46" style="47" bestFit="1" customWidth="1"/>
    <col min="1795" max="1795" width="12.6640625" style="47" customWidth="1"/>
    <col min="1796" max="1796" width="12.5546875" style="47" customWidth="1"/>
    <col min="1797" max="2048" width="9.109375" style="47"/>
    <col min="2049" max="2049" width="21.5546875" style="47" customWidth="1"/>
    <col min="2050" max="2050" width="46" style="47" bestFit="1" customWidth="1"/>
    <col min="2051" max="2051" width="12.6640625" style="47" customWidth="1"/>
    <col min="2052" max="2052" width="12.5546875" style="47" customWidth="1"/>
    <col min="2053" max="2304" width="9.109375" style="47"/>
    <col min="2305" max="2305" width="21.5546875" style="47" customWidth="1"/>
    <col min="2306" max="2306" width="46" style="47" bestFit="1" customWidth="1"/>
    <col min="2307" max="2307" width="12.6640625" style="47" customWidth="1"/>
    <col min="2308" max="2308" width="12.5546875" style="47" customWidth="1"/>
    <col min="2309" max="2560" width="9.109375" style="47"/>
    <col min="2561" max="2561" width="21.5546875" style="47" customWidth="1"/>
    <col min="2562" max="2562" width="46" style="47" bestFit="1" customWidth="1"/>
    <col min="2563" max="2563" width="12.6640625" style="47" customWidth="1"/>
    <col min="2564" max="2564" width="12.5546875" style="47" customWidth="1"/>
    <col min="2565" max="2816" width="9.109375" style="47"/>
    <col min="2817" max="2817" width="21.5546875" style="47" customWidth="1"/>
    <col min="2818" max="2818" width="46" style="47" bestFit="1" customWidth="1"/>
    <col min="2819" max="2819" width="12.6640625" style="47" customWidth="1"/>
    <col min="2820" max="2820" width="12.5546875" style="47" customWidth="1"/>
    <col min="2821" max="3072" width="9.109375" style="47"/>
    <col min="3073" max="3073" width="21.5546875" style="47" customWidth="1"/>
    <col min="3074" max="3074" width="46" style="47" bestFit="1" customWidth="1"/>
    <col min="3075" max="3075" width="12.6640625" style="47" customWidth="1"/>
    <col min="3076" max="3076" width="12.5546875" style="47" customWidth="1"/>
    <col min="3077" max="3328" width="9.109375" style="47"/>
    <col min="3329" max="3329" width="21.5546875" style="47" customWidth="1"/>
    <col min="3330" max="3330" width="46" style="47" bestFit="1" customWidth="1"/>
    <col min="3331" max="3331" width="12.6640625" style="47" customWidth="1"/>
    <col min="3332" max="3332" width="12.5546875" style="47" customWidth="1"/>
    <col min="3333" max="3584" width="9.109375" style="47"/>
    <col min="3585" max="3585" width="21.5546875" style="47" customWidth="1"/>
    <col min="3586" max="3586" width="46" style="47" bestFit="1" customWidth="1"/>
    <col min="3587" max="3587" width="12.6640625" style="47" customWidth="1"/>
    <col min="3588" max="3588" width="12.5546875" style="47" customWidth="1"/>
    <col min="3589" max="3840" width="9.109375" style="47"/>
    <col min="3841" max="3841" width="21.5546875" style="47" customWidth="1"/>
    <col min="3842" max="3842" width="46" style="47" bestFit="1" customWidth="1"/>
    <col min="3843" max="3843" width="12.6640625" style="47" customWidth="1"/>
    <col min="3844" max="3844" width="12.5546875" style="47" customWidth="1"/>
    <col min="3845" max="4096" width="9.109375" style="47"/>
    <col min="4097" max="4097" width="21.5546875" style="47" customWidth="1"/>
    <col min="4098" max="4098" width="46" style="47" bestFit="1" customWidth="1"/>
    <col min="4099" max="4099" width="12.6640625" style="47" customWidth="1"/>
    <col min="4100" max="4100" width="12.5546875" style="47" customWidth="1"/>
    <col min="4101" max="4352" width="9.109375" style="47"/>
    <col min="4353" max="4353" width="21.5546875" style="47" customWidth="1"/>
    <col min="4354" max="4354" width="46" style="47" bestFit="1" customWidth="1"/>
    <col min="4355" max="4355" width="12.6640625" style="47" customWidth="1"/>
    <col min="4356" max="4356" width="12.5546875" style="47" customWidth="1"/>
    <col min="4357" max="4608" width="9.109375" style="47"/>
    <col min="4609" max="4609" width="21.5546875" style="47" customWidth="1"/>
    <col min="4610" max="4610" width="46" style="47" bestFit="1" customWidth="1"/>
    <col min="4611" max="4611" width="12.6640625" style="47" customWidth="1"/>
    <col min="4612" max="4612" width="12.5546875" style="47" customWidth="1"/>
    <col min="4613" max="4864" width="9.109375" style="47"/>
    <col min="4865" max="4865" width="21.5546875" style="47" customWidth="1"/>
    <col min="4866" max="4866" width="46" style="47" bestFit="1" customWidth="1"/>
    <col min="4867" max="4867" width="12.6640625" style="47" customWidth="1"/>
    <col min="4868" max="4868" width="12.5546875" style="47" customWidth="1"/>
    <col min="4869" max="5120" width="9.109375" style="47"/>
    <col min="5121" max="5121" width="21.5546875" style="47" customWidth="1"/>
    <col min="5122" max="5122" width="46" style="47" bestFit="1" customWidth="1"/>
    <col min="5123" max="5123" width="12.6640625" style="47" customWidth="1"/>
    <col min="5124" max="5124" width="12.5546875" style="47" customWidth="1"/>
    <col min="5125" max="5376" width="9.109375" style="47"/>
    <col min="5377" max="5377" width="21.5546875" style="47" customWidth="1"/>
    <col min="5378" max="5378" width="46" style="47" bestFit="1" customWidth="1"/>
    <col min="5379" max="5379" width="12.6640625" style="47" customWidth="1"/>
    <col min="5380" max="5380" width="12.5546875" style="47" customWidth="1"/>
    <col min="5381" max="5632" width="9.109375" style="47"/>
    <col min="5633" max="5633" width="21.5546875" style="47" customWidth="1"/>
    <col min="5634" max="5634" width="46" style="47" bestFit="1" customWidth="1"/>
    <col min="5635" max="5635" width="12.6640625" style="47" customWidth="1"/>
    <col min="5636" max="5636" width="12.5546875" style="47" customWidth="1"/>
    <col min="5637" max="5888" width="9.109375" style="47"/>
    <col min="5889" max="5889" width="21.5546875" style="47" customWidth="1"/>
    <col min="5890" max="5890" width="46" style="47" bestFit="1" customWidth="1"/>
    <col min="5891" max="5891" width="12.6640625" style="47" customWidth="1"/>
    <col min="5892" max="5892" width="12.5546875" style="47" customWidth="1"/>
    <col min="5893" max="6144" width="9.109375" style="47"/>
    <col min="6145" max="6145" width="21.5546875" style="47" customWidth="1"/>
    <col min="6146" max="6146" width="46" style="47" bestFit="1" customWidth="1"/>
    <col min="6147" max="6147" width="12.6640625" style="47" customWidth="1"/>
    <col min="6148" max="6148" width="12.5546875" style="47" customWidth="1"/>
    <col min="6149" max="6400" width="9.109375" style="47"/>
    <col min="6401" max="6401" width="21.5546875" style="47" customWidth="1"/>
    <col min="6402" max="6402" width="46" style="47" bestFit="1" customWidth="1"/>
    <col min="6403" max="6403" width="12.6640625" style="47" customWidth="1"/>
    <col min="6404" max="6404" width="12.5546875" style="47" customWidth="1"/>
    <col min="6405" max="6656" width="9.109375" style="47"/>
    <col min="6657" max="6657" width="21.5546875" style="47" customWidth="1"/>
    <col min="6658" max="6658" width="46" style="47" bestFit="1" customWidth="1"/>
    <col min="6659" max="6659" width="12.6640625" style="47" customWidth="1"/>
    <col min="6660" max="6660" width="12.5546875" style="47" customWidth="1"/>
    <col min="6661" max="6912" width="9.109375" style="47"/>
    <col min="6913" max="6913" width="21.5546875" style="47" customWidth="1"/>
    <col min="6914" max="6914" width="46" style="47" bestFit="1" customWidth="1"/>
    <col min="6915" max="6915" width="12.6640625" style="47" customWidth="1"/>
    <col min="6916" max="6916" width="12.5546875" style="47" customWidth="1"/>
    <col min="6917" max="7168" width="9.109375" style="47"/>
    <col min="7169" max="7169" width="21.5546875" style="47" customWidth="1"/>
    <col min="7170" max="7170" width="46" style="47" bestFit="1" customWidth="1"/>
    <col min="7171" max="7171" width="12.6640625" style="47" customWidth="1"/>
    <col min="7172" max="7172" width="12.5546875" style="47" customWidth="1"/>
    <col min="7173" max="7424" width="9.109375" style="47"/>
    <col min="7425" max="7425" width="21.5546875" style="47" customWidth="1"/>
    <col min="7426" max="7426" width="46" style="47" bestFit="1" customWidth="1"/>
    <col min="7427" max="7427" width="12.6640625" style="47" customWidth="1"/>
    <col min="7428" max="7428" width="12.5546875" style="47" customWidth="1"/>
    <col min="7429" max="7680" width="9.109375" style="47"/>
    <col min="7681" max="7681" width="21.5546875" style="47" customWidth="1"/>
    <col min="7682" max="7682" width="46" style="47" bestFit="1" customWidth="1"/>
    <col min="7683" max="7683" width="12.6640625" style="47" customWidth="1"/>
    <col min="7684" max="7684" width="12.5546875" style="47" customWidth="1"/>
    <col min="7685" max="7936" width="9.109375" style="47"/>
    <col min="7937" max="7937" width="21.5546875" style="47" customWidth="1"/>
    <col min="7938" max="7938" width="46" style="47" bestFit="1" customWidth="1"/>
    <col min="7939" max="7939" width="12.6640625" style="47" customWidth="1"/>
    <col min="7940" max="7940" width="12.5546875" style="47" customWidth="1"/>
    <col min="7941" max="8192" width="9.109375" style="47"/>
    <col min="8193" max="8193" width="21.5546875" style="47" customWidth="1"/>
    <col min="8194" max="8194" width="46" style="47" bestFit="1" customWidth="1"/>
    <col min="8195" max="8195" width="12.6640625" style="47" customWidth="1"/>
    <col min="8196" max="8196" width="12.5546875" style="47" customWidth="1"/>
    <col min="8197" max="8448" width="9.109375" style="47"/>
    <col min="8449" max="8449" width="21.5546875" style="47" customWidth="1"/>
    <col min="8450" max="8450" width="46" style="47" bestFit="1" customWidth="1"/>
    <col min="8451" max="8451" width="12.6640625" style="47" customWidth="1"/>
    <col min="8452" max="8452" width="12.5546875" style="47" customWidth="1"/>
    <col min="8453" max="8704" width="9.109375" style="47"/>
    <col min="8705" max="8705" width="21.5546875" style="47" customWidth="1"/>
    <col min="8706" max="8706" width="46" style="47" bestFit="1" customWidth="1"/>
    <col min="8707" max="8707" width="12.6640625" style="47" customWidth="1"/>
    <col min="8708" max="8708" width="12.5546875" style="47" customWidth="1"/>
    <col min="8709" max="8960" width="9.109375" style="47"/>
    <col min="8961" max="8961" width="21.5546875" style="47" customWidth="1"/>
    <col min="8962" max="8962" width="46" style="47" bestFit="1" customWidth="1"/>
    <col min="8963" max="8963" width="12.6640625" style="47" customWidth="1"/>
    <col min="8964" max="8964" width="12.5546875" style="47" customWidth="1"/>
    <col min="8965" max="9216" width="9.109375" style="47"/>
    <col min="9217" max="9217" width="21.5546875" style="47" customWidth="1"/>
    <col min="9218" max="9218" width="46" style="47" bestFit="1" customWidth="1"/>
    <col min="9219" max="9219" width="12.6640625" style="47" customWidth="1"/>
    <col min="9220" max="9220" width="12.5546875" style="47" customWidth="1"/>
    <col min="9221" max="9472" width="9.109375" style="47"/>
    <col min="9473" max="9473" width="21.5546875" style="47" customWidth="1"/>
    <col min="9474" max="9474" width="46" style="47" bestFit="1" customWidth="1"/>
    <col min="9475" max="9475" width="12.6640625" style="47" customWidth="1"/>
    <col min="9476" max="9476" width="12.5546875" style="47" customWidth="1"/>
    <col min="9477" max="9728" width="9.109375" style="47"/>
    <col min="9729" max="9729" width="21.5546875" style="47" customWidth="1"/>
    <col min="9730" max="9730" width="46" style="47" bestFit="1" customWidth="1"/>
    <col min="9731" max="9731" width="12.6640625" style="47" customWidth="1"/>
    <col min="9732" max="9732" width="12.5546875" style="47" customWidth="1"/>
    <col min="9733" max="9984" width="9.109375" style="47"/>
    <col min="9985" max="9985" width="21.5546875" style="47" customWidth="1"/>
    <col min="9986" max="9986" width="46" style="47" bestFit="1" customWidth="1"/>
    <col min="9987" max="9987" width="12.6640625" style="47" customWidth="1"/>
    <col min="9988" max="9988" width="12.5546875" style="47" customWidth="1"/>
    <col min="9989" max="10240" width="9.109375" style="47"/>
    <col min="10241" max="10241" width="21.5546875" style="47" customWidth="1"/>
    <col min="10242" max="10242" width="46" style="47" bestFit="1" customWidth="1"/>
    <col min="10243" max="10243" width="12.6640625" style="47" customWidth="1"/>
    <col min="10244" max="10244" width="12.5546875" style="47" customWidth="1"/>
    <col min="10245" max="10496" width="9.109375" style="47"/>
    <col min="10497" max="10497" width="21.5546875" style="47" customWidth="1"/>
    <col min="10498" max="10498" width="46" style="47" bestFit="1" customWidth="1"/>
    <col min="10499" max="10499" width="12.6640625" style="47" customWidth="1"/>
    <col min="10500" max="10500" width="12.5546875" style="47" customWidth="1"/>
    <col min="10501" max="10752" width="9.109375" style="47"/>
    <col min="10753" max="10753" width="21.5546875" style="47" customWidth="1"/>
    <col min="10754" max="10754" width="46" style="47" bestFit="1" customWidth="1"/>
    <col min="10755" max="10755" width="12.6640625" style="47" customWidth="1"/>
    <col min="10756" max="10756" width="12.5546875" style="47" customWidth="1"/>
    <col min="10757" max="11008" width="9.109375" style="47"/>
    <col min="11009" max="11009" width="21.5546875" style="47" customWidth="1"/>
    <col min="11010" max="11010" width="46" style="47" bestFit="1" customWidth="1"/>
    <col min="11011" max="11011" width="12.6640625" style="47" customWidth="1"/>
    <col min="11012" max="11012" width="12.5546875" style="47" customWidth="1"/>
    <col min="11013" max="11264" width="9.109375" style="47"/>
    <col min="11265" max="11265" width="21.5546875" style="47" customWidth="1"/>
    <col min="11266" max="11266" width="46" style="47" bestFit="1" customWidth="1"/>
    <col min="11267" max="11267" width="12.6640625" style="47" customWidth="1"/>
    <col min="11268" max="11268" width="12.5546875" style="47" customWidth="1"/>
    <col min="11269" max="11520" width="9.109375" style="47"/>
    <col min="11521" max="11521" width="21.5546875" style="47" customWidth="1"/>
    <col min="11522" max="11522" width="46" style="47" bestFit="1" customWidth="1"/>
    <col min="11523" max="11523" width="12.6640625" style="47" customWidth="1"/>
    <col min="11524" max="11524" width="12.5546875" style="47" customWidth="1"/>
    <col min="11525" max="11776" width="9.109375" style="47"/>
    <col min="11777" max="11777" width="21.5546875" style="47" customWidth="1"/>
    <col min="11778" max="11778" width="46" style="47" bestFit="1" customWidth="1"/>
    <col min="11779" max="11779" width="12.6640625" style="47" customWidth="1"/>
    <col min="11780" max="11780" width="12.5546875" style="47" customWidth="1"/>
    <col min="11781" max="12032" width="9.109375" style="47"/>
    <col min="12033" max="12033" width="21.5546875" style="47" customWidth="1"/>
    <col min="12034" max="12034" width="46" style="47" bestFit="1" customWidth="1"/>
    <col min="12035" max="12035" width="12.6640625" style="47" customWidth="1"/>
    <col min="12036" max="12036" width="12.5546875" style="47" customWidth="1"/>
    <col min="12037" max="12288" width="9.109375" style="47"/>
    <col min="12289" max="12289" width="21.5546875" style="47" customWidth="1"/>
    <col min="12290" max="12290" width="46" style="47" bestFit="1" customWidth="1"/>
    <col min="12291" max="12291" width="12.6640625" style="47" customWidth="1"/>
    <col min="12292" max="12292" width="12.5546875" style="47" customWidth="1"/>
    <col min="12293" max="12544" width="9.109375" style="47"/>
    <col min="12545" max="12545" width="21.5546875" style="47" customWidth="1"/>
    <col min="12546" max="12546" width="46" style="47" bestFit="1" customWidth="1"/>
    <col min="12547" max="12547" width="12.6640625" style="47" customWidth="1"/>
    <col min="12548" max="12548" width="12.5546875" style="47" customWidth="1"/>
    <col min="12549" max="12800" width="9.109375" style="47"/>
    <col min="12801" max="12801" width="21.5546875" style="47" customWidth="1"/>
    <col min="12802" max="12802" width="46" style="47" bestFit="1" customWidth="1"/>
    <col min="12803" max="12803" width="12.6640625" style="47" customWidth="1"/>
    <col min="12804" max="12804" width="12.5546875" style="47" customWidth="1"/>
    <col min="12805" max="13056" width="9.109375" style="47"/>
    <col min="13057" max="13057" width="21.5546875" style="47" customWidth="1"/>
    <col min="13058" max="13058" width="46" style="47" bestFit="1" customWidth="1"/>
    <col min="13059" max="13059" width="12.6640625" style="47" customWidth="1"/>
    <col min="13060" max="13060" width="12.5546875" style="47" customWidth="1"/>
    <col min="13061" max="13312" width="9.109375" style="47"/>
    <col min="13313" max="13313" width="21.5546875" style="47" customWidth="1"/>
    <col min="13314" max="13314" width="46" style="47" bestFit="1" customWidth="1"/>
    <col min="13315" max="13315" width="12.6640625" style="47" customWidth="1"/>
    <col min="13316" max="13316" width="12.5546875" style="47" customWidth="1"/>
    <col min="13317" max="13568" width="9.109375" style="47"/>
    <col min="13569" max="13569" width="21.5546875" style="47" customWidth="1"/>
    <col min="13570" max="13570" width="46" style="47" bestFit="1" customWidth="1"/>
    <col min="13571" max="13571" width="12.6640625" style="47" customWidth="1"/>
    <col min="13572" max="13572" width="12.5546875" style="47" customWidth="1"/>
    <col min="13573" max="13824" width="9.109375" style="47"/>
    <col min="13825" max="13825" width="21.5546875" style="47" customWidth="1"/>
    <col min="13826" max="13826" width="46" style="47" bestFit="1" customWidth="1"/>
    <col min="13827" max="13827" width="12.6640625" style="47" customWidth="1"/>
    <col min="13828" max="13828" width="12.5546875" style="47" customWidth="1"/>
    <col min="13829" max="14080" width="9.109375" style="47"/>
    <col min="14081" max="14081" width="21.5546875" style="47" customWidth="1"/>
    <col min="14082" max="14082" width="46" style="47" bestFit="1" customWidth="1"/>
    <col min="14083" max="14083" width="12.6640625" style="47" customWidth="1"/>
    <col min="14084" max="14084" width="12.5546875" style="47" customWidth="1"/>
    <col min="14085" max="14336" width="9.109375" style="47"/>
    <col min="14337" max="14337" width="21.5546875" style="47" customWidth="1"/>
    <col min="14338" max="14338" width="46" style="47" bestFit="1" customWidth="1"/>
    <col min="14339" max="14339" width="12.6640625" style="47" customWidth="1"/>
    <col min="14340" max="14340" width="12.5546875" style="47" customWidth="1"/>
    <col min="14341" max="14592" width="9.109375" style="47"/>
    <col min="14593" max="14593" width="21.5546875" style="47" customWidth="1"/>
    <col min="14594" max="14594" width="46" style="47" bestFit="1" customWidth="1"/>
    <col min="14595" max="14595" width="12.6640625" style="47" customWidth="1"/>
    <col min="14596" max="14596" width="12.5546875" style="47" customWidth="1"/>
    <col min="14597" max="14848" width="9.109375" style="47"/>
    <col min="14849" max="14849" width="21.5546875" style="47" customWidth="1"/>
    <col min="14850" max="14850" width="46" style="47" bestFit="1" customWidth="1"/>
    <col min="14851" max="14851" width="12.6640625" style="47" customWidth="1"/>
    <col min="14852" max="14852" width="12.5546875" style="47" customWidth="1"/>
    <col min="14853" max="15104" width="9.109375" style="47"/>
    <col min="15105" max="15105" width="21.5546875" style="47" customWidth="1"/>
    <col min="15106" max="15106" width="46" style="47" bestFit="1" customWidth="1"/>
    <col min="15107" max="15107" width="12.6640625" style="47" customWidth="1"/>
    <col min="15108" max="15108" width="12.5546875" style="47" customWidth="1"/>
    <col min="15109" max="15360" width="9.109375" style="47"/>
    <col min="15361" max="15361" width="21.5546875" style="47" customWidth="1"/>
    <col min="15362" max="15362" width="46" style="47" bestFit="1" customWidth="1"/>
    <col min="15363" max="15363" width="12.6640625" style="47" customWidth="1"/>
    <col min="15364" max="15364" width="12.5546875" style="47" customWidth="1"/>
    <col min="15365" max="15616" width="9.109375" style="47"/>
    <col min="15617" max="15617" width="21.5546875" style="47" customWidth="1"/>
    <col min="15618" max="15618" width="46" style="47" bestFit="1" customWidth="1"/>
    <col min="15619" max="15619" width="12.6640625" style="47" customWidth="1"/>
    <col min="15620" max="15620" width="12.5546875" style="47" customWidth="1"/>
    <col min="15621" max="15872" width="9.109375" style="47"/>
    <col min="15873" max="15873" width="21.5546875" style="47" customWidth="1"/>
    <col min="15874" max="15874" width="46" style="47" bestFit="1" customWidth="1"/>
    <col min="15875" max="15875" width="12.6640625" style="47" customWidth="1"/>
    <col min="15876" max="15876" width="12.5546875" style="47" customWidth="1"/>
    <col min="15877" max="16128" width="9.109375" style="47"/>
    <col min="16129" max="16129" width="21.5546875" style="47" customWidth="1"/>
    <col min="16130" max="16130" width="46" style="47" bestFit="1" customWidth="1"/>
    <col min="16131" max="16131" width="12.6640625" style="47" customWidth="1"/>
    <col min="16132" max="16132" width="12.5546875" style="47" customWidth="1"/>
    <col min="16133" max="16384" width="9.109375" style="47"/>
  </cols>
  <sheetData>
    <row r="2" spans="1:5">
      <c r="A2" s="30" t="s">
        <v>294</v>
      </c>
    </row>
    <row r="3" spans="1:5">
      <c r="A3" s="20" t="s">
        <v>115</v>
      </c>
      <c r="B3" s="20" t="s">
        <v>116</v>
      </c>
      <c r="C3" s="31" t="s">
        <v>1610</v>
      </c>
      <c r="D3" s="22" t="s">
        <v>117</v>
      </c>
    </row>
    <row r="4" spans="1:5">
      <c r="A4" s="30"/>
      <c r="B4" s="30"/>
      <c r="C4" s="31"/>
      <c r="D4" s="49"/>
    </row>
    <row r="5" spans="1:5">
      <c r="A5" s="48" t="s">
        <v>295</v>
      </c>
      <c r="B5" s="30" t="s">
        <v>331</v>
      </c>
      <c r="C5" s="50">
        <v>49</v>
      </c>
      <c r="D5" s="51">
        <v>30.87</v>
      </c>
      <c r="E5" s="51"/>
    </row>
    <row r="6" spans="1:5">
      <c r="A6" s="48" t="s">
        <v>296</v>
      </c>
      <c r="B6" s="30" t="s">
        <v>332</v>
      </c>
      <c r="C6" s="50">
        <v>89</v>
      </c>
      <c r="D6" s="51">
        <v>56.07</v>
      </c>
    </row>
    <row r="7" spans="1:5">
      <c r="A7" s="48" t="s">
        <v>297</v>
      </c>
      <c r="B7" s="30" t="s">
        <v>333</v>
      </c>
      <c r="C7" s="50">
        <v>169</v>
      </c>
      <c r="D7" s="51">
        <v>106.47</v>
      </c>
    </row>
    <row r="8" spans="1:5">
      <c r="A8" s="48" t="s">
        <v>298</v>
      </c>
      <c r="B8" s="30" t="s">
        <v>334</v>
      </c>
      <c r="C8" s="50">
        <v>319</v>
      </c>
      <c r="D8" s="51">
        <v>200.97</v>
      </c>
    </row>
    <row r="9" spans="1:5">
      <c r="A9" s="48" t="s">
        <v>299</v>
      </c>
      <c r="B9" s="30" t="s">
        <v>335</v>
      </c>
      <c r="C9" s="50">
        <v>559</v>
      </c>
      <c r="D9" s="51">
        <v>352.17</v>
      </c>
    </row>
    <row r="10" spans="1:5">
      <c r="A10" s="48" t="s">
        <v>300</v>
      </c>
      <c r="B10" s="30" t="s">
        <v>336</v>
      </c>
      <c r="C10" s="50">
        <v>979</v>
      </c>
      <c r="D10" s="51">
        <v>616.77</v>
      </c>
    </row>
    <row r="11" spans="1:5">
      <c r="D11" s="51"/>
    </row>
    <row r="12" spans="1:5">
      <c r="A12" s="30" t="s">
        <v>301</v>
      </c>
    </row>
    <row r="13" spans="1:5">
      <c r="A13" s="20" t="s">
        <v>115</v>
      </c>
      <c r="B13" s="20" t="s">
        <v>116</v>
      </c>
      <c r="C13" s="31" t="s">
        <v>1610</v>
      </c>
      <c r="D13" s="22" t="s">
        <v>117</v>
      </c>
    </row>
    <row r="14" spans="1:5">
      <c r="A14" s="30"/>
      <c r="B14" s="30"/>
      <c r="C14" s="31"/>
      <c r="D14" s="49"/>
    </row>
    <row r="15" spans="1:5">
      <c r="A15" s="48" t="s">
        <v>302</v>
      </c>
      <c r="B15" s="30" t="s">
        <v>331</v>
      </c>
      <c r="C15" s="50">
        <v>39</v>
      </c>
      <c r="D15" s="51">
        <v>24.57</v>
      </c>
    </row>
    <row r="16" spans="1:5">
      <c r="A16" s="48" t="s">
        <v>303</v>
      </c>
      <c r="B16" s="30" t="s">
        <v>332</v>
      </c>
      <c r="C16" s="50">
        <v>69</v>
      </c>
      <c r="D16" s="51">
        <v>43.47</v>
      </c>
    </row>
    <row r="17" spans="1:4">
      <c r="A17" s="48" t="s">
        <v>304</v>
      </c>
      <c r="B17" s="30" t="s">
        <v>333</v>
      </c>
      <c r="C17" s="50">
        <v>139</v>
      </c>
      <c r="D17" s="51">
        <v>87.57</v>
      </c>
    </row>
    <row r="18" spans="1:4">
      <c r="A18" s="48" t="s">
        <v>305</v>
      </c>
      <c r="B18" s="30" t="s">
        <v>334</v>
      </c>
      <c r="C18" s="50">
        <v>249</v>
      </c>
      <c r="D18" s="51">
        <v>156.87</v>
      </c>
    </row>
    <row r="19" spans="1:4">
      <c r="A19" s="48" t="s">
        <v>306</v>
      </c>
      <c r="B19" s="30" t="s">
        <v>335</v>
      </c>
      <c r="C19" s="50">
        <v>449</v>
      </c>
      <c r="D19" s="51">
        <v>282.87</v>
      </c>
    </row>
    <row r="20" spans="1:4">
      <c r="A20" s="48" t="s">
        <v>307</v>
      </c>
      <c r="B20" s="30" t="s">
        <v>336</v>
      </c>
      <c r="C20" s="50">
        <v>779</v>
      </c>
      <c r="D20" s="51">
        <v>490.77</v>
      </c>
    </row>
    <row r="21" spans="1:4">
      <c r="D21" s="51"/>
    </row>
    <row r="22" spans="1:4">
      <c r="A22" s="30" t="s">
        <v>308</v>
      </c>
      <c r="D22" s="51"/>
    </row>
    <row r="23" spans="1:4">
      <c r="A23" s="20" t="s">
        <v>115</v>
      </c>
      <c r="B23" s="20" t="s">
        <v>116</v>
      </c>
      <c r="C23" s="31" t="s">
        <v>1610</v>
      </c>
      <c r="D23" s="22" t="s">
        <v>117</v>
      </c>
    </row>
    <row r="24" spans="1:4">
      <c r="A24" s="52"/>
      <c r="C24" s="50"/>
      <c r="D24" s="51"/>
    </row>
    <row r="25" spans="1:4">
      <c r="A25" s="53" t="s">
        <v>309</v>
      </c>
      <c r="B25" s="47" t="s">
        <v>337</v>
      </c>
      <c r="C25" s="50">
        <v>9</v>
      </c>
      <c r="D25" s="51">
        <v>5.67</v>
      </c>
    </row>
    <row r="26" spans="1:4">
      <c r="A26" s="53" t="s">
        <v>310</v>
      </c>
      <c r="B26" s="47" t="s">
        <v>338</v>
      </c>
      <c r="C26" s="50">
        <v>29</v>
      </c>
      <c r="D26" s="51">
        <v>18.27</v>
      </c>
    </row>
    <row r="27" spans="1:4">
      <c r="A27" s="53" t="s">
        <v>311</v>
      </c>
      <c r="B27" s="47" t="s">
        <v>339</v>
      </c>
      <c r="C27" s="50">
        <v>49</v>
      </c>
      <c r="D27" s="51">
        <v>30.87</v>
      </c>
    </row>
    <row r="28" spans="1:4">
      <c r="A28" s="53" t="s">
        <v>312</v>
      </c>
      <c r="B28" s="47" t="s">
        <v>340</v>
      </c>
      <c r="C28" s="50">
        <v>99</v>
      </c>
      <c r="D28" s="51">
        <v>62.37</v>
      </c>
    </row>
    <row r="29" spans="1:4">
      <c r="A29" s="53" t="s">
        <v>313</v>
      </c>
      <c r="B29" s="47" t="s">
        <v>341</v>
      </c>
      <c r="C29" s="50">
        <v>169</v>
      </c>
      <c r="D29" s="51">
        <v>106.47</v>
      </c>
    </row>
    <row r="30" spans="1:4">
      <c r="A30" s="53" t="s">
        <v>314</v>
      </c>
      <c r="B30" s="47" t="s">
        <v>342</v>
      </c>
      <c r="C30" s="50">
        <v>289</v>
      </c>
      <c r="D30" s="51">
        <v>182.07</v>
      </c>
    </row>
    <row r="31" spans="1:4">
      <c r="A31" s="53"/>
      <c r="C31" s="50"/>
      <c r="D31" s="51"/>
    </row>
    <row r="32" spans="1:4">
      <c r="A32" s="30" t="s">
        <v>315</v>
      </c>
      <c r="D32" s="51"/>
    </row>
    <row r="33" spans="1:6">
      <c r="A33" s="20" t="s">
        <v>115</v>
      </c>
      <c r="B33" s="20" t="s">
        <v>116</v>
      </c>
      <c r="C33" s="31" t="s">
        <v>1610</v>
      </c>
      <c r="D33" s="22" t="s">
        <v>117</v>
      </c>
    </row>
    <row r="34" spans="1:6">
      <c r="A34" s="52"/>
      <c r="C34" s="50"/>
      <c r="D34" s="51"/>
    </row>
    <row r="35" spans="1:6">
      <c r="A35" s="53" t="s">
        <v>316</v>
      </c>
      <c r="B35" s="47" t="s">
        <v>343</v>
      </c>
      <c r="C35" s="50">
        <v>40</v>
      </c>
      <c r="D35" s="51">
        <v>25.2</v>
      </c>
      <c r="F35" s="50"/>
    </row>
    <row r="36" spans="1:6">
      <c r="A36" s="53" t="s">
        <v>317</v>
      </c>
      <c r="B36" s="47" t="s">
        <v>344</v>
      </c>
      <c r="C36" s="50">
        <v>120</v>
      </c>
      <c r="D36" s="51">
        <v>75.599999999999994</v>
      </c>
      <c r="F36" s="50"/>
    </row>
    <row r="37" spans="1:6">
      <c r="A37" s="53" t="s">
        <v>318</v>
      </c>
      <c r="B37" s="47" t="s">
        <v>345</v>
      </c>
      <c r="C37" s="50">
        <v>270</v>
      </c>
      <c r="D37" s="51">
        <v>170.1</v>
      </c>
      <c r="F37" s="50"/>
    </row>
    <row r="38" spans="1:6">
      <c r="A38" s="53" t="s">
        <v>319</v>
      </c>
      <c r="B38" s="47" t="s">
        <v>346</v>
      </c>
      <c r="C38" s="50">
        <v>510</v>
      </c>
      <c r="D38" s="51">
        <v>321.3</v>
      </c>
      <c r="F38" s="50"/>
    </row>
    <row r="39" spans="1:6">
      <c r="A39" s="53" t="s">
        <v>320</v>
      </c>
      <c r="B39" s="47" t="s">
        <v>347</v>
      </c>
      <c r="C39" s="50">
        <v>930</v>
      </c>
      <c r="D39" s="51">
        <v>585.9</v>
      </c>
      <c r="F39" s="50"/>
    </row>
    <row r="40" spans="1:6">
      <c r="A40" s="53"/>
      <c r="C40" s="50"/>
      <c r="D40" s="51"/>
    </row>
    <row r="41" spans="1:6">
      <c r="A41" s="53" t="s">
        <v>321</v>
      </c>
      <c r="B41" s="47" t="s">
        <v>348</v>
      </c>
      <c r="C41" s="50">
        <v>80</v>
      </c>
      <c r="D41" s="51">
        <v>50.4</v>
      </c>
    </row>
    <row r="42" spans="1:6">
      <c r="A42" s="53" t="s">
        <v>322</v>
      </c>
      <c r="B42" s="47" t="s">
        <v>349</v>
      </c>
      <c r="C42" s="50">
        <v>230</v>
      </c>
      <c r="D42" s="51">
        <v>144.9</v>
      </c>
    </row>
    <row r="43" spans="1:6">
      <c r="A43" s="53" t="s">
        <v>323</v>
      </c>
      <c r="B43" s="47" t="s">
        <v>350</v>
      </c>
      <c r="C43" s="50">
        <v>470</v>
      </c>
      <c r="D43" s="51">
        <v>296.10000000000002</v>
      </c>
    </row>
    <row r="44" spans="1:6">
      <c r="A44" s="53" t="s">
        <v>324</v>
      </c>
      <c r="B44" s="47" t="s">
        <v>351</v>
      </c>
      <c r="C44" s="50">
        <v>890</v>
      </c>
      <c r="D44" s="51">
        <v>560.70000000000005</v>
      </c>
    </row>
    <row r="45" spans="1:6">
      <c r="A45" s="53"/>
      <c r="C45" s="50"/>
      <c r="D45" s="51"/>
    </row>
    <row r="46" spans="1:6">
      <c r="A46" s="53" t="s">
        <v>325</v>
      </c>
      <c r="B46" s="47" t="s">
        <v>352</v>
      </c>
      <c r="C46" s="50">
        <v>150</v>
      </c>
      <c r="D46" s="51">
        <v>94.5</v>
      </c>
    </row>
    <row r="47" spans="1:6">
      <c r="A47" s="53" t="s">
        <v>326</v>
      </c>
      <c r="B47" s="47" t="s">
        <v>353</v>
      </c>
      <c r="C47" s="50">
        <v>390</v>
      </c>
      <c r="D47" s="51">
        <v>245.7</v>
      </c>
    </row>
    <row r="48" spans="1:6">
      <c r="A48" s="53" t="s">
        <v>327</v>
      </c>
      <c r="B48" s="47" t="s">
        <v>354</v>
      </c>
      <c r="C48" s="50">
        <v>810</v>
      </c>
      <c r="D48" s="51">
        <v>510.3</v>
      </c>
    </row>
    <row r="49" spans="1:4">
      <c r="A49" s="53"/>
      <c r="C49" s="50"/>
      <c r="D49" s="51"/>
    </row>
    <row r="50" spans="1:4">
      <c r="A50" s="53" t="s">
        <v>328</v>
      </c>
      <c r="B50" s="47" t="s">
        <v>355</v>
      </c>
      <c r="C50" s="50">
        <v>240</v>
      </c>
      <c r="D50" s="51">
        <v>151.19999999999999</v>
      </c>
    </row>
    <row r="51" spans="1:4">
      <c r="A51" s="53" t="s">
        <v>329</v>
      </c>
      <c r="B51" s="47" t="s">
        <v>356</v>
      </c>
      <c r="C51" s="50">
        <v>660</v>
      </c>
      <c r="D51" s="51">
        <v>415.8</v>
      </c>
    </row>
    <row r="52" spans="1:4">
      <c r="A52" s="53"/>
      <c r="C52" s="50"/>
      <c r="D52" s="51"/>
    </row>
    <row r="53" spans="1:4">
      <c r="A53" s="53" t="s">
        <v>330</v>
      </c>
      <c r="B53" s="47" t="s">
        <v>357</v>
      </c>
      <c r="C53" s="50">
        <v>420</v>
      </c>
      <c r="D53" s="51">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3"/>
  <sheetViews>
    <sheetView workbookViewId="0"/>
  </sheetViews>
  <sheetFormatPr defaultRowHeight="10.199999999999999"/>
  <cols>
    <col min="1" max="1" width="21.5546875" style="47" customWidth="1"/>
    <col min="2" max="2" width="46" style="47" bestFit="1" customWidth="1"/>
    <col min="3" max="3" width="12.6640625" style="47" customWidth="1"/>
    <col min="4" max="4" width="12.5546875" style="47" customWidth="1"/>
    <col min="5" max="256" width="9.109375" style="47"/>
    <col min="257" max="257" width="21.5546875" style="47" customWidth="1"/>
    <col min="258" max="258" width="46" style="47" bestFit="1" customWidth="1"/>
    <col min="259" max="259" width="12.6640625" style="47" customWidth="1"/>
    <col min="260" max="260" width="12.5546875" style="47" customWidth="1"/>
    <col min="261" max="512" width="9.109375" style="47"/>
    <col min="513" max="513" width="21.5546875" style="47" customWidth="1"/>
    <col min="514" max="514" width="46" style="47" bestFit="1" customWidth="1"/>
    <col min="515" max="515" width="12.6640625" style="47" customWidth="1"/>
    <col min="516" max="516" width="12.5546875" style="47" customWidth="1"/>
    <col min="517" max="768" width="9.109375" style="47"/>
    <col min="769" max="769" width="21.5546875" style="47" customWidth="1"/>
    <col min="770" max="770" width="46" style="47" bestFit="1" customWidth="1"/>
    <col min="771" max="771" width="12.6640625" style="47" customWidth="1"/>
    <col min="772" max="772" width="12.5546875" style="47" customWidth="1"/>
    <col min="773" max="1024" width="9.109375" style="47"/>
    <col min="1025" max="1025" width="21.5546875" style="47" customWidth="1"/>
    <col min="1026" max="1026" width="46" style="47" bestFit="1" customWidth="1"/>
    <col min="1027" max="1027" width="12.6640625" style="47" customWidth="1"/>
    <col min="1028" max="1028" width="12.5546875" style="47" customWidth="1"/>
    <col min="1029" max="1280" width="9.109375" style="47"/>
    <col min="1281" max="1281" width="21.5546875" style="47" customWidth="1"/>
    <col min="1282" max="1282" width="46" style="47" bestFit="1" customWidth="1"/>
    <col min="1283" max="1283" width="12.6640625" style="47" customWidth="1"/>
    <col min="1284" max="1284" width="12.5546875" style="47" customWidth="1"/>
    <col min="1285" max="1536" width="9.109375" style="47"/>
    <col min="1537" max="1537" width="21.5546875" style="47" customWidth="1"/>
    <col min="1538" max="1538" width="46" style="47" bestFit="1" customWidth="1"/>
    <col min="1539" max="1539" width="12.6640625" style="47" customWidth="1"/>
    <col min="1540" max="1540" width="12.5546875" style="47" customWidth="1"/>
    <col min="1541" max="1792" width="9.109375" style="47"/>
    <col min="1793" max="1793" width="21.5546875" style="47" customWidth="1"/>
    <col min="1794" max="1794" width="46" style="47" bestFit="1" customWidth="1"/>
    <col min="1795" max="1795" width="12.6640625" style="47" customWidth="1"/>
    <col min="1796" max="1796" width="12.5546875" style="47" customWidth="1"/>
    <col min="1797" max="2048" width="9.109375" style="47"/>
    <col min="2049" max="2049" width="21.5546875" style="47" customWidth="1"/>
    <col min="2050" max="2050" width="46" style="47" bestFit="1" customWidth="1"/>
    <col min="2051" max="2051" width="12.6640625" style="47" customWidth="1"/>
    <col min="2052" max="2052" width="12.5546875" style="47" customWidth="1"/>
    <col min="2053" max="2304" width="9.109375" style="47"/>
    <col min="2305" max="2305" width="21.5546875" style="47" customWidth="1"/>
    <col min="2306" max="2306" width="46" style="47" bestFit="1" customWidth="1"/>
    <col min="2307" max="2307" width="12.6640625" style="47" customWidth="1"/>
    <col min="2308" max="2308" width="12.5546875" style="47" customWidth="1"/>
    <col min="2309" max="2560" width="9.109375" style="47"/>
    <col min="2561" max="2561" width="21.5546875" style="47" customWidth="1"/>
    <col min="2562" max="2562" width="46" style="47" bestFit="1" customWidth="1"/>
    <col min="2563" max="2563" width="12.6640625" style="47" customWidth="1"/>
    <col min="2564" max="2564" width="12.5546875" style="47" customWidth="1"/>
    <col min="2565" max="2816" width="9.109375" style="47"/>
    <col min="2817" max="2817" width="21.5546875" style="47" customWidth="1"/>
    <col min="2818" max="2818" width="46" style="47" bestFit="1" customWidth="1"/>
    <col min="2819" max="2819" width="12.6640625" style="47" customWidth="1"/>
    <col min="2820" max="2820" width="12.5546875" style="47" customWidth="1"/>
    <col min="2821" max="3072" width="9.109375" style="47"/>
    <col min="3073" max="3073" width="21.5546875" style="47" customWidth="1"/>
    <col min="3074" max="3074" width="46" style="47" bestFit="1" customWidth="1"/>
    <col min="3075" max="3075" width="12.6640625" style="47" customWidth="1"/>
    <col min="3076" max="3076" width="12.5546875" style="47" customWidth="1"/>
    <col min="3077" max="3328" width="9.109375" style="47"/>
    <col min="3329" max="3329" width="21.5546875" style="47" customWidth="1"/>
    <col min="3330" max="3330" width="46" style="47" bestFit="1" customWidth="1"/>
    <col min="3331" max="3331" width="12.6640625" style="47" customWidth="1"/>
    <col min="3332" max="3332" width="12.5546875" style="47" customWidth="1"/>
    <col min="3333" max="3584" width="9.109375" style="47"/>
    <col min="3585" max="3585" width="21.5546875" style="47" customWidth="1"/>
    <col min="3586" max="3586" width="46" style="47" bestFit="1" customWidth="1"/>
    <col min="3587" max="3587" width="12.6640625" style="47" customWidth="1"/>
    <col min="3588" max="3588" width="12.5546875" style="47" customWidth="1"/>
    <col min="3589" max="3840" width="9.109375" style="47"/>
    <col min="3841" max="3841" width="21.5546875" style="47" customWidth="1"/>
    <col min="3842" max="3842" width="46" style="47" bestFit="1" customWidth="1"/>
    <col min="3843" max="3843" width="12.6640625" style="47" customWidth="1"/>
    <col min="3844" max="3844" width="12.5546875" style="47" customWidth="1"/>
    <col min="3845" max="4096" width="9.109375" style="47"/>
    <col min="4097" max="4097" width="21.5546875" style="47" customWidth="1"/>
    <col min="4098" max="4098" width="46" style="47" bestFit="1" customWidth="1"/>
    <col min="4099" max="4099" width="12.6640625" style="47" customWidth="1"/>
    <col min="4100" max="4100" width="12.5546875" style="47" customWidth="1"/>
    <col min="4101" max="4352" width="9.109375" style="47"/>
    <col min="4353" max="4353" width="21.5546875" style="47" customWidth="1"/>
    <col min="4354" max="4354" width="46" style="47" bestFit="1" customWidth="1"/>
    <col min="4355" max="4355" width="12.6640625" style="47" customWidth="1"/>
    <col min="4356" max="4356" width="12.5546875" style="47" customWidth="1"/>
    <col min="4357" max="4608" width="9.109375" style="47"/>
    <col min="4609" max="4609" width="21.5546875" style="47" customWidth="1"/>
    <col min="4610" max="4610" width="46" style="47" bestFit="1" customWidth="1"/>
    <col min="4611" max="4611" width="12.6640625" style="47" customWidth="1"/>
    <col min="4612" max="4612" width="12.5546875" style="47" customWidth="1"/>
    <col min="4613" max="4864" width="9.109375" style="47"/>
    <col min="4865" max="4865" width="21.5546875" style="47" customWidth="1"/>
    <col min="4866" max="4866" width="46" style="47" bestFit="1" customWidth="1"/>
    <col min="4867" max="4867" width="12.6640625" style="47" customWidth="1"/>
    <col min="4868" max="4868" width="12.5546875" style="47" customWidth="1"/>
    <col min="4869" max="5120" width="9.109375" style="47"/>
    <col min="5121" max="5121" width="21.5546875" style="47" customWidth="1"/>
    <col min="5122" max="5122" width="46" style="47" bestFit="1" customWidth="1"/>
    <col min="5123" max="5123" width="12.6640625" style="47" customWidth="1"/>
    <col min="5124" max="5124" width="12.5546875" style="47" customWidth="1"/>
    <col min="5125" max="5376" width="9.109375" style="47"/>
    <col min="5377" max="5377" width="21.5546875" style="47" customWidth="1"/>
    <col min="5378" max="5378" width="46" style="47" bestFit="1" customWidth="1"/>
    <col min="5379" max="5379" width="12.6640625" style="47" customWidth="1"/>
    <col min="5380" max="5380" width="12.5546875" style="47" customWidth="1"/>
    <col min="5381" max="5632" width="9.109375" style="47"/>
    <col min="5633" max="5633" width="21.5546875" style="47" customWidth="1"/>
    <col min="5634" max="5634" width="46" style="47" bestFit="1" customWidth="1"/>
    <col min="5635" max="5635" width="12.6640625" style="47" customWidth="1"/>
    <col min="5636" max="5636" width="12.5546875" style="47" customWidth="1"/>
    <col min="5637" max="5888" width="9.109375" style="47"/>
    <col min="5889" max="5889" width="21.5546875" style="47" customWidth="1"/>
    <col min="5890" max="5890" width="46" style="47" bestFit="1" customWidth="1"/>
    <col min="5891" max="5891" width="12.6640625" style="47" customWidth="1"/>
    <col min="5892" max="5892" width="12.5546875" style="47" customWidth="1"/>
    <col min="5893" max="6144" width="9.109375" style="47"/>
    <col min="6145" max="6145" width="21.5546875" style="47" customWidth="1"/>
    <col min="6146" max="6146" width="46" style="47" bestFit="1" customWidth="1"/>
    <col min="6147" max="6147" width="12.6640625" style="47" customWidth="1"/>
    <col min="6148" max="6148" width="12.5546875" style="47" customWidth="1"/>
    <col min="6149" max="6400" width="9.109375" style="47"/>
    <col min="6401" max="6401" width="21.5546875" style="47" customWidth="1"/>
    <col min="6402" max="6402" width="46" style="47" bestFit="1" customWidth="1"/>
    <col min="6403" max="6403" width="12.6640625" style="47" customWidth="1"/>
    <col min="6404" max="6404" width="12.5546875" style="47" customWidth="1"/>
    <col min="6405" max="6656" width="9.109375" style="47"/>
    <col min="6657" max="6657" width="21.5546875" style="47" customWidth="1"/>
    <col min="6658" max="6658" width="46" style="47" bestFit="1" customWidth="1"/>
    <col min="6659" max="6659" width="12.6640625" style="47" customWidth="1"/>
    <col min="6660" max="6660" width="12.5546875" style="47" customWidth="1"/>
    <col min="6661" max="6912" width="9.109375" style="47"/>
    <col min="6913" max="6913" width="21.5546875" style="47" customWidth="1"/>
    <col min="6914" max="6914" width="46" style="47" bestFit="1" customWidth="1"/>
    <col min="6915" max="6915" width="12.6640625" style="47" customWidth="1"/>
    <col min="6916" max="6916" width="12.5546875" style="47" customWidth="1"/>
    <col min="6917" max="7168" width="9.109375" style="47"/>
    <col min="7169" max="7169" width="21.5546875" style="47" customWidth="1"/>
    <col min="7170" max="7170" width="46" style="47" bestFit="1" customWidth="1"/>
    <col min="7171" max="7171" width="12.6640625" style="47" customWidth="1"/>
    <col min="7172" max="7172" width="12.5546875" style="47" customWidth="1"/>
    <col min="7173" max="7424" width="9.109375" style="47"/>
    <col min="7425" max="7425" width="21.5546875" style="47" customWidth="1"/>
    <col min="7426" max="7426" width="46" style="47" bestFit="1" customWidth="1"/>
    <col min="7427" max="7427" width="12.6640625" style="47" customWidth="1"/>
    <col min="7428" max="7428" width="12.5546875" style="47" customWidth="1"/>
    <col min="7429" max="7680" width="9.109375" style="47"/>
    <col min="7681" max="7681" width="21.5546875" style="47" customWidth="1"/>
    <col min="7682" max="7682" width="46" style="47" bestFit="1" customWidth="1"/>
    <col min="7683" max="7683" width="12.6640625" style="47" customWidth="1"/>
    <col min="7684" max="7684" width="12.5546875" style="47" customWidth="1"/>
    <col min="7685" max="7936" width="9.109375" style="47"/>
    <col min="7937" max="7937" width="21.5546875" style="47" customWidth="1"/>
    <col min="7938" max="7938" width="46" style="47" bestFit="1" customWidth="1"/>
    <col min="7939" max="7939" width="12.6640625" style="47" customWidth="1"/>
    <col min="7940" max="7940" width="12.5546875" style="47" customWidth="1"/>
    <col min="7941" max="8192" width="9.109375" style="47"/>
    <col min="8193" max="8193" width="21.5546875" style="47" customWidth="1"/>
    <col min="8194" max="8194" width="46" style="47" bestFit="1" customWidth="1"/>
    <col min="8195" max="8195" width="12.6640625" style="47" customWidth="1"/>
    <col min="8196" max="8196" width="12.5546875" style="47" customWidth="1"/>
    <col min="8197" max="8448" width="9.109375" style="47"/>
    <col min="8449" max="8449" width="21.5546875" style="47" customWidth="1"/>
    <col min="8450" max="8450" width="46" style="47" bestFit="1" customWidth="1"/>
    <col min="8451" max="8451" width="12.6640625" style="47" customWidth="1"/>
    <col min="8452" max="8452" width="12.5546875" style="47" customWidth="1"/>
    <col min="8453" max="8704" width="9.109375" style="47"/>
    <col min="8705" max="8705" width="21.5546875" style="47" customWidth="1"/>
    <col min="8706" max="8706" width="46" style="47" bestFit="1" customWidth="1"/>
    <col min="8707" max="8707" width="12.6640625" style="47" customWidth="1"/>
    <col min="8708" max="8708" width="12.5546875" style="47" customWidth="1"/>
    <col min="8709" max="8960" width="9.109375" style="47"/>
    <col min="8961" max="8961" width="21.5546875" style="47" customWidth="1"/>
    <col min="8962" max="8962" width="46" style="47" bestFit="1" customWidth="1"/>
    <col min="8963" max="8963" width="12.6640625" style="47" customWidth="1"/>
    <col min="8964" max="8964" width="12.5546875" style="47" customWidth="1"/>
    <col min="8965" max="9216" width="9.109375" style="47"/>
    <col min="9217" max="9217" width="21.5546875" style="47" customWidth="1"/>
    <col min="9218" max="9218" width="46" style="47" bestFit="1" customWidth="1"/>
    <col min="9219" max="9219" width="12.6640625" style="47" customWidth="1"/>
    <col min="9220" max="9220" width="12.5546875" style="47" customWidth="1"/>
    <col min="9221" max="9472" width="9.109375" style="47"/>
    <col min="9473" max="9473" width="21.5546875" style="47" customWidth="1"/>
    <col min="9474" max="9474" width="46" style="47" bestFit="1" customWidth="1"/>
    <col min="9475" max="9475" width="12.6640625" style="47" customWidth="1"/>
    <col min="9476" max="9476" width="12.5546875" style="47" customWidth="1"/>
    <col min="9477" max="9728" width="9.109375" style="47"/>
    <col min="9729" max="9729" width="21.5546875" style="47" customWidth="1"/>
    <col min="9730" max="9730" width="46" style="47" bestFit="1" customWidth="1"/>
    <col min="9731" max="9731" width="12.6640625" style="47" customWidth="1"/>
    <col min="9732" max="9732" width="12.5546875" style="47" customWidth="1"/>
    <col min="9733" max="9984" width="9.109375" style="47"/>
    <col min="9985" max="9985" width="21.5546875" style="47" customWidth="1"/>
    <col min="9986" max="9986" width="46" style="47" bestFit="1" customWidth="1"/>
    <col min="9987" max="9987" width="12.6640625" style="47" customWidth="1"/>
    <col min="9988" max="9988" width="12.5546875" style="47" customWidth="1"/>
    <col min="9989" max="10240" width="9.109375" style="47"/>
    <col min="10241" max="10241" width="21.5546875" style="47" customWidth="1"/>
    <col min="10242" max="10242" width="46" style="47" bestFit="1" customWidth="1"/>
    <col min="10243" max="10243" width="12.6640625" style="47" customWidth="1"/>
    <col min="10244" max="10244" width="12.5546875" style="47" customWidth="1"/>
    <col min="10245" max="10496" width="9.109375" style="47"/>
    <col min="10497" max="10497" width="21.5546875" style="47" customWidth="1"/>
    <col min="10498" max="10498" width="46" style="47" bestFit="1" customWidth="1"/>
    <col min="10499" max="10499" width="12.6640625" style="47" customWidth="1"/>
    <col min="10500" max="10500" width="12.5546875" style="47" customWidth="1"/>
    <col min="10501" max="10752" width="9.109375" style="47"/>
    <col min="10753" max="10753" width="21.5546875" style="47" customWidth="1"/>
    <col min="10754" max="10754" width="46" style="47" bestFit="1" customWidth="1"/>
    <col min="10755" max="10755" width="12.6640625" style="47" customWidth="1"/>
    <col min="10756" max="10756" width="12.5546875" style="47" customWidth="1"/>
    <col min="10757" max="11008" width="9.109375" style="47"/>
    <col min="11009" max="11009" width="21.5546875" style="47" customWidth="1"/>
    <col min="11010" max="11010" width="46" style="47" bestFit="1" customWidth="1"/>
    <col min="11011" max="11011" width="12.6640625" style="47" customWidth="1"/>
    <col min="11012" max="11012" width="12.5546875" style="47" customWidth="1"/>
    <col min="11013" max="11264" width="9.109375" style="47"/>
    <col min="11265" max="11265" width="21.5546875" style="47" customWidth="1"/>
    <col min="11266" max="11266" width="46" style="47" bestFit="1" customWidth="1"/>
    <col min="11267" max="11267" width="12.6640625" style="47" customWidth="1"/>
    <col min="11268" max="11268" width="12.5546875" style="47" customWidth="1"/>
    <col min="11269" max="11520" width="9.109375" style="47"/>
    <col min="11521" max="11521" width="21.5546875" style="47" customWidth="1"/>
    <col min="11522" max="11522" width="46" style="47" bestFit="1" customWidth="1"/>
    <col min="11523" max="11523" width="12.6640625" style="47" customWidth="1"/>
    <col min="11524" max="11524" width="12.5546875" style="47" customWidth="1"/>
    <col min="11525" max="11776" width="9.109375" style="47"/>
    <col min="11777" max="11777" width="21.5546875" style="47" customWidth="1"/>
    <col min="11778" max="11778" width="46" style="47" bestFit="1" customWidth="1"/>
    <col min="11779" max="11779" width="12.6640625" style="47" customWidth="1"/>
    <col min="11780" max="11780" width="12.5546875" style="47" customWidth="1"/>
    <col min="11781" max="12032" width="9.109375" style="47"/>
    <col min="12033" max="12033" width="21.5546875" style="47" customWidth="1"/>
    <col min="12034" max="12034" width="46" style="47" bestFit="1" customWidth="1"/>
    <col min="12035" max="12035" width="12.6640625" style="47" customWidth="1"/>
    <col min="12036" max="12036" width="12.5546875" style="47" customWidth="1"/>
    <col min="12037" max="12288" width="9.109375" style="47"/>
    <col min="12289" max="12289" width="21.5546875" style="47" customWidth="1"/>
    <col min="12290" max="12290" width="46" style="47" bestFit="1" customWidth="1"/>
    <col min="12291" max="12291" width="12.6640625" style="47" customWidth="1"/>
    <col min="12292" max="12292" width="12.5546875" style="47" customWidth="1"/>
    <col min="12293" max="12544" width="9.109375" style="47"/>
    <col min="12545" max="12545" width="21.5546875" style="47" customWidth="1"/>
    <col min="12546" max="12546" width="46" style="47" bestFit="1" customWidth="1"/>
    <col min="12547" max="12547" width="12.6640625" style="47" customWidth="1"/>
    <col min="12548" max="12548" width="12.5546875" style="47" customWidth="1"/>
    <col min="12549" max="12800" width="9.109375" style="47"/>
    <col min="12801" max="12801" width="21.5546875" style="47" customWidth="1"/>
    <col min="12802" max="12802" width="46" style="47" bestFit="1" customWidth="1"/>
    <col min="12803" max="12803" width="12.6640625" style="47" customWidth="1"/>
    <col min="12804" max="12804" width="12.5546875" style="47" customWidth="1"/>
    <col min="12805" max="13056" width="9.109375" style="47"/>
    <col min="13057" max="13057" width="21.5546875" style="47" customWidth="1"/>
    <col min="13058" max="13058" width="46" style="47" bestFit="1" customWidth="1"/>
    <col min="13059" max="13059" width="12.6640625" style="47" customWidth="1"/>
    <col min="13060" max="13060" width="12.5546875" style="47" customWidth="1"/>
    <col min="13061" max="13312" width="9.109375" style="47"/>
    <col min="13313" max="13313" width="21.5546875" style="47" customWidth="1"/>
    <col min="13314" max="13314" width="46" style="47" bestFit="1" customWidth="1"/>
    <col min="13315" max="13315" width="12.6640625" style="47" customWidth="1"/>
    <col min="13316" max="13316" width="12.5546875" style="47" customWidth="1"/>
    <col min="13317" max="13568" width="9.109375" style="47"/>
    <col min="13569" max="13569" width="21.5546875" style="47" customWidth="1"/>
    <col min="13570" max="13570" width="46" style="47" bestFit="1" customWidth="1"/>
    <col min="13571" max="13571" width="12.6640625" style="47" customWidth="1"/>
    <col min="13572" max="13572" width="12.5546875" style="47" customWidth="1"/>
    <col min="13573" max="13824" width="9.109375" style="47"/>
    <col min="13825" max="13825" width="21.5546875" style="47" customWidth="1"/>
    <col min="13826" max="13826" width="46" style="47" bestFit="1" customWidth="1"/>
    <col min="13827" max="13827" width="12.6640625" style="47" customWidth="1"/>
    <col min="13828" max="13828" width="12.5546875" style="47" customWidth="1"/>
    <col min="13829" max="14080" width="9.109375" style="47"/>
    <col min="14081" max="14081" width="21.5546875" style="47" customWidth="1"/>
    <col min="14082" max="14082" width="46" style="47" bestFit="1" customWidth="1"/>
    <col min="14083" max="14083" width="12.6640625" style="47" customWidth="1"/>
    <col min="14084" max="14084" width="12.5546875" style="47" customWidth="1"/>
    <col min="14085" max="14336" width="9.109375" style="47"/>
    <col min="14337" max="14337" width="21.5546875" style="47" customWidth="1"/>
    <col min="14338" max="14338" width="46" style="47" bestFit="1" customWidth="1"/>
    <col min="14339" max="14339" width="12.6640625" style="47" customWidth="1"/>
    <col min="14340" max="14340" width="12.5546875" style="47" customWidth="1"/>
    <col min="14341" max="14592" width="9.109375" style="47"/>
    <col min="14593" max="14593" width="21.5546875" style="47" customWidth="1"/>
    <col min="14594" max="14594" width="46" style="47" bestFit="1" customWidth="1"/>
    <col min="14595" max="14595" width="12.6640625" style="47" customWidth="1"/>
    <col min="14596" max="14596" width="12.5546875" style="47" customWidth="1"/>
    <col min="14597" max="14848" width="9.109375" style="47"/>
    <col min="14849" max="14849" width="21.5546875" style="47" customWidth="1"/>
    <col min="14850" max="14850" width="46" style="47" bestFit="1" customWidth="1"/>
    <col min="14851" max="14851" width="12.6640625" style="47" customWidth="1"/>
    <col min="14852" max="14852" width="12.5546875" style="47" customWidth="1"/>
    <col min="14853" max="15104" width="9.109375" style="47"/>
    <col min="15105" max="15105" width="21.5546875" style="47" customWidth="1"/>
    <col min="15106" max="15106" width="46" style="47" bestFit="1" customWidth="1"/>
    <col min="15107" max="15107" width="12.6640625" style="47" customWidth="1"/>
    <col min="15108" max="15108" width="12.5546875" style="47" customWidth="1"/>
    <col min="15109" max="15360" width="9.109375" style="47"/>
    <col min="15361" max="15361" width="21.5546875" style="47" customWidth="1"/>
    <col min="15362" max="15362" width="46" style="47" bestFit="1" customWidth="1"/>
    <col min="15363" max="15363" width="12.6640625" style="47" customWidth="1"/>
    <col min="15364" max="15364" width="12.5546875" style="47" customWidth="1"/>
    <col min="15365" max="15616" width="9.109375" style="47"/>
    <col min="15617" max="15617" width="21.5546875" style="47" customWidth="1"/>
    <col min="15618" max="15618" width="46" style="47" bestFit="1" customWidth="1"/>
    <col min="15619" max="15619" width="12.6640625" style="47" customWidth="1"/>
    <col min="15620" max="15620" width="12.5546875" style="47" customWidth="1"/>
    <col min="15621" max="15872" width="9.109375" style="47"/>
    <col min="15873" max="15873" width="21.5546875" style="47" customWidth="1"/>
    <col min="15874" max="15874" width="46" style="47" bestFit="1" customWidth="1"/>
    <col min="15875" max="15875" width="12.6640625" style="47" customWidth="1"/>
    <col min="15876" max="15876" width="12.5546875" style="47" customWidth="1"/>
    <col min="15877" max="16128" width="9.109375" style="47"/>
    <col min="16129" max="16129" width="21.5546875" style="47" customWidth="1"/>
    <col min="16130" max="16130" width="46" style="47" bestFit="1" customWidth="1"/>
    <col min="16131" max="16131" width="12.6640625" style="47" customWidth="1"/>
    <col min="16132" max="16132" width="12.5546875" style="47" customWidth="1"/>
    <col min="16133" max="16384" width="9.109375" style="47"/>
  </cols>
  <sheetData>
    <row r="2" spans="1:6">
      <c r="A2" s="30" t="s">
        <v>358</v>
      </c>
    </row>
    <row r="3" spans="1:6">
      <c r="A3" s="20" t="s">
        <v>115</v>
      </c>
      <c r="B3" s="20" t="s">
        <v>116</v>
      </c>
      <c r="C3" s="31" t="s">
        <v>1610</v>
      </c>
      <c r="D3" s="22" t="s">
        <v>117</v>
      </c>
    </row>
    <row r="4" spans="1:6">
      <c r="A4" s="30"/>
      <c r="B4" s="30"/>
      <c r="C4" s="31"/>
      <c r="D4" s="49"/>
      <c r="E4" s="51"/>
    </row>
    <row r="5" spans="1:6">
      <c r="A5" s="48" t="s">
        <v>359</v>
      </c>
      <c r="B5" s="30" t="s">
        <v>395</v>
      </c>
      <c r="C5" s="50">
        <v>129</v>
      </c>
      <c r="D5" s="51">
        <v>81.27000000000001</v>
      </c>
      <c r="E5" s="51"/>
      <c r="F5" s="51"/>
    </row>
    <row r="6" spans="1:6">
      <c r="A6" s="48" t="s">
        <v>360</v>
      </c>
      <c r="B6" s="30" t="s">
        <v>396</v>
      </c>
      <c r="C6" s="50">
        <v>229</v>
      </c>
      <c r="D6" s="51">
        <v>144.26999999999998</v>
      </c>
      <c r="E6" s="51"/>
    </row>
    <row r="7" spans="1:6">
      <c r="A7" s="48" t="s">
        <v>361</v>
      </c>
      <c r="B7" s="30" t="s">
        <v>397</v>
      </c>
      <c r="C7" s="50">
        <v>449</v>
      </c>
      <c r="D7" s="51">
        <v>282.87</v>
      </c>
      <c r="E7" s="51"/>
    </row>
    <row r="8" spans="1:6">
      <c r="A8" s="48" t="s">
        <v>362</v>
      </c>
      <c r="B8" s="30" t="s">
        <v>398</v>
      </c>
      <c r="C8" s="50">
        <v>839</v>
      </c>
      <c r="D8" s="51">
        <v>528.56999999999994</v>
      </c>
      <c r="E8" s="51"/>
    </row>
    <row r="9" spans="1:6">
      <c r="A9" s="48" t="s">
        <v>363</v>
      </c>
      <c r="B9" s="30" t="s">
        <v>399</v>
      </c>
      <c r="C9" s="50">
        <v>1479</v>
      </c>
      <c r="D9" s="51">
        <v>931.77</v>
      </c>
      <c r="E9" s="51"/>
    </row>
    <row r="10" spans="1:6">
      <c r="A10" s="48" t="s">
        <v>364</v>
      </c>
      <c r="B10" s="30" t="s">
        <v>400</v>
      </c>
      <c r="C10" s="50">
        <v>2579</v>
      </c>
      <c r="D10" s="51">
        <v>1624.77</v>
      </c>
      <c r="E10" s="51"/>
    </row>
    <row r="11" spans="1:6">
      <c r="D11" s="51"/>
    </row>
    <row r="12" spans="1:6">
      <c r="A12" s="30" t="s">
        <v>365</v>
      </c>
    </row>
    <row r="13" spans="1:6">
      <c r="A13" s="20" t="s">
        <v>115</v>
      </c>
      <c r="B13" s="20" t="s">
        <v>116</v>
      </c>
      <c r="C13" s="31" t="s">
        <v>1610</v>
      </c>
      <c r="D13" s="22" t="s">
        <v>117</v>
      </c>
    </row>
    <row r="14" spans="1:6">
      <c r="A14" s="30"/>
      <c r="B14" s="30"/>
      <c r="C14" s="31"/>
      <c r="D14" s="49"/>
    </row>
    <row r="15" spans="1:6">
      <c r="A15" s="48" t="s">
        <v>366</v>
      </c>
      <c r="B15" s="30" t="s">
        <v>395</v>
      </c>
      <c r="C15" s="50">
        <v>99</v>
      </c>
      <c r="D15" s="51">
        <v>62.37</v>
      </c>
      <c r="E15" s="51"/>
    </row>
    <row r="16" spans="1:6">
      <c r="A16" s="48" t="s">
        <v>367</v>
      </c>
      <c r="B16" s="30" t="s">
        <v>396</v>
      </c>
      <c r="C16" s="50">
        <v>179</v>
      </c>
      <c r="D16" s="51">
        <v>112.77</v>
      </c>
      <c r="E16" s="51"/>
    </row>
    <row r="17" spans="1:5">
      <c r="A17" s="48" t="s">
        <v>368</v>
      </c>
      <c r="B17" s="30" t="s">
        <v>397</v>
      </c>
      <c r="C17" s="50">
        <v>349</v>
      </c>
      <c r="D17" s="51">
        <v>219.87</v>
      </c>
      <c r="E17" s="51"/>
    </row>
    <row r="18" spans="1:5">
      <c r="A18" s="48" t="s">
        <v>369</v>
      </c>
      <c r="B18" s="30" t="s">
        <v>398</v>
      </c>
      <c r="C18" s="50">
        <v>639</v>
      </c>
      <c r="D18" s="51">
        <v>402.57</v>
      </c>
      <c r="E18" s="51"/>
    </row>
    <row r="19" spans="1:5">
      <c r="A19" s="48" t="s">
        <v>370</v>
      </c>
      <c r="B19" s="30" t="s">
        <v>399</v>
      </c>
      <c r="C19" s="50">
        <v>1139</v>
      </c>
      <c r="D19" s="51">
        <v>717.56999999999994</v>
      </c>
      <c r="E19" s="51"/>
    </row>
    <row r="20" spans="1:5">
      <c r="A20" s="48" t="s">
        <v>371</v>
      </c>
      <c r="B20" s="30" t="s">
        <v>400</v>
      </c>
      <c r="C20" s="50">
        <v>1979</v>
      </c>
      <c r="D20" s="51">
        <v>1246.77</v>
      </c>
      <c r="E20" s="51"/>
    </row>
    <row r="21" spans="1:5">
      <c r="D21" s="51"/>
    </row>
    <row r="22" spans="1:5">
      <c r="A22" s="30" t="s">
        <v>372</v>
      </c>
      <c r="D22" s="51"/>
    </row>
    <row r="23" spans="1:5">
      <c r="A23" s="20" t="s">
        <v>115</v>
      </c>
      <c r="B23" s="20" t="s">
        <v>116</v>
      </c>
      <c r="C23" s="31" t="s">
        <v>1610</v>
      </c>
      <c r="D23" s="22" t="s">
        <v>117</v>
      </c>
    </row>
    <row r="24" spans="1:5">
      <c r="A24" s="52"/>
      <c r="C24" s="50"/>
      <c r="D24" s="51"/>
    </row>
    <row r="25" spans="1:5">
      <c r="A25" s="53" t="s">
        <v>373</v>
      </c>
      <c r="B25" s="47" t="s">
        <v>401</v>
      </c>
      <c r="C25" s="50">
        <v>39</v>
      </c>
      <c r="D25" s="51">
        <v>24.57</v>
      </c>
    </row>
    <row r="26" spans="1:5">
      <c r="A26" s="53" t="s">
        <v>374</v>
      </c>
      <c r="B26" s="47" t="s">
        <v>402</v>
      </c>
      <c r="C26" s="50">
        <v>69</v>
      </c>
      <c r="D26" s="51">
        <v>43.47</v>
      </c>
    </row>
    <row r="27" spans="1:5">
      <c r="A27" s="53" t="s">
        <v>375</v>
      </c>
      <c r="B27" s="47" t="s">
        <v>403</v>
      </c>
      <c r="C27" s="50">
        <v>129</v>
      </c>
      <c r="D27" s="51">
        <v>81.27000000000001</v>
      </c>
    </row>
    <row r="28" spans="1:5">
      <c r="A28" s="53" t="s">
        <v>376</v>
      </c>
      <c r="B28" s="47" t="s">
        <v>404</v>
      </c>
      <c r="C28" s="50">
        <v>249</v>
      </c>
      <c r="D28" s="51">
        <v>156.87</v>
      </c>
    </row>
    <row r="29" spans="1:5">
      <c r="A29" s="53" t="s">
        <v>377</v>
      </c>
      <c r="B29" s="47" t="s">
        <v>405</v>
      </c>
      <c r="C29" s="50">
        <v>439</v>
      </c>
      <c r="D29" s="51">
        <v>276.57</v>
      </c>
    </row>
    <row r="30" spans="1:5">
      <c r="A30" s="53" t="s">
        <v>378</v>
      </c>
      <c r="B30" s="47" t="s">
        <v>406</v>
      </c>
      <c r="C30" s="50">
        <v>769</v>
      </c>
      <c r="D30" s="51">
        <v>484.47</v>
      </c>
    </row>
    <row r="31" spans="1:5">
      <c r="A31" s="53"/>
      <c r="C31" s="50"/>
      <c r="D31" s="51"/>
    </row>
    <row r="32" spans="1:5">
      <c r="A32" s="30" t="s">
        <v>379</v>
      </c>
      <c r="D32" s="51"/>
    </row>
    <row r="33" spans="1:6">
      <c r="A33" s="20" t="s">
        <v>115</v>
      </c>
      <c r="B33" s="20" t="s">
        <v>116</v>
      </c>
      <c r="C33" s="31" t="s">
        <v>1610</v>
      </c>
      <c r="D33" s="22" t="s">
        <v>117</v>
      </c>
    </row>
    <row r="34" spans="1:6">
      <c r="A34" s="52"/>
      <c r="C34" s="50"/>
      <c r="D34" s="51"/>
    </row>
    <row r="35" spans="1:6">
      <c r="A35" s="53" t="s">
        <v>380</v>
      </c>
      <c r="B35" s="47" t="s">
        <v>407</v>
      </c>
      <c r="C35" s="50">
        <v>100</v>
      </c>
      <c r="D35" s="51">
        <v>63</v>
      </c>
      <c r="E35" s="51"/>
      <c r="F35" s="51"/>
    </row>
    <row r="36" spans="1:6">
      <c r="A36" s="53" t="s">
        <v>381</v>
      </c>
      <c r="B36" s="47" t="s">
        <v>408</v>
      </c>
      <c r="C36" s="50">
        <v>320</v>
      </c>
      <c r="D36" s="51">
        <v>201.6</v>
      </c>
    </row>
    <row r="37" spans="1:6">
      <c r="A37" s="53" t="s">
        <v>382</v>
      </c>
      <c r="B37" s="47" t="s">
        <v>409</v>
      </c>
      <c r="C37" s="50">
        <v>710</v>
      </c>
      <c r="D37" s="51">
        <v>447.3</v>
      </c>
    </row>
    <row r="38" spans="1:6">
      <c r="A38" s="53" t="s">
        <v>383</v>
      </c>
      <c r="B38" s="47" t="s">
        <v>410</v>
      </c>
      <c r="C38" s="50">
        <v>1350</v>
      </c>
      <c r="D38" s="51">
        <v>850.5</v>
      </c>
    </row>
    <row r="39" spans="1:6">
      <c r="A39" s="53" t="s">
        <v>384</v>
      </c>
      <c r="B39" s="47" t="s">
        <v>411</v>
      </c>
      <c r="C39" s="50">
        <v>2450</v>
      </c>
      <c r="D39" s="51">
        <v>1543.5</v>
      </c>
    </row>
    <row r="40" spans="1:6">
      <c r="A40" s="53"/>
      <c r="C40" s="50"/>
      <c r="D40" s="51"/>
    </row>
    <row r="41" spans="1:6">
      <c r="A41" s="53" t="s">
        <v>385</v>
      </c>
      <c r="B41" s="47" t="s">
        <v>412</v>
      </c>
      <c r="C41" s="50">
        <v>220</v>
      </c>
      <c r="D41" s="51">
        <v>138.6</v>
      </c>
    </row>
    <row r="42" spans="1:6">
      <c r="A42" s="53" t="s">
        <v>386</v>
      </c>
      <c r="B42" s="47" t="s">
        <v>413</v>
      </c>
      <c r="C42" s="50">
        <v>610</v>
      </c>
      <c r="D42" s="51">
        <v>384.3</v>
      </c>
    </row>
    <row r="43" spans="1:6">
      <c r="A43" s="53" t="s">
        <v>387</v>
      </c>
      <c r="B43" s="47" t="s">
        <v>414</v>
      </c>
      <c r="C43" s="50">
        <v>1250</v>
      </c>
      <c r="D43" s="51">
        <v>787.5</v>
      </c>
    </row>
    <row r="44" spans="1:6">
      <c r="A44" s="53" t="s">
        <v>388</v>
      </c>
      <c r="B44" s="47" t="s">
        <v>415</v>
      </c>
      <c r="C44" s="50">
        <v>2350</v>
      </c>
      <c r="D44" s="51">
        <v>1480.5</v>
      </c>
    </row>
    <row r="45" spans="1:6">
      <c r="A45" s="53"/>
      <c r="C45" s="50"/>
      <c r="D45" s="51"/>
    </row>
    <row r="46" spans="1:6">
      <c r="A46" s="53" t="s">
        <v>389</v>
      </c>
      <c r="B46" s="47" t="s">
        <v>416</v>
      </c>
      <c r="C46" s="50">
        <v>390</v>
      </c>
      <c r="D46" s="51">
        <v>245.7</v>
      </c>
    </row>
    <row r="47" spans="1:6">
      <c r="A47" s="53" t="s">
        <v>390</v>
      </c>
      <c r="B47" s="47" t="s">
        <v>417</v>
      </c>
      <c r="C47" s="50">
        <v>1030</v>
      </c>
      <c r="D47" s="51">
        <v>648.9</v>
      </c>
    </row>
    <row r="48" spans="1:6">
      <c r="A48" s="53" t="s">
        <v>391</v>
      </c>
      <c r="B48" s="47" t="s">
        <v>418</v>
      </c>
      <c r="C48" s="50">
        <v>2130</v>
      </c>
      <c r="D48" s="51">
        <v>1341.9</v>
      </c>
    </row>
    <row r="49" spans="1:4">
      <c r="A49" s="53"/>
      <c r="C49" s="50"/>
      <c r="D49" s="51"/>
    </row>
    <row r="50" spans="1:4">
      <c r="A50" s="53" t="s">
        <v>392</v>
      </c>
      <c r="B50" s="47" t="s">
        <v>419</v>
      </c>
      <c r="C50" s="50">
        <v>640</v>
      </c>
      <c r="D50" s="51">
        <v>403.2</v>
      </c>
    </row>
    <row r="51" spans="1:4">
      <c r="A51" s="53" t="s">
        <v>393</v>
      </c>
      <c r="B51" s="47" t="s">
        <v>420</v>
      </c>
      <c r="C51" s="50">
        <v>1740</v>
      </c>
      <c r="D51" s="51">
        <v>1096.2</v>
      </c>
    </row>
    <row r="52" spans="1:4">
      <c r="A52" s="53"/>
      <c r="C52" s="50"/>
      <c r="D52" s="51"/>
    </row>
    <row r="53" spans="1:4">
      <c r="A53" s="53" t="s">
        <v>394</v>
      </c>
      <c r="B53" s="47" t="s">
        <v>421</v>
      </c>
      <c r="C53" s="50">
        <v>1100</v>
      </c>
      <c r="D53" s="51">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3"/>
  <sheetViews>
    <sheetView workbookViewId="0"/>
  </sheetViews>
  <sheetFormatPr defaultRowHeight="10.199999999999999"/>
  <cols>
    <col min="1" max="1" width="15.88671875" style="47" customWidth="1"/>
    <col min="2" max="2" width="53.33203125" style="47" bestFit="1" customWidth="1"/>
    <col min="3" max="3" width="12.6640625" style="47" customWidth="1"/>
    <col min="4" max="4" width="12.5546875" style="47" customWidth="1"/>
    <col min="5" max="256" width="9.109375" style="47"/>
    <col min="257" max="257" width="15.88671875" style="47" customWidth="1"/>
    <col min="258" max="258" width="53.33203125" style="47" bestFit="1" customWidth="1"/>
    <col min="259" max="259" width="12.6640625" style="47" customWidth="1"/>
    <col min="260" max="260" width="12.5546875" style="47" customWidth="1"/>
    <col min="261" max="512" width="9.109375" style="47"/>
    <col min="513" max="513" width="15.88671875" style="47" customWidth="1"/>
    <col min="514" max="514" width="53.33203125" style="47" bestFit="1" customWidth="1"/>
    <col min="515" max="515" width="12.6640625" style="47" customWidth="1"/>
    <col min="516" max="516" width="12.5546875" style="47" customWidth="1"/>
    <col min="517" max="768" width="9.109375" style="47"/>
    <col min="769" max="769" width="15.88671875" style="47" customWidth="1"/>
    <col min="770" max="770" width="53.33203125" style="47" bestFit="1" customWidth="1"/>
    <col min="771" max="771" width="12.6640625" style="47" customWidth="1"/>
    <col min="772" max="772" width="12.5546875" style="47" customWidth="1"/>
    <col min="773" max="1024" width="9.109375" style="47"/>
    <col min="1025" max="1025" width="15.88671875" style="47" customWidth="1"/>
    <col min="1026" max="1026" width="53.33203125" style="47" bestFit="1" customWidth="1"/>
    <col min="1027" max="1027" width="12.6640625" style="47" customWidth="1"/>
    <col min="1028" max="1028" width="12.5546875" style="47" customWidth="1"/>
    <col min="1029" max="1280" width="9.109375" style="47"/>
    <col min="1281" max="1281" width="15.88671875" style="47" customWidth="1"/>
    <col min="1282" max="1282" width="53.33203125" style="47" bestFit="1" customWidth="1"/>
    <col min="1283" max="1283" width="12.6640625" style="47" customWidth="1"/>
    <col min="1284" max="1284" width="12.5546875" style="47" customWidth="1"/>
    <col min="1285" max="1536" width="9.109375" style="47"/>
    <col min="1537" max="1537" width="15.88671875" style="47" customWidth="1"/>
    <col min="1538" max="1538" width="53.33203125" style="47" bestFit="1" customWidth="1"/>
    <col min="1539" max="1539" width="12.6640625" style="47" customWidth="1"/>
    <col min="1540" max="1540" width="12.5546875" style="47" customWidth="1"/>
    <col min="1541" max="1792" width="9.109375" style="47"/>
    <col min="1793" max="1793" width="15.88671875" style="47" customWidth="1"/>
    <col min="1794" max="1794" width="53.33203125" style="47" bestFit="1" customWidth="1"/>
    <col min="1795" max="1795" width="12.6640625" style="47" customWidth="1"/>
    <col min="1796" max="1796" width="12.5546875" style="47" customWidth="1"/>
    <col min="1797" max="2048" width="9.109375" style="47"/>
    <col min="2049" max="2049" width="15.88671875" style="47" customWidth="1"/>
    <col min="2050" max="2050" width="53.33203125" style="47" bestFit="1" customWidth="1"/>
    <col min="2051" max="2051" width="12.6640625" style="47" customWidth="1"/>
    <col min="2052" max="2052" width="12.5546875" style="47" customWidth="1"/>
    <col min="2053" max="2304" width="9.109375" style="47"/>
    <col min="2305" max="2305" width="15.88671875" style="47" customWidth="1"/>
    <col min="2306" max="2306" width="53.33203125" style="47" bestFit="1" customWidth="1"/>
    <col min="2307" max="2307" width="12.6640625" style="47" customWidth="1"/>
    <col min="2308" max="2308" width="12.5546875" style="47" customWidth="1"/>
    <col min="2309" max="2560" width="9.109375" style="47"/>
    <col min="2561" max="2561" width="15.88671875" style="47" customWidth="1"/>
    <col min="2562" max="2562" width="53.33203125" style="47" bestFit="1" customWidth="1"/>
    <col min="2563" max="2563" width="12.6640625" style="47" customWidth="1"/>
    <col min="2564" max="2564" width="12.5546875" style="47" customWidth="1"/>
    <col min="2565" max="2816" width="9.109375" style="47"/>
    <col min="2817" max="2817" width="15.88671875" style="47" customWidth="1"/>
    <col min="2818" max="2818" width="53.33203125" style="47" bestFit="1" customWidth="1"/>
    <col min="2819" max="2819" width="12.6640625" style="47" customWidth="1"/>
    <col min="2820" max="2820" width="12.5546875" style="47" customWidth="1"/>
    <col min="2821" max="3072" width="9.109375" style="47"/>
    <col min="3073" max="3073" width="15.88671875" style="47" customWidth="1"/>
    <col min="3074" max="3074" width="53.33203125" style="47" bestFit="1" customWidth="1"/>
    <col min="3075" max="3075" width="12.6640625" style="47" customWidth="1"/>
    <col min="3076" max="3076" width="12.5546875" style="47" customWidth="1"/>
    <col min="3077" max="3328" width="9.109375" style="47"/>
    <col min="3329" max="3329" width="15.88671875" style="47" customWidth="1"/>
    <col min="3330" max="3330" width="53.33203125" style="47" bestFit="1" customWidth="1"/>
    <col min="3331" max="3331" width="12.6640625" style="47" customWidth="1"/>
    <col min="3332" max="3332" width="12.5546875" style="47" customWidth="1"/>
    <col min="3333" max="3584" width="9.109375" style="47"/>
    <col min="3585" max="3585" width="15.88671875" style="47" customWidth="1"/>
    <col min="3586" max="3586" width="53.33203125" style="47" bestFit="1" customWidth="1"/>
    <col min="3587" max="3587" width="12.6640625" style="47" customWidth="1"/>
    <col min="3588" max="3588" width="12.5546875" style="47" customWidth="1"/>
    <col min="3589" max="3840" width="9.109375" style="47"/>
    <col min="3841" max="3841" width="15.88671875" style="47" customWidth="1"/>
    <col min="3842" max="3842" width="53.33203125" style="47" bestFit="1" customWidth="1"/>
    <col min="3843" max="3843" width="12.6640625" style="47" customWidth="1"/>
    <col min="3844" max="3844" width="12.5546875" style="47" customWidth="1"/>
    <col min="3845" max="4096" width="9.109375" style="47"/>
    <col min="4097" max="4097" width="15.88671875" style="47" customWidth="1"/>
    <col min="4098" max="4098" width="53.33203125" style="47" bestFit="1" customWidth="1"/>
    <col min="4099" max="4099" width="12.6640625" style="47" customWidth="1"/>
    <col min="4100" max="4100" width="12.5546875" style="47" customWidth="1"/>
    <col min="4101" max="4352" width="9.109375" style="47"/>
    <col min="4353" max="4353" width="15.88671875" style="47" customWidth="1"/>
    <col min="4354" max="4354" width="53.33203125" style="47" bestFit="1" customWidth="1"/>
    <col min="4355" max="4355" width="12.6640625" style="47" customWidth="1"/>
    <col min="4356" max="4356" width="12.5546875" style="47" customWidth="1"/>
    <col min="4357" max="4608" width="9.109375" style="47"/>
    <col min="4609" max="4609" width="15.88671875" style="47" customWidth="1"/>
    <col min="4610" max="4610" width="53.33203125" style="47" bestFit="1" customWidth="1"/>
    <col min="4611" max="4611" width="12.6640625" style="47" customWidth="1"/>
    <col min="4612" max="4612" width="12.5546875" style="47" customWidth="1"/>
    <col min="4613" max="4864" width="9.109375" style="47"/>
    <col min="4865" max="4865" width="15.88671875" style="47" customWidth="1"/>
    <col min="4866" max="4866" width="53.33203125" style="47" bestFit="1" customWidth="1"/>
    <col min="4867" max="4867" width="12.6640625" style="47" customWidth="1"/>
    <col min="4868" max="4868" width="12.5546875" style="47" customWidth="1"/>
    <col min="4869" max="5120" width="9.109375" style="47"/>
    <col min="5121" max="5121" width="15.88671875" style="47" customWidth="1"/>
    <col min="5122" max="5122" width="53.33203125" style="47" bestFit="1" customWidth="1"/>
    <col min="5123" max="5123" width="12.6640625" style="47" customWidth="1"/>
    <col min="5124" max="5124" width="12.5546875" style="47" customWidth="1"/>
    <col min="5125" max="5376" width="9.109375" style="47"/>
    <col min="5377" max="5377" width="15.88671875" style="47" customWidth="1"/>
    <col min="5378" max="5378" width="53.33203125" style="47" bestFit="1" customWidth="1"/>
    <col min="5379" max="5379" width="12.6640625" style="47" customWidth="1"/>
    <col min="5380" max="5380" width="12.5546875" style="47" customWidth="1"/>
    <col min="5381" max="5632" width="9.109375" style="47"/>
    <col min="5633" max="5633" width="15.88671875" style="47" customWidth="1"/>
    <col min="5634" max="5634" width="53.33203125" style="47" bestFit="1" customWidth="1"/>
    <col min="5635" max="5635" width="12.6640625" style="47" customWidth="1"/>
    <col min="5636" max="5636" width="12.5546875" style="47" customWidth="1"/>
    <col min="5637" max="5888" width="9.109375" style="47"/>
    <col min="5889" max="5889" width="15.88671875" style="47" customWidth="1"/>
    <col min="5890" max="5890" width="53.33203125" style="47" bestFit="1" customWidth="1"/>
    <col min="5891" max="5891" width="12.6640625" style="47" customWidth="1"/>
    <col min="5892" max="5892" width="12.5546875" style="47" customWidth="1"/>
    <col min="5893" max="6144" width="9.109375" style="47"/>
    <col min="6145" max="6145" width="15.88671875" style="47" customWidth="1"/>
    <col min="6146" max="6146" width="53.33203125" style="47" bestFit="1" customWidth="1"/>
    <col min="6147" max="6147" width="12.6640625" style="47" customWidth="1"/>
    <col min="6148" max="6148" width="12.5546875" style="47" customWidth="1"/>
    <col min="6149" max="6400" width="9.109375" style="47"/>
    <col min="6401" max="6401" width="15.88671875" style="47" customWidth="1"/>
    <col min="6402" max="6402" width="53.33203125" style="47" bestFit="1" customWidth="1"/>
    <col min="6403" max="6403" width="12.6640625" style="47" customWidth="1"/>
    <col min="6404" max="6404" width="12.5546875" style="47" customWidth="1"/>
    <col min="6405" max="6656" width="9.109375" style="47"/>
    <col min="6657" max="6657" width="15.88671875" style="47" customWidth="1"/>
    <col min="6658" max="6658" width="53.33203125" style="47" bestFit="1" customWidth="1"/>
    <col min="6659" max="6659" width="12.6640625" style="47" customWidth="1"/>
    <col min="6660" max="6660" width="12.5546875" style="47" customWidth="1"/>
    <col min="6661" max="6912" width="9.109375" style="47"/>
    <col min="6913" max="6913" width="15.88671875" style="47" customWidth="1"/>
    <col min="6914" max="6914" width="53.33203125" style="47" bestFit="1" customWidth="1"/>
    <col min="6915" max="6915" width="12.6640625" style="47" customWidth="1"/>
    <col min="6916" max="6916" width="12.5546875" style="47" customWidth="1"/>
    <col min="6917" max="7168" width="9.109375" style="47"/>
    <col min="7169" max="7169" width="15.88671875" style="47" customWidth="1"/>
    <col min="7170" max="7170" width="53.33203125" style="47" bestFit="1" customWidth="1"/>
    <col min="7171" max="7171" width="12.6640625" style="47" customWidth="1"/>
    <col min="7172" max="7172" width="12.5546875" style="47" customWidth="1"/>
    <col min="7173" max="7424" width="9.109375" style="47"/>
    <col min="7425" max="7425" width="15.88671875" style="47" customWidth="1"/>
    <col min="7426" max="7426" width="53.33203125" style="47" bestFit="1" customWidth="1"/>
    <col min="7427" max="7427" width="12.6640625" style="47" customWidth="1"/>
    <col min="7428" max="7428" width="12.5546875" style="47" customWidth="1"/>
    <col min="7429" max="7680" width="9.109375" style="47"/>
    <col min="7681" max="7681" width="15.88671875" style="47" customWidth="1"/>
    <col min="7682" max="7682" width="53.33203125" style="47" bestFit="1" customWidth="1"/>
    <col min="7683" max="7683" width="12.6640625" style="47" customWidth="1"/>
    <col min="7684" max="7684" width="12.5546875" style="47" customWidth="1"/>
    <col min="7685" max="7936" width="9.109375" style="47"/>
    <col min="7937" max="7937" width="15.88671875" style="47" customWidth="1"/>
    <col min="7938" max="7938" width="53.33203125" style="47" bestFit="1" customWidth="1"/>
    <col min="7939" max="7939" width="12.6640625" style="47" customWidth="1"/>
    <col min="7940" max="7940" width="12.5546875" style="47" customWidth="1"/>
    <col min="7941" max="8192" width="9.109375" style="47"/>
    <col min="8193" max="8193" width="15.88671875" style="47" customWidth="1"/>
    <col min="8194" max="8194" width="53.33203125" style="47" bestFit="1" customWidth="1"/>
    <col min="8195" max="8195" width="12.6640625" style="47" customWidth="1"/>
    <col min="8196" max="8196" width="12.5546875" style="47" customWidth="1"/>
    <col min="8197" max="8448" width="9.109375" style="47"/>
    <col min="8449" max="8449" width="15.88671875" style="47" customWidth="1"/>
    <col min="8450" max="8450" width="53.33203125" style="47" bestFit="1" customWidth="1"/>
    <col min="8451" max="8451" width="12.6640625" style="47" customWidth="1"/>
    <col min="8452" max="8452" width="12.5546875" style="47" customWidth="1"/>
    <col min="8453" max="8704" width="9.109375" style="47"/>
    <col min="8705" max="8705" width="15.88671875" style="47" customWidth="1"/>
    <col min="8706" max="8706" width="53.33203125" style="47" bestFit="1" customWidth="1"/>
    <col min="8707" max="8707" width="12.6640625" style="47" customWidth="1"/>
    <col min="8708" max="8708" width="12.5546875" style="47" customWidth="1"/>
    <col min="8709" max="8960" width="9.109375" style="47"/>
    <col min="8961" max="8961" width="15.88671875" style="47" customWidth="1"/>
    <col min="8962" max="8962" width="53.33203125" style="47" bestFit="1" customWidth="1"/>
    <col min="8963" max="8963" width="12.6640625" style="47" customWidth="1"/>
    <col min="8964" max="8964" width="12.5546875" style="47" customWidth="1"/>
    <col min="8965" max="9216" width="9.109375" style="47"/>
    <col min="9217" max="9217" width="15.88671875" style="47" customWidth="1"/>
    <col min="9218" max="9218" width="53.33203125" style="47" bestFit="1" customWidth="1"/>
    <col min="9219" max="9219" width="12.6640625" style="47" customWidth="1"/>
    <col min="9220" max="9220" width="12.5546875" style="47" customWidth="1"/>
    <col min="9221" max="9472" width="9.109375" style="47"/>
    <col min="9473" max="9473" width="15.88671875" style="47" customWidth="1"/>
    <col min="9474" max="9474" width="53.33203125" style="47" bestFit="1" customWidth="1"/>
    <col min="9475" max="9475" width="12.6640625" style="47" customWidth="1"/>
    <col min="9476" max="9476" width="12.5546875" style="47" customWidth="1"/>
    <col min="9477" max="9728" width="9.109375" style="47"/>
    <col min="9729" max="9729" width="15.88671875" style="47" customWidth="1"/>
    <col min="9730" max="9730" width="53.33203125" style="47" bestFit="1" customWidth="1"/>
    <col min="9731" max="9731" width="12.6640625" style="47" customWidth="1"/>
    <col min="9732" max="9732" width="12.5546875" style="47" customWidth="1"/>
    <col min="9733" max="9984" width="9.109375" style="47"/>
    <col min="9985" max="9985" width="15.88671875" style="47" customWidth="1"/>
    <col min="9986" max="9986" width="53.33203125" style="47" bestFit="1" customWidth="1"/>
    <col min="9987" max="9987" width="12.6640625" style="47" customWidth="1"/>
    <col min="9988" max="9988" width="12.5546875" style="47" customWidth="1"/>
    <col min="9989" max="10240" width="9.109375" style="47"/>
    <col min="10241" max="10241" width="15.88671875" style="47" customWidth="1"/>
    <col min="10242" max="10242" width="53.33203125" style="47" bestFit="1" customWidth="1"/>
    <col min="10243" max="10243" width="12.6640625" style="47" customWidth="1"/>
    <col min="10244" max="10244" width="12.5546875" style="47" customWidth="1"/>
    <col min="10245" max="10496" width="9.109375" style="47"/>
    <col min="10497" max="10497" width="15.88671875" style="47" customWidth="1"/>
    <col min="10498" max="10498" width="53.33203125" style="47" bestFit="1" customWidth="1"/>
    <col min="10499" max="10499" width="12.6640625" style="47" customWidth="1"/>
    <col min="10500" max="10500" width="12.5546875" style="47" customWidth="1"/>
    <col min="10501" max="10752" width="9.109375" style="47"/>
    <col min="10753" max="10753" width="15.88671875" style="47" customWidth="1"/>
    <col min="10754" max="10754" width="53.33203125" style="47" bestFit="1" customWidth="1"/>
    <col min="10755" max="10755" width="12.6640625" style="47" customWidth="1"/>
    <col min="10756" max="10756" width="12.5546875" style="47" customWidth="1"/>
    <col min="10757" max="11008" width="9.109375" style="47"/>
    <col min="11009" max="11009" width="15.88671875" style="47" customWidth="1"/>
    <col min="11010" max="11010" width="53.33203125" style="47" bestFit="1" customWidth="1"/>
    <col min="11011" max="11011" width="12.6640625" style="47" customWidth="1"/>
    <col min="11012" max="11012" width="12.5546875" style="47" customWidth="1"/>
    <col min="11013" max="11264" width="9.109375" style="47"/>
    <col min="11265" max="11265" width="15.88671875" style="47" customWidth="1"/>
    <col min="11266" max="11266" width="53.33203125" style="47" bestFit="1" customWidth="1"/>
    <col min="11267" max="11267" width="12.6640625" style="47" customWidth="1"/>
    <col min="11268" max="11268" width="12.5546875" style="47" customWidth="1"/>
    <col min="11269" max="11520" width="9.109375" style="47"/>
    <col min="11521" max="11521" width="15.88671875" style="47" customWidth="1"/>
    <col min="11522" max="11522" width="53.33203125" style="47" bestFit="1" customWidth="1"/>
    <col min="11523" max="11523" width="12.6640625" style="47" customWidth="1"/>
    <col min="11524" max="11524" width="12.5546875" style="47" customWidth="1"/>
    <col min="11525" max="11776" width="9.109375" style="47"/>
    <col min="11777" max="11777" width="15.88671875" style="47" customWidth="1"/>
    <col min="11778" max="11778" width="53.33203125" style="47" bestFit="1" customWidth="1"/>
    <col min="11779" max="11779" width="12.6640625" style="47" customWidth="1"/>
    <col min="11780" max="11780" width="12.5546875" style="47" customWidth="1"/>
    <col min="11781" max="12032" width="9.109375" style="47"/>
    <col min="12033" max="12033" width="15.88671875" style="47" customWidth="1"/>
    <col min="12034" max="12034" width="53.33203125" style="47" bestFit="1" customWidth="1"/>
    <col min="12035" max="12035" width="12.6640625" style="47" customWidth="1"/>
    <col min="12036" max="12036" width="12.5546875" style="47" customWidth="1"/>
    <col min="12037" max="12288" width="9.109375" style="47"/>
    <col min="12289" max="12289" width="15.88671875" style="47" customWidth="1"/>
    <col min="12290" max="12290" width="53.33203125" style="47" bestFit="1" customWidth="1"/>
    <col min="12291" max="12291" width="12.6640625" style="47" customWidth="1"/>
    <col min="12292" max="12292" width="12.5546875" style="47" customWidth="1"/>
    <col min="12293" max="12544" width="9.109375" style="47"/>
    <col min="12545" max="12545" width="15.88671875" style="47" customWidth="1"/>
    <col min="12546" max="12546" width="53.33203125" style="47" bestFit="1" customWidth="1"/>
    <col min="12547" max="12547" width="12.6640625" style="47" customWidth="1"/>
    <col min="12548" max="12548" width="12.5546875" style="47" customWidth="1"/>
    <col min="12549" max="12800" width="9.109375" style="47"/>
    <col min="12801" max="12801" width="15.88671875" style="47" customWidth="1"/>
    <col min="12802" max="12802" width="53.33203125" style="47" bestFit="1" customWidth="1"/>
    <col min="12803" max="12803" width="12.6640625" style="47" customWidth="1"/>
    <col min="12804" max="12804" width="12.5546875" style="47" customWidth="1"/>
    <col min="12805" max="13056" width="9.109375" style="47"/>
    <col min="13057" max="13057" width="15.88671875" style="47" customWidth="1"/>
    <col min="13058" max="13058" width="53.33203125" style="47" bestFit="1" customWidth="1"/>
    <col min="13059" max="13059" width="12.6640625" style="47" customWidth="1"/>
    <col min="13060" max="13060" width="12.5546875" style="47" customWidth="1"/>
    <col min="13061" max="13312" width="9.109375" style="47"/>
    <col min="13313" max="13313" width="15.88671875" style="47" customWidth="1"/>
    <col min="13314" max="13314" width="53.33203125" style="47" bestFit="1" customWidth="1"/>
    <col min="13315" max="13315" width="12.6640625" style="47" customWidth="1"/>
    <col min="13316" max="13316" width="12.5546875" style="47" customWidth="1"/>
    <col min="13317" max="13568" width="9.109375" style="47"/>
    <col min="13569" max="13569" width="15.88671875" style="47" customWidth="1"/>
    <col min="13570" max="13570" width="53.33203125" style="47" bestFit="1" customWidth="1"/>
    <col min="13571" max="13571" width="12.6640625" style="47" customWidth="1"/>
    <col min="13572" max="13572" width="12.5546875" style="47" customWidth="1"/>
    <col min="13573" max="13824" width="9.109375" style="47"/>
    <col min="13825" max="13825" width="15.88671875" style="47" customWidth="1"/>
    <col min="13826" max="13826" width="53.33203125" style="47" bestFit="1" customWidth="1"/>
    <col min="13827" max="13827" width="12.6640625" style="47" customWidth="1"/>
    <col min="13828" max="13828" width="12.5546875" style="47" customWidth="1"/>
    <col min="13829" max="14080" width="9.109375" style="47"/>
    <col min="14081" max="14081" width="15.88671875" style="47" customWidth="1"/>
    <col min="14082" max="14082" width="53.33203125" style="47" bestFit="1" customWidth="1"/>
    <col min="14083" max="14083" width="12.6640625" style="47" customWidth="1"/>
    <col min="14084" max="14084" width="12.5546875" style="47" customWidth="1"/>
    <col min="14085" max="14336" width="9.109375" style="47"/>
    <col min="14337" max="14337" width="15.88671875" style="47" customWidth="1"/>
    <col min="14338" max="14338" width="53.33203125" style="47" bestFit="1" customWidth="1"/>
    <col min="14339" max="14339" width="12.6640625" style="47" customWidth="1"/>
    <col min="14340" max="14340" width="12.5546875" style="47" customWidth="1"/>
    <col min="14341" max="14592" width="9.109375" style="47"/>
    <col min="14593" max="14593" width="15.88671875" style="47" customWidth="1"/>
    <col min="14594" max="14594" width="53.33203125" style="47" bestFit="1" customWidth="1"/>
    <col min="14595" max="14595" width="12.6640625" style="47" customWidth="1"/>
    <col min="14596" max="14596" width="12.5546875" style="47" customWidth="1"/>
    <col min="14597" max="14848" width="9.109375" style="47"/>
    <col min="14849" max="14849" width="15.88671875" style="47" customWidth="1"/>
    <col min="14850" max="14850" width="53.33203125" style="47" bestFit="1" customWidth="1"/>
    <col min="14851" max="14851" width="12.6640625" style="47" customWidth="1"/>
    <col min="14852" max="14852" width="12.5546875" style="47" customWidth="1"/>
    <col min="14853" max="15104" width="9.109375" style="47"/>
    <col min="15105" max="15105" width="15.88671875" style="47" customWidth="1"/>
    <col min="15106" max="15106" width="53.33203125" style="47" bestFit="1" customWidth="1"/>
    <col min="15107" max="15107" width="12.6640625" style="47" customWidth="1"/>
    <col min="15108" max="15108" width="12.5546875" style="47" customWidth="1"/>
    <col min="15109" max="15360" width="9.109375" style="47"/>
    <col min="15361" max="15361" width="15.88671875" style="47" customWidth="1"/>
    <col min="15362" max="15362" width="53.33203125" style="47" bestFit="1" customWidth="1"/>
    <col min="15363" max="15363" width="12.6640625" style="47" customWidth="1"/>
    <col min="15364" max="15364" width="12.5546875" style="47" customWidth="1"/>
    <col min="15365" max="15616" width="9.109375" style="47"/>
    <col min="15617" max="15617" width="15.88671875" style="47" customWidth="1"/>
    <col min="15618" max="15618" width="53.33203125" style="47" bestFit="1" customWidth="1"/>
    <col min="15619" max="15619" width="12.6640625" style="47" customWidth="1"/>
    <col min="15620" max="15620" width="12.5546875" style="47" customWidth="1"/>
    <col min="15621" max="15872" width="9.109375" style="47"/>
    <col min="15873" max="15873" width="15.88671875" style="47" customWidth="1"/>
    <col min="15874" max="15874" width="53.33203125" style="47" bestFit="1" customWidth="1"/>
    <col min="15875" max="15875" width="12.6640625" style="47" customWidth="1"/>
    <col min="15876" max="15876" width="12.5546875" style="47" customWidth="1"/>
    <col min="15877" max="16128" width="9.109375" style="47"/>
    <col min="16129" max="16129" width="15.88671875" style="47" customWidth="1"/>
    <col min="16130" max="16130" width="53.33203125" style="47" bestFit="1" customWidth="1"/>
    <col min="16131" max="16131" width="12.6640625" style="47" customWidth="1"/>
    <col min="16132" max="16132" width="12.5546875" style="47" customWidth="1"/>
    <col min="16133" max="16384" width="9.109375" style="47"/>
  </cols>
  <sheetData>
    <row r="2" spans="1:7">
      <c r="A2" s="30" t="s">
        <v>422</v>
      </c>
    </row>
    <row r="3" spans="1:7">
      <c r="A3" s="20" t="s">
        <v>115</v>
      </c>
      <c r="B3" s="20" t="s">
        <v>116</v>
      </c>
      <c r="C3" s="31" t="s">
        <v>1610</v>
      </c>
      <c r="D3" s="22" t="s">
        <v>117</v>
      </c>
    </row>
    <row r="4" spans="1:7">
      <c r="A4" s="30"/>
      <c r="B4" s="30"/>
      <c r="C4" s="31"/>
      <c r="D4" s="49"/>
    </row>
    <row r="5" spans="1:7">
      <c r="A5" s="48" t="s">
        <v>423</v>
      </c>
      <c r="B5" s="30" t="s">
        <v>459</v>
      </c>
      <c r="C5" s="50">
        <v>279</v>
      </c>
      <c r="D5" s="51">
        <v>175.76999999999998</v>
      </c>
    </row>
    <row r="6" spans="1:7">
      <c r="A6" s="48" t="s">
        <v>424</v>
      </c>
      <c r="B6" s="30" t="s">
        <v>460</v>
      </c>
      <c r="C6" s="50">
        <v>499</v>
      </c>
      <c r="D6" s="51">
        <v>314.37</v>
      </c>
    </row>
    <row r="7" spans="1:7">
      <c r="A7" s="48" t="s">
        <v>425</v>
      </c>
      <c r="B7" s="30" t="s">
        <v>461</v>
      </c>
      <c r="C7" s="50">
        <v>979</v>
      </c>
      <c r="D7" s="51">
        <v>616.77</v>
      </c>
    </row>
    <row r="8" spans="1:7">
      <c r="A8" s="48" t="s">
        <v>426</v>
      </c>
      <c r="B8" s="30" t="s">
        <v>462</v>
      </c>
      <c r="C8" s="50">
        <v>1809</v>
      </c>
      <c r="D8" s="51">
        <v>1139.67</v>
      </c>
    </row>
    <row r="9" spans="1:7">
      <c r="A9" s="48" t="s">
        <v>427</v>
      </c>
      <c r="B9" s="30" t="s">
        <v>463</v>
      </c>
      <c r="C9" s="50">
        <v>3209</v>
      </c>
      <c r="D9" s="51">
        <v>2021.67</v>
      </c>
    </row>
    <row r="10" spans="1:7">
      <c r="A10" s="48" t="s">
        <v>428</v>
      </c>
      <c r="B10" s="30" t="s">
        <v>464</v>
      </c>
      <c r="C10" s="50">
        <v>5579</v>
      </c>
      <c r="D10" s="51">
        <v>3514.77</v>
      </c>
    </row>
    <row r="11" spans="1:7">
      <c r="D11" s="51"/>
    </row>
    <row r="12" spans="1:7">
      <c r="A12" s="30" t="s">
        <v>429</v>
      </c>
    </row>
    <row r="13" spans="1:7">
      <c r="A13" s="20" t="s">
        <v>115</v>
      </c>
      <c r="B13" s="20" t="s">
        <v>116</v>
      </c>
      <c r="C13" s="31" t="s">
        <v>1610</v>
      </c>
      <c r="D13" s="22" t="s">
        <v>117</v>
      </c>
    </row>
    <row r="14" spans="1:7">
      <c r="A14" s="30"/>
      <c r="B14" s="30"/>
      <c r="C14" s="31"/>
      <c r="D14" s="49"/>
    </row>
    <row r="15" spans="1:7">
      <c r="A15" s="48" t="s">
        <v>430</v>
      </c>
      <c r="B15" s="30" t="s">
        <v>459</v>
      </c>
      <c r="C15" s="50">
        <v>209</v>
      </c>
      <c r="D15" s="51">
        <v>131.67000000000002</v>
      </c>
      <c r="G15" s="50"/>
    </row>
    <row r="16" spans="1:7">
      <c r="A16" s="48" t="s">
        <v>431</v>
      </c>
      <c r="B16" s="30" t="s">
        <v>460</v>
      </c>
      <c r="C16" s="50">
        <v>379</v>
      </c>
      <c r="D16" s="51">
        <v>238.77</v>
      </c>
      <c r="F16" s="50"/>
      <c r="G16" s="50"/>
    </row>
    <row r="17" spans="1:7">
      <c r="A17" s="48" t="s">
        <v>432</v>
      </c>
      <c r="B17" s="30" t="s">
        <v>461</v>
      </c>
      <c r="C17" s="50">
        <v>729</v>
      </c>
      <c r="D17" s="51">
        <v>459.27</v>
      </c>
      <c r="F17" s="50"/>
      <c r="G17" s="50"/>
    </row>
    <row r="18" spans="1:7">
      <c r="A18" s="48" t="s">
        <v>433</v>
      </c>
      <c r="B18" s="30" t="s">
        <v>462</v>
      </c>
      <c r="C18" s="50">
        <v>1359</v>
      </c>
      <c r="D18" s="51">
        <v>856.17000000000007</v>
      </c>
      <c r="F18" s="50"/>
      <c r="G18" s="50"/>
    </row>
    <row r="19" spans="1:7">
      <c r="A19" s="48" t="s">
        <v>434</v>
      </c>
      <c r="B19" s="30" t="s">
        <v>463</v>
      </c>
      <c r="C19" s="50">
        <v>2399</v>
      </c>
      <c r="D19" s="51">
        <v>1511.37</v>
      </c>
      <c r="F19" s="50"/>
      <c r="G19" s="50"/>
    </row>
    <row r="20" spans="1:7">
      <c r="A20" s="48" t="s">
        <v>435</v>
      </c>
      <c r="B20" s="30" t="s">
        <v>464</v>
      </c>
      <c r="C20" s="50">
        <v>4179</v>
      </c>
      <c r="D20" s="51">
        <v>2632.77</v>
      </c>
      <c r="F20" s="50"/>
      <c r="G20" s="50"/>
    </row>
    <row r="21" spans="1:7">
      <c r="D21" s="51"/>
    </row>
    <row r="22" spans="1:7">
      <c r="A22" s="30" t="s">
        <v>436</v>
      </c>
      <c r="D22" s="51"/>
    </row>
    <row r="23" spans="1:7">
      <c r="A23" s="20" t="s">
        <v>115</v>
      </c>
      <c r="B23" s="20" t="s">
        <v>116</v>
      </c>
      <c r="C23" s="31" t="s">
        <v>1610</v>
      </c>
      <c r="D23" s="22" t="s">
        <v>117</v>
      </c>
    </row>
    <row r="24" spans="1:7">
      <c r="A24" s="52"/>
      <c r="B24" s="54"/>
      <c r="C24" s="50"/>
      <c r="D24" s="51"/>
    </row>
    <row r="25" spans="1:7">
      <c r="A25" s="53" t="s">
        <v>437</v>
      </c>
      <c r="B25" s="47" t="s">
        <v>465</v>
      </c>
      <c r="C25" s="50">
        <v>79</v>
      </c>
      <c r="D25" s="51">
        <v>49.769999999999996</v>
      </c>
    </row>
    <row r="26" spans="1:7">
      <c r="A26" s="53" t="s">
        <v>438</v>
      </c>
      <c r="B26" s="47" t="s">
        <v>466</v>
      </c>
      <c r="C26" s="50">
        <v>149</v>
      </c>
      <c r="D26" s="51">
        <v>93.87</v>
      </c>
    </row>
    <row r="27" spans="1:7">
      <c r="A27" s="53" t="s">
        <v>439</v>
      </c>
      <c r="B27" s="47" t="s">
        <v>467</v>
      </c>
      <c r="C27" s="50">
        <v>289</v>
      </c>
      <c r="D27" s="51">
        <v>182.07</v>
      </c>
    </row>
    <row r="28" spans="1:7">
      <c r="A28" s="53" t="s">
        <v>440</v>
      </c>
      <c r="B28" s="47" t="s">
        <v>468</v>
      </c>
      <c r="C28" s="50">
        <v>539</v>
      </c>
      <c r="D28" s="51">
        <v>339.57</v>
      </c>
    </row>
    <row r="29" spans="1:7">
      <c r="A29" s="53" t="s">
        <v>441</v>
      </c>
      <c r="B29" s="47" t="s">
        <v>469</v>
      </c>
      <c r="C29" s="50">
        <v>959</v>
      </c>
      <c r="D29" s="51">
        <v>604.17000000000007</v>
      </c>
    </row>
    <row r="30" spans="1:7">
      <c r="A30" s="53" t="s">
        <v>442</v>
      </c>
      <c r="B30" s="47" t="s">
        <v>470</v>
      </c>
      <c r="C30" s="50">
        <v>1669</v>
      </c>
      <c r="D30" s="51">
        <v>1051.47</v>
      </c>
    </row>
    <row r="31" spans="1:7">
      <c r="A31" s="53"/>
      <c r="C31" s="50"/>
      <c r="D31" s="51"/>
    </row>
    <row r="32" spans="1:7">
      <c r="A32" s="30" t="s">
        <v>443</v>
      </c>
      <c r="D32" s="51"/>
    </row>
    <row r="33" spans="1:4">
      <c r="A33" s="20" t="s">
        <v>115</v>
      </c>
      <c r="B33" s="20" t="s">
        <v>116</v>
      </c>
      <c r="C33" s="31" t="s">
        <v>1610</v>
      </c>
      <c r="D33" s="22" t="s">
        <v>117</v>
      </c>
    </row>
    <row r="34" spans="1:4">
      <c r="A34" s="52"/>
      <c r="B34" s="54"/>
      <c r="C34" s="50"/>
      <c r="D34" s="51"/>
    </row>
    <row r="35" spans="1:4">
      <c r="A35" s="53" t="s">
        <v>444</v>
      </c>
      <c r="B35" s="47" t="s">
        <v>471</v>
      </c>
      <c r="C35" s="50">
        <v>220</v>
      </c>
      <c r="D35" s="51">
        <v>138.6</v>
      </c>
    </row>
    <row r="36" spans="1:4">
      <c r="A36" s="53" t="s">
        <v>445</v>
      </c>
      <c r="B36" s="47" t="s">
        <v>472</v>
      </c>
      <c r="C36" s="50">
        <v>700</v>
      </c>
      <c r="D36" s="51">
        <v>441</v>
      </c>
    </row>
    <row r="37" spans="1:4">
      <c r="A37" s="53" t="s">
        <v>446</v>
      </c>
      <c r="B37" s="47" t="s">
        <v>473</v>
      </c>
      <c r="C37" s="50">
        <v>1530</v>
      </c>
      <c r="D37" s="51">
        <v>963.9</v>
      </c>
    </row>
    <row r="38" spans="1:4">
      <c r="A38" s="53" t="s">
        <v>447</v>
      </c>
      <c r="B38" s="47" t="s">
        <v>474</v>
      </c>
      <c r="C38" s="50">
        <v>2930</v>
      </c>
      <c r="D38" s="51">
        <v>1845.9</v>
      </c>
    </row>
    <row r="39" spans="1:4">
      <c r="A39" s="53" t="s">
        <v>448</v>
      </c>
      <c r="B39" s="47" t="s">
        <v>475</v>
      </c>
      <c r="C39" s="50">
        <v>5300</v>
      </c>
      <c r="D39" s="51">
        <v>3339</v>
      </c>
    </row>
    <row r="40" spans="1:4">
      <c r="A40" s="53"/>
      <c r="C40" s="50"/>
      <c r="D40" s="51"/>
    </row>
    <row r="41" spans="1:4">
      <c r="A41" s="53" t="s">
        <v>449</v>
      </c>
      <c r="B41" s="47" t="s">
        <v>476</v>
      </c>
      <c r="C41" s="50">
        <v>480</v>
      </c>
      <c r="D41" s="51">
        <v>302.39999999999998</v>
      </c>
    </row>
    <row r="42" spans="1:4">
      <c r="A42" s="53" t="s">
        <v>450</v>
      </c>
      <c r="B42" s="47" t="s">
        <v>477</v>
      </c>
      <c r="C42" s="50">
        <v>1310</v>
      </c>
      <c r="D42" s="51">
        <v>825.3</v>
      </c>
    </row>
    <row r="43" spans="1:4">
      <c r="A43" s="53" t="s">
        <v>451</v>
      </c>
      <c r="B43" s="47" t="s">
        <v>478</v>
      </c>
      <c r="C43" s="50">
        <v>2710</v>
      </c>
      <c r="D43" s="51">
        <v>1707.3000000000002</v>
      </c>
    </row>
    <row r="44" spans="1:4">
      <c r="A44" s="53" t="s">
        <v>452</v>
      </c>
      <c r="B44" s="47" t="s">
        <v>479</v>
      </c>
      <c r="C44" s="50">
        <v>5080</v>
      </c>
      <c r="D44" s="51">
        <v>3200.4</v>
      </c>
    </row>
    <row r="45" spans="1:4">
      <c r="A45" s="53"/>
      <c r="C45" s="50"/>
      <c r="D45" s="51"/>
    </row>
    <row r="46" spans="1:4">
      <c r="A46" s="53" t="s">
        <v>453</v>
      </c>
      <c r="B46" s="47" t="s">
        <v>480</v>
      </c>
      <c r="C46" s="50">
        <v>830</v>
      </c>
      <c r="D46" s="51">
        <v>522.9</v>
      </c>
    </row>
    <row r="47" spans="1:4">
      <c r="A47" s="53" t="s">
        <v>454</v>
      </c>
      <c r="B47" s="47" t="s">
        <v>481</v>
      </c>
      <c r="C47" s="50">
        <v>2230</v>
      </c>
      <c r="D47" s="51">
        <v>1404.9</v>
      </c>
    </row>
    <row r="48" spans="1:4">
      <c r="A48" s="53" t="s">
        <v>455</v>
      </c>
      <c r="B48" s="47" t="s">
        <v>482</v>
      </c>
      <c r="C48" s="50">
        <v>4600</v>
      </c>
      <c r="D48" s="51">
        <v>2898</v>
      </c>
    </row>
    <row r="49" spans="1:4">
      <c r="A49" s="53"/>
      <c r="C49" s="50"/>
      <c r="D49" s="51"/>
    </row>
    <row r="50" spans="1:4">
      <c r="A50" s="53" t="s">
        <v>456</v>
      </c>
      <c r="B50" s="47" t="s">
        <v>483</v>
      </c>
      <c r="C50" s="50">
        <v>1400</v>
      </c>
      <c r="D50" s="51">
        <v>882</v>
      </c>
    </row>
    <row r="51" spans="1:4">
      <c r="A51" s="53" t="s">
        <v>457</v>
      </c>
      <c r="B51" s="47" t="s">
        <v>484</v>
      </c>
      <c r="C51" s="50">
        <v>3770</v>
      </c>
      <c r="D51" s="51">
        <v>2375.1</v>
      </c>
    </row>
    <row r="52" spans="1:4">
      <c r="A52" s="53"/>
      <c r="C52" s="50"/>
      <c r="D52" s="51"/>
    </row>
    <row r="53" spans="1:4">
      <c r="A53" s="53" t="s">
        <v>458</v>
      </c>
      <c r="B53" s="47" t="s">
        <v>485</v>
      </c>
      <c r="C53" s="50">
        <v>2370</v>
      </c>
      <c r="D53" s="51">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3"/>
  <sheetViews>
    <sheetView topLeftCell="A7" workbookViewId="0"/>
  </sheetViews>
  <sheetFormatPr defaultRowHeight="10.199999999999999"/>
  <cols>
    <col min="1" max="1" width="21.5546875" style="35" customWidth="1"/>
    <col min="2" max="2" width="52.109375" style="35" bestFit="1" customWidth="1"/>
    <col min="3" max="3" width="12.6640625" style="35" customWidth="1"/>
    <col min="4" max="4" width="12.5546875" style="35" customWidth="1"/>
    <col min="5" max="8" width="9.109375" style="35"/>
    <col min="9" max="9" width="10" style="35" bestFit="1" customWidth="1"/>
    <col min="10" max="256" width="9.109375" style="35"/>
    <col min="257" max="257" width="21.5546875" style="35" customWidth="1"/>
    <col min="258" max="258" width="52.109375" style="35" bestFit="1" customWidth="1"/>
    <col min="259" max="259" width="12.6640625" style="35" customWidth="1"/>
    <col min="260" max="260" width="12.5546875" style="35" customWidth="1"/>
    <col min="261" max="512" width="9.109375" style="35"/>
    <col min="513" max="513" width="21.5546875" style="35" customWidth="1"/>
    <col min="514" max="514" width="52.109375" style="35" bestFit="1" customWidth="1"/>
    <col min="515" max="515" width="12.6640625" style="35" customWidth="1"/>
    <col min="516" max="516" width="12.5546875" style="35" customWidth="1"/>
    <col min="517" max="768" width="9.109375" style="35"/>
    <col min="769" max="769" width="21.5546875" style="35" customWidth="1"/>
    <col min="770" max="770" width="52.109375" style="35" bestFit="1" customWidth="1"/>
    <col min="771" max="771" width="12.6640625" style="35" customWidth="1"/>
    <col min="772" max="772" width="12.5546875" style="35" customWidth="1"/>
    <col min="773" max="1024" width="9.109375" style="35"/>
    <col min="1025" max="1025" width="21.5546875" style="35" customWidth="1"/>
    <col min="1026" max="1026" width="52.109375" style="35" bestFit="1" customWidth="1"/>
    <col min="1027" max="1027" width="12.6640625" style="35" customWidth="1"/>
    <col min="1028" max="1028" width="12.5546875" style="35" customWidth="1"/>
    <col min="1029" max="1280" width="9.109375" style="35"/>
    <col min="1281" max="1281" width="21.5546875" style="35" customWidth="1"/>
    <col min="1282" max="1282" width="52.109375" style="35" bestFit="1" customWidth="1"/>
    <col min="1283" max="1283" width="12.6640625" style="35" customWidth="1"/>
    <col min="1284" max="1284" width="12.5546875" style="35" customWidth="1"/>
    <col min="1285" max="1536" width="9.109375" style="35"/>
    <col min="1537" max="1537" width="21.5546875" style="35" customWidth="1"/>
    <col min="1538" max="1538" width="52.109375" style="35" bestFit="1" customWidth="1"/>
    <col min="1539" max="1539" width="12.6640625" style="35" customWidth="1"/>
    <col min="1540" max="1540" width="12.5546875" style="35" customWidth="1"/>
    <col min="1541" max="1792" width="9.109375" style="35"/>
    <col min="1793" max="1793" width="21.5546875" style="35" customWidth="1"/>
    <col min="1794" max="1794" width="52.109375" style="35" bestFit="1" customWidth="1"/>
    <col min="1795" max="1795" width="12.6640625" style="35" customWidth="1"/>
    <col min="1796" max="1796" width="12.5546875" style="35" customWidth="1"/>
    <col min="1797" max="2048" width="9.109375" style="35"/>
    <col min="2049" max="2049" width="21.5546875" style="35" customWidth="1"/>
    <col min="2050" max="2050" width="52.109375" style="35" bestFit="1" customWidth="1"/>
    <col min="2051" max="2051" width="12.6640625" style="35" customWidth="1"/>
    <col min="2052" max="2052" width="12.5546875" style="35" customWidth="1"/>
    <col min="2053" max="2304" width="9.109375" style="35"/>
    <col min="2305" max="2305" width="21.5546875" style="35" customWidth="1"/>
    <col min="2306" max="2306" width="52.109375" style="35" bestFit="1" customWidth="1"/>
    <col min="2307" max="2307" width="12.6640625" style="35" customWidth="1"/>
    <col min="2308" max="2308" width="12.5546875" style="35" customWidth="1"/>
    <col min="2309" max="2560" width="9.109375" style="35"/>
    <col min="2561" max="2561" width="21.5546875" style="35" customWidth="1"/>
    <col min="2562" max="2562" width="52.109375" style="35" bestFit="1" customWidth="1"/>
    <col min="2563" max="2563" width="12.6640625" style="35" customWidth="1"/>
    <col min="2564" max="2564" width="12.5546875" style="35" customWidth="1"/>
    <col min="2565" max="2816" width="9.109375" style="35"/>
    <col min="2817" max="2817" width="21.5546875" style="35" customWidth="1"/>
    <col min="2818" max="2818" width="52.109375" style="35" bestFit="1" customWidth="1"/>
    <col min="2819" max="2819" width="12.6640625" style="35" customWidth="1"/>
    <col min="2820" max="2820" width="12.5546875" style="35" customWidth="1"/>
    <col min="2821" max="3072" width="9.109375" style="35"/>
    <col min="3073" max="3073" width="21.5546875" style="35" customWidth="1"/>
    <col min="3074" max="3074" width="52.109375" style="35" bestFit="1" customWidth="1"/>
    <col min="3075" max="3075" width="12.6640625" style="35" customWidth="1"/>
    <col min="3076" max="3076" width="12.5546875" style="35" customWidth="1"/>
    <col min="3077" max="3328" width="9.109375" style="35"/>
    <col min="3329" max="3329" width="21.5546875" style="35" customWidth="1"/>
    <col min="3330" max="3330" width="52.109375" style="35" bestFit="1" customWidth="1"/>
    <col min="3331" max="3331" width="12.6640625" style="35" customWidth="1"/>
    <col min="3332" max="3332" width="12.5546875" style="35" customWidth="1"/>
    <col min="3333" max="3584" width="9.109375" style="35"/>
    <col min="3585" max="3585" width="21.5546875" style="35" customWidth="1"/>
    <col min="3586" max="3586" width="52.109375" style="35" bestFit="1" customWidth="1"/>
    <col min="3587" max="3587" width="12.6640625" style="35" customWidth="1"/>
    <col min="3588" max="3588" width="12.5546875" style="35" customWidth="1"/>
    <col min="3589" max="3840" width="9.109375" style="35"/>
    <col min="3841" max="3841" width="21.5546875" style="35" customWidth="1"/>
    <col min="3842" max="3842" width="52.109375" style="35" bestFit="1" customWidth="1"/>
    <col min="3843" max="3843" width="12.6640625" style="35" customWidth="1"/>
    <col min="3844" max="3844" width="12.5546875" style="35" customWidth="1"/>
    <col min="3845" max="4096" width="9.109375" style="35"/>
    <col min="4097" max="4097" width="21.5546875" style="35" customWidth="1"/>
    <col min="4098" max="4098" width="52.109375" style="35" bestFit="1" customWidth="1"/>
    <col min="4099" max="4099" width="12.6640625" style="35" customWidth="1"/>
    <col min="4100" max="4100" width="12.5546875" style="35" customWidth="1"/>
    <col min="4101" max="4352" width="9.109375" style="35"/>
    <col min="4353" max="4353" width="21.5546875" style="35" customWidth="1"/>
    <col min="4354" max="4354" width="52.109375" style="35" bestFit="1" customWidth="1"/>
    <col min="4355" max="4355" width="12.6640625" style="35" customWidth="1"/>
    <col min="4356" max="4356" width="12.5546875" style="35" customWidth="1"/>
    <col min="4357" max="4608" width="9.109375" style="35"/>
    <col min="4609" max="4609" width="21.5546875" style="35" customWidth="1"/>
    <col min="4610" max="4610" width="52.109375" style="35" bestFit="1" customWidth="1"/>
    <col min="4611" max="4611" width="12.6640625" style="35" customWidth="1"/>
    <col min="4612" max="4612" width="12.5546875" style="35" customWidth="1"/>
    <col min="4613" max="4864" width="9.109375" style="35"/>
    <col min="4865" max="4865" width="21.5546875" style="35" customWidth="1"/>
    <col min="4866" max="4866" width="52.109375" style="35" bestFit="1" customWidth="1"/>
    <col min="4867" max="4867" width="12.6640625" style="35" customWidth="1"/>
    <col min="4868" max="4868" width="12.5546875" style="35" customWidth="1"/>
    <col min="4869" max="5120" width="9.109375" style="35"/>
    <col min="5121" max="5121" width="21.5546875" style="35" customWidth="1"/>
    <col min="5122" max="5122" width="52.109375" style="35" bestFit="1" customWidth="1"/>
    <col min="5123" max="5123" width="12.6640625" style="35" customWidth="1"/>
    <col min="5124" max="5124" width="12.5546875" style="35" customWidth="1"/>
    <col min="5125" max="5376" width="9.109375" style="35"/>
    <col min="5377" max="5377" width="21.5546875" style="35" customWidth="1"/>
    <col min="5378" max="5378" width="52.109375" style="35" bestFit="1" customWidth="1"/>
    <col min="5379" max="5379" width="12.6640625" style="35" customWidth="1"/>
    <col min="5380" max="5380" width="12.5546875" style="35" customWidth="1"/>
    <col min="5381" max="5632" width="9.109375" style="35"/>
    <col min="5633" max="5633" width="21.5546875" style="35" customWidth="1"/>
    <col min="5634" max="5634" width="52.109375" style="35" bestFit="1" customWidth="1"/>
    <col min="5635" max="5635" width="12.6640625" style="35" customWidth="1"/>
    <col min="5636" max="5636" width="12.5546875" style="35" customWidth="1"/>
    <col min="5637" max="5888" width="9.109375" style="35"/>
    <col min="5889" max="5889" width="21.5546875" style="35" customWidth="1"/>
    <col min="5890" max="5890" width="52.109375" style="35" bestFit="1" customWidth="1"/>
    <col min="5891" max="5891" width="12.6640625" style="35" customWidth="1"/>
    <col min="5892" max="5892" width="12.5546875" style="35" customWidth="1"/>
    <col min="5893" max="6144" width="9.109375" style="35"/>
    <col min="6145" max="6145" width="21.5546875" style="35" customWidth="1"/>
    <col min="6146" max="6146" width="52.109375" style="35" bestFit="1" customWidth="1"/>
    <col min="6147" max="6147" width="12.6640625" style="35" customWidth="1"/>
    <col min="6148" max="6148" width="12.5546875" style="35" customWidth="1"/>
    <col min="6149" max="6400" width="9.109375" style="35"/>
    <col min="6401" max="6401" width="21.5546875" style="35" customWidth="1"/>
    <col min="6402" max="6402" width="52.109375" style="35" bestFit="1" customWidth="1"/>
    <col min="6403" max="6403" width="12.6640625" style="35" customWidth="1"/>
    <col min="6404" max="6404" width="12.5546875" style="35" customWidth="1"/>
    <col min="6405" max="6656" width="9.109375" style="35"/>
    <col min="6657" max="6657" width="21.5546875" style="35" customWidth="1"/>
    <col min="6658" max="6658" width="52.109375" style="35" bestFit="1" customWidth="1"/>
    <col min="6659" max="6659" width="12.6640625" style="35" customWidth="1"/>
    <col min="6660" max="6660" width="12.5546875" style="35" customWidth="1"/>
    <col min="6661" max="6912" width="9.109375" style="35"/>
    <col min="6913" max="6913" width="21.5546875" style="35" customWidth="1"/>
    <col min="6914" max="6914" width="52.109375" style="35" bestFit="1" customWidth="1"/>
    <col min="6915" max="6915" width="12.6640625" style="35" customWidth="1"/>
    <col min="6916" max="6916" width="12.5546875" style="35" customWidth="1"/>
    <col min="6917" max="7168" width="9.109375" style="35"/>
    <col min="7169" max="7169" width="21.5546875" style="35" customWidth="1"/>
    <col min="7170" max="7170" width="52.109375" style="35" bestFit="1" customWidth="1"/>
    <col min="7171" max="7171" width="12.6640625" style="35" customWidth="1"/>
    <col min="7172" max="7172" width="12.5546875" style="35" customWidth="1"/>
    <col min="7173" max="7424" width="9.109375" style="35"/>
    <col min="7425" max="7425" width="21.5546875" style="35" customWidth="1"/>
    <col min="7426" max="7426" width="52.109375" style="35" bestFit="1" customWidth="1"/>
    <col min="7427" max="7427" width="12.6640625" style="35" customWidth="1"/>
    <col min="7428" max="7428" width="12.5546875" style="35" customWidth="1"/>
    <col min="7429" max="7680" width="9.109375" style="35"/>
    <col min="7681" max="7681" width="21.5546875" style="35" customWidth="1"/>
    <col min="7682" max="7682" width="52.109375" style="35" bestFit="1" customWidth="1"/>
    <col min="7683" max="7683" width="12.6640625" style="35" customWidth="1"/>
    <col min="7684" max="7684" width="12.5546875" style="35" customWidth="1"/>
    <col min="7685" max="7936" width="9.109375" style="35"/>
    <col min="7937" max="7937" width="21.5546875" style="35" customWidth="1"/>
    <col min="7938" max="7938" width="52.109375" style="35" bestFit="1" customWidth="1"/>
    <col min="7939" max="7939" width="12.6640625" style="35" customWidth="1"/>
    <col min="7940" max="7940" width="12.5546875" style="35" customWidth="1"/>
    <col min="7941" max="8192" width="9.109375" style="35"/>
    <col min="8193" max="8193" width="21.5546875" style="35" customWidth="1"/>
    <col min="8194" max="8194" width="52.109375" style="35" bestFit="1" customWidth="1"/>
    <col min="8195" max="8195" width="12.6640625" style="35" customWidth="1"/>
    <col min="8196" max="8196" width="12.5546875" style="35" customWidth="1"/>
    <col min="8197" max="8448" width="9.109375" style="35"/>
    <col min="8449" max="8449" width="21.5546875" style="35" customWidth="1"/>
    <col min="8450" max="8450" width="52.109375" style="35" bestFit="1" customWidth="1"/>
    <col min="8451" max="8451" width="12.6640625" style="35" customWidth="1"/>
    <col min="8452" max="8452" width="12.5546875" style="35" customWidth="1"/>
    <col min="8453" max="8704" width="9.109375" style="35"/>
    <col min="8705" max="8705" width="21.5546875" style="35" customWidth="1"/>
    <col min="8706" max="8706" width="52.109375" style="35" bestFit="1" customWidth="1"/>
    <col min="8707" max="8707" width="12.6640625" style="35" customWidth="1"/>
    <col min="8708" max="8708" width="12.5546875" style="35" customWidth="1"/>
    <col min="8709" max="8960" width="9.109375" style="35"/>
    <col min="8961" max="8961" width="21.5546875" style="35" customWidth="1"/>
    <col min="8962" max="8962" width="52.109375" style="35" bestFit="1" customWidth="1"/>
    <col min="8963" max="8963" width="12.6640625" style="35" customWidth="1"/>
    <col min="8964" max="8964" width="12.5546875" style="35" customWidth="1"/>
    <col min="8965" max="9216" width="9.109375" style="35"/>
    <col min="9217" max="9217" width="21.5546875" style="35" customWidth="1"/>
    <col min="9218" max="9218" width="52.109375" style="35" bestFit="1" customWidth="1"/>
    <col min="9219" max="9219" width="12.6640625" style="35" customWidth="1"/>
    <col min="9220" max="9220" width="12.5546875" style="35" customWidth="1"/>
    <col min="9221" max="9472" width="9.109375" style="35"/>
    <col min="9473" max="9473" width="21.5546875" style="35" customWidth="1"/>
    <col min="9474" max="9474" width="52.109375" style="35" bestFit="1" customWidth="1"/>
    <col min="9475" max="9475" width="12.6640625" style="35" customWidth="1"/>
    <col min="9476" max="9476" width="12.5546875" style="35" customWidth="1"/>
    <col min="9477" max="9728" width="9.109375" style="35"/>
    <col min="9729" max="9729" width="21.5546875" style="35" customWidth="1"/>
    <col min="9730" max="9730" width="52.109375" style="35" bestFit="1" customWidth="1"/>
    <col min="9731" max="9731" width="12.6640625" style="35" customWidth="1"/>
    <col min="9732" max="9732" width="12.5546875" style="35" customWidth="1"/>
    <col min="9733" max="9984" width="9.109375" style="35"/>
    <col min="9985" max="9985" width="21.5546875" style="35" customWidth="1"/>
    <col min="9986" max="9986" width="52.109375" style="35" bestFit="1" customWidth="1"/>
    <col min="9987" max="9987" width="12.6640625" style="35" customWidth="1"/>
    <col min="9988" max="9988" width="12.5546875" style="35" customWidth="1"/>
    <col min="9989" max="10240" width="9.109375" style="35"/>
    <col min="10241" max="10241" width="21.5546875" style="35" customWidth="1"/>
    <col min="10242" max="10242" width="52.109375" style="35" bestFit="1" customWidth="1"/>
    <col min="10243" max="10243" width="12.6640625" style="35" customWidth="1"/>
    <col min="10244" max="10244" width="12.5546875" style="35" customWidth="1"/>
    <col min="10245" max="10496" width="9.109375" style="35"/>
    <col min="10497" max="10497" width="21.5546875" style="35" customWidth="1"/>
    <col min="10498" max="10498" width="52.109375" style="35" bestFit="1" customWidth="1"/>
    <col min="10499" max="10499" width="12.6640625" style="35" customWidth="1"/>
    <col min="10500" max="10500" width="12.5546875" style="35" customWidth="1"/>
    <col min="10501" max="10752" width="9.109375" style="35"/>
    <col min="10753" max="10753" width="21.5546875" style="35" customWidth="1"/>
    <col min="10754" max="10754" width="52.109375" style="35" bestFit="1" customWidth="1"/>
    <col min="10755" max="10755" width="12.6640625" style="35" customWidth="1"/>
    <col min="10756" max="10756" width="12.5546875" style="35" customWidth="1"/>
    <col min="10757" max="11008" width="9.109375" style="35"/>
    <col min="11009" max="11009" width="21.5546875" style="35" customWidth="1"/>
    <col min="11010" max="11010" width="52.109375" style="35" bestFit="1" customWidth="1"/>
    <col min="11011" max="11011" width="12.6640625" style="35" customWidth="1"/>
    <col min="11012" max="11012" width="12.5546875" style="35" customWidth="1"/>
    <col min="11013" max="11264" width="9.109375" style="35"/>
    <col min="11265" max="11265" width="21.5546875" style="35" customWidth="1"/>
    <col min="11266" max="11266" width="52.109375" style="35" bestFit="1" customWidth="1"/>
    <col min="11267" max="11267" width="12.6640625" style="35" customWidth="1"/>
    <col min="11268" max="11268" width="12.5546875" style="35" customWidth="1"/>
    <col min="11269" max="11520" width="9.109375" style="35"/>
    <col min="11521" max="11521" width="21.5546875" style="35" customWidth="1"/>
    <col min="11522" max="11522" width="52.109375" style="35" bestFit="1" customWidth="1"/>
    <col min="11523" max="11523" width="12.6640625" style="35" customWidth="1"/>
    <col min="11524" max="11524" width="12.5546875" style="35" customWidth="1"/>
    <col min="11525" max="11776" width="9.109375" style="35"/>
    <col min="11777" max="11777" width="21.5546875" style="35" customWidth="1"/>
    <col min="11778" max="11778" width="52.109375" style="35" bestFit="1" customWidth="1"/>
    <col min="11779" max="11779" width="12.6640625" style="35" customWidth="1"/>
    <col min="11780" max="11780" width="12.5546875" style="35" customWidth="1"/>
    <col min="11781" max="12032" width="9.109375" style="35"/>
    <col min="12033" max="12033" width="21.5546875" style="35" customWidth="1"/>
    <col min="12034" max="12034" width="52.109375" style="35" bestFit="1" customWidth="1"/>
    <col min="12035" max="12035" width="12.6640625" style="35" customWidth="1"/>
    <col min="12036" max="12036" width="12.5546875" style="35" customWidth="1"/>
    <col min="12037" max="12288" width="9.109375" style="35"/>
    <col min="12289" max="12289" width="21.5546875" style="35" customWidth="1"/>
    <col min="12290" max="12290" width="52.109375" style="35" bestFit="1" customWidth="1"/>
    <col min="12291" max="12291" width="12.6640625" style="35" customWidth="1"/>
    <col min="12292" max="12292" width="12.5546875" style="35" customWidth="1"/>
    <col min="12293" max="12544" width="9.109375" style="35"/>
    <col min="12545" max="12545" width="21.5546875" style="35" customWidth="1"/>
    <col min="12546" max="12546" width="52.109375" style="35" bestFit="1" customWidth="1"/>
    <col min="12547" max="12547" width="12.6640625" style="35" customWidth="1"/>
    <col min="12548" max="12548" width="12.5546875" style="35" customWidth="1"/>
    <col min="12549" max="12800" width="9.109375" style="35"/>
    <col min="12801" max="12801" width="21.5546875" style="35" customWidth="1"/>
    <col min="12802" max="12802" width="52.109375" style="35" bestFit="1" customWidth="1"/>
    <col min="12803" max="12803" width="12.6640625" style="35" customWidth="1"/>
    <col min="12804" max="12804" width="12.5546875" style="35" customWidth="1"/>
    <col min="12805" max="13056" width="9.109375" style="35"/>
    <col min="13057" max="13057" width="21.5546875" style="35" customWidth="1"/>
    <col min="13058" max="13058" width="52.109375" style="35" bestFit="1" customWidth="1"/>
    <col min="13059" max="13059" width="12.6640625" style="35" customWidth="1"/>
    <col min="13060" max="13060" width="12.5546875" style="35" customWidth="1"/>
    <col min="13061" max="13312" width="9.109375" style="35"/>
    <col min="13313" max="13313" width="21.5546875" style="35" customWidth="1"/>
    <col min="13314" max="13314" width="52.109375" style="35" bestFit="1" customWidth="1"/>
    <col min="13315" max="13315" width="12.6640625" style="35" customWidth="1"/>
    <col min="13316" max="13316" width="12.5546875" style="35" customWidth="1"/>
    <col min="13317" max="13568" width="9.109375" style="35"/>
    <col min="13569" max="13569" width="21.5546875" style="35" customWidth="1"/>
    <col min="13570" max="13570" width="52.109375" style="35" bestFit="1" customWidth="1"/>
    <col min="13571" max="13571" width="12.6640625" style="35" customWidth="1"/>
    <col min="13572" max="13572" width="12.5546875" style="35" customWidth="1"/>
    <col min="13573" max="13824" width="9.109375" style="35"/>
    <col min="13825" max="13825" width="21.5546875" style="35" customWidth="1"/>
    <col min="13826" max="13826" width="52.109375" style="35" bestFit="1" customWidth="1"/>
    <col min="13827" max="13827" width="12.6640625" style="35" customWidth="1"/>
    <col min="13828" max="13828" width="12.5546875" style="35" customWidth="1"/>
    <col min="13829" max="14080" width="9.109375" style="35"/>
    <col min="14081" max="14081" width="21.5546875" style="35" customWidth="1"/>
    <col min="14082" max="14082" width="52.109375" style="35" bestFit="1" customWidth="1"/>
    <col min="14083" max="14083" width="12.6640625" style="35" customWidth="1"/>
    <col min="14084" max="14084" width="12.5546875" style="35" customWidth="1"/>
    <col min="14085" max="14336" width="9.109375" style="35"/>
    <col min="14337" max="14337" width="21.5546875" style="35" customWidth="1"/>
    <col min="14338" max="14338" width="52.109375" style="35" bestFit="1" customWidth="1"/>
    <col min="14339" max="14339" width="12.6640625" style="35" customWidth="1"/>
    <col min="14340" max="14340" width="12.5546875" style="35" customWidth="1"/>
    <col min="14341" max="14592" width="9.109375" style="35"/>
    <col min="14593" max="14593" width="21.5546875" style="35" customWidth="1"/>
    <col min="14594" max="14594" width="52.109375" style="35" bestFit="1" customWidth="1"/>
    <col min="14595" max="14595" width="12.6640625" style="35" customWidth="1"/>
    <col min="14596" max="14596" width="12.5546875" style="35" customWidth="1"/>
    <col min="14597" max="14848" width="9.109375" style="35"/>
    <col min="14849" max="14849" width="21.5546875" style="35" customWidth="1"/>
    <col min="14850" max="14850" width="52.109375" style="35" bestFit="1" customWidth="1"/>
    <col min="14851" max="14851" width="12.6640625" style="35" customWidth="1"/>
    <col min="14852" max="14852" width="12.5546875" style="35" customWidth="1"/>
    <col min="14853" max="15104" width="9.109375" style="35"/>
    <col min="15105" max="15105" width="21.5546875" style="35" customWidth="1"/>
    <col min="15106" max="15106" width="52.109375" style="35" bestFit="1" customWidth="1"/>
    <col min="15107" max="15107" width="12.6640625" style="35" customWidth="1"/>
    <col min="15108" max="15108" width="12.5546875" style="35" customWidth="1"/>
    <col min="15109" max="15360" width="9.109375" style="35"/>
    <col min="15361" max="15361" width="21.5546875" style="35" customWidth="1"/>
    <col min="15362" max="15362" width="52.109375" style="35" bestFit="1" customWidth="1"/>
    <col min="15363" max="15363" width="12.6640625" style="35" customWidth="1"/>
    <col min="15364" max="15364" width="12.5546875" style="35" customWidth="1"/>
    <col min="15365" max="15616" width="9.109375" style="35"/>
    <col min="15617" max="15617" width="21.5546875" style="35" customWidth="1"/>
    <col min="15618" max="15618" width="52.109375" style="35" bestFit="1" customWidth="1"/>
    <col min="15619" max="15619" width="12.6640625" style="35" customWidth="1"/>
    <col min="15620" max="15620" width="12.5546875" style="35" customWidth="1"/>
    <col min="15621" max="15872" width="9.109375" style="35"/>
    <col min="15873" max="15873" width="21.5546875" style="35" customWidth="1"/>
    <col min="15874" max="15874" width="52.109375" style="35" bestFit="1" customWidth="1"/>
    <col min="15875" max="15875" width="12.6640625" style="35" customWidth="1"/>
    <col min="15876" max="15876" width="12.5546875" style="35" customWidth="1"/>
    <col min="15877" max="16128" width="9.109375" style="35"/>
    <col min="16129" max="16129" width="21.5546875" style="35" customWidth="1"/>
    <col min="16130" max="16130" width="52.109375" style="35" bestFit="1" customWidth="1"/>
    <col min="16131" max="16131" width="12.6640625" style="35" customWidth="1"/>
    <col min="16132" max="16132" width="12.5546875" style="35" customWidth="1"/>
    <col min="16133" max="16384" width="9.109375" style="35"/>
  </cols>
  <sheetData>
    <row r="2" spans="1:11">
      <c r="A2" s="38" t="s">
        <v>486</v>
      </c>
    </row>
    <row r="3" spans="1:11">
      <c r="A3" s="20" t="s">
        <v>115</v>
      </c>
      <c r="B3" s="20" t="s">
        <v>116</v>
      </c>
      <c r="C3" s="31" t="s">
        <v>1610</v>
      </c>
      <c r="D3" s="22" t="s">
        <v>117</v>
      </c>
    </row>
    <row r="4" spans="1:11">
      <c r="A4" s="39"/>
      <c r="B4" s="39"/>
      <c r="C4" s="55"/>
      <c r="D4" s="56"/>
    </row>
    <row r="5" spans="1:11">
      <c r="A5" s="23" t="s">
        <v>487</v>
      </c>
      <c r="B5" s="39" t="s">
        <v>523</v>
      </c>
      <c r="C5" s="57">
        <v>399</v>
      </c>
      <c r="D5" s="58">
        <v>251.37</v>
      </c>
      <c r="J5" s="57"/>
    </row>
    <row r="6" spans="1:11">
      <c r="A6" s="23" t="s">
        <v>488</v>
      </c>
      <c r="B6" s="39" t="s">
        <v>524</v>
      </c>
      <c r="C6" s="59">
        <v>719</v>
      </c>
      <c r="D6" s="58">
        <v>452.97</v>
      </c>
      <c r="J6" s="57"/>
    </row>
    <row r="7" spans="1:11">
      <c r="A7" s="23" t="s">
        <v>489</v>
      </c>
      <c r="B7" s="39" t="s">
        <v>525</v>
      </c>
      <c r="C7" s="59">
        <v>1399</v>
      </c>
      <c r="D7" s="58">
        <v>881.37</v>
      </c>
      <c r="J7" s="57"/>
    </row>
    <row r="8" spans="1:11">
      <c r="A8" s="23" t="s">
        <v>490</v>
      </c>
      <c r="B8" s="39" t="s">
        <v>526</v>
      </c>
      <c r="C8" s="59">
        <v>2589</v>
      </c>
      <c r="D8" s="58">
        <v>1631.0700000000002</v>
      </c>
      <c r="J8" s="57"/>
    </row>
    <row r="9" spans="1:11">
      <c r="A9" s="23" t="s">
        <v>491</v>
      </c>
      <c r="B9" s="39" t="s">
        <v>527</v>
      </c>
      <c r="C9" s="59">
        <v>4589</v>
      </c>
      <c r="D9" s="58">
        <v>2891.0699999999997</v>
      </c>
      <c r="J9" s="57"/>
    </row>
    <row r="10" spans="1:11">
      <c r="A10" s="23" t="s">
        <v>492</v>
      </c>
      <c r="B10" s="39" t="s">
        <v>528</v>
      </c>
      <c r="C10" s="59">
        <v>7979</v>
      </c>
      <c r="D10" s="58">
        <v>5026.7700000000004</v>
      </c>
      <c r="J10" s="57"/>
    </row>
    <row r="11" spans="1:11">
      <c r="D11" s="58"/>
    </row>
    <row r="12" spans="1:11">
      <c r="A12" s="38" t="s">
        <v>493</v>
      </c>
    </row>
    <row r="13" spans="1:11">
      <c r="A13" s="20" t="s">
        <v>115</v>
      </c>
      <c r="B13" s="20" t="s">
        <v>116</v>
      </c>
      <c r="C13" s="31" t="s">
        <v>1610</v>
      </c>
      <c r="D13" s="22" t="s">
        <v>117</v>
      </c>
    </row>
    <row r="14" spans="1:11">
      <c r="A14" s="39"/>
      <c r="B14" s="39"/>
      <c r="C14" s="55"/>
      <c r="D14" s="56"/>
    </row>
    <row r="15" spans="1:11">
      <c r="A15" s="23" t="s">
        <v>494</v>
      </c>
      <c r="B15" s="39" t="s">
        <v>523</v>
      </c>
      <c r="C15" s="59">
        <v>299</v>
      </c>
      <c r="D15" s="58">
        <v>188.37</v>
      </c>
      <c r="J15" s="24"/>
      <c r="K15" s="107"/>
    </row>
    <row r="16" spans="1:11">
      <c r="A16" s="23" t="s">
        <v>495</v>
      </c>
      <c r="B16" s="39" t="s">
        <v>524</v>
      </c>
      <c r="C16" s="59">
        <v>539</v>
      </c>
      <c r="D16" s="58">
        <v>339.57</v>
      </c>
      <c r="J16" s="24"/>
      <c r="K16" s="107"/>
    </row>
    <row r="17" spans="1:11">
      <c r="A17" s="23" t="s">
        <v>496</v>
      </c>
      <c r="B17" s="39" t="s">
        <v>525</v>
      </c>
      <c r="C17" s="59">
        <v>1049</v>
      </c>
      <c r="D17" s="58">
        <v>660.87</v>
      </c>
      <c r="J17" s="24"/>
      <c r="K17" s="107"/>
    </row>
    <row r="18" spans="1:11">
      <c r="A18" s="23" t="s">
        <v>497</v>
      </c>
      <c r="B18" s="39" t="s">
        <v>526</v>
      </c>
      <c r="C18" s="59">
        <v>1939</v>
      </c>
      <c r="D18" s="58">
        <v>1221.5700000000002</v>
      </c>
      <c r="J18" s="24"/>
      <c r="K18" s="107"/>
    </row>
    <row r="19" spans="1:11">
      <c r="A19" s="23" t="s">
        <v>498</v>
      </c>
      <c r="B19" s="39" t="s">
        <v>527</v>
      </c>
      <c r="C19" s="59">
        <v>3439</v>
      </c>
      <c r="D19" s="58">
        <v>2166.5699999999997</v>
      </c>
      <c r="J19" s="24"/>
      <c r="K19" s="107"/>
    </row>
    <row r="20" spans="1:11">
      <c r="A20" s="23" t="s">
        <v>499</v>
      </c>
      <c r="B20" s="39" t="s">
        <v>528</v>
      </c>
      <c r="C20" s="59">
        <v>5979</v>
      </c>
      <c r="D20" s="58">
        <v>3766.77</v>
      </c>
      <c r="J20" s="24"/>
      <c r="K20" s="107"/>
    </row>
    <row r="21" spans="1:11">
      <c r="D21" s="58"/>
    </row>
    <row r="22" spans="1:11">
      <c r="A22" s="38" t="s">
        <v>500</v>
      </c>
      <c r="D22" s="58"/>
    </row>
    <row r="23" spans="1:11">
      <c r="A23" s="20" t="s">
        <v>115</v>
      </c>
      <c r="B23" s="20" t="s">
        <v>116</v>
      </c>
      <c r="C23" s="31" t="s">
        <v>1610</v>
      </c>
      <c r="D23" s="22" t="s">
        <v>117</v>
      </c>
    </row>
    <row r="24" spans="1:11">
      <c r="A24" s="43"/>
      <c r="C24" s="29"/>
      <c r="D24" s="58"/>
    </row>
    <row r="25" spans="1:11">
      <c r="A25" s="33" t="s">
        <v>501</v>
      </c>
      <c r="B25" s="35" t="s">
        <v>529</v>
      </c>
      <c r="C25" s="59">
        <v>119</v>
      </c>
      <c r="D25" s="58">
        <v>74.97</v>
      </c>
    </row>
    <row r="26" spans="1:11">
      <c r="A26" s="33" t="s">
        <v>502</v>
      </c>
      <c r="B26" s="35" t="s">
        <v>530</v>
      </c>
      <c r="C26" s="59">
        <v>219</v>
      </c>
      <c r="D26" s="58">
        <v>137.97</v>
      </c>
    </row>
    <row r="27" spans="1:11">
      <c r="A27" s="33" t="s">
        <v>503</v>
      </c>
      <c r="B27" s="35" t="s">
        <v>531</v>
      </c>
      <c r="C27" s="59">
        <v>419</v>
      </c>
      <c r="D27" s="58">
        <v>263.97000000000003</v>
      </c>
    </row>
    <row r="28" spans="1:11">
      <c r="A28" s="33" t="s">
        <v>504</v>
      </c>
      <c r="B28" s="35" t="s">
        <v>532</v>
      </c>
      <c r="C28" s="59">
        <v>779</v>
      </c>
      <c r="D28" s="58">
        <v>490.77</v>
      </c>
    </row>
    <row r="29" spans="1:11">
      <c r="A29" s="33" t="s">
        <v>505</v>
      </c>
      <c r="B29" s="35" t="s">
        <v>533</v>
      </c>
      <c r="C29" s="59">
        <v>1379</v>
      </c>
      <c r="D29" s="58">
        <v>868.77</v>
      </c>
    </row>
    <row r="30" spans="1:11">
      <c r="A30" s="33" t="s">
        <v>506</v>
      </c>
      <c r="B30" s="35" t="s">
        <v>534</v>
      </c>
      <c r="C30" s="59">
        <v>2389</v>
      </c>
      <c r="D30" s="58">
        <v>1505.0700000000002</v>
      </c>
    </row>
    <row r="31" spans="1:11">
      <c r="A31" s="33"/>
      <c r="C31" s="57"/>
      <c r="D31" s="58"/>
    </row>
    <row r="32" spans="1:11">
      <c r="A32" s="38" t="s">
        <v>507</v>
      </c>
      <c r="D32" s="58"/>
    </row>
    <row r="33" spans="1:4">
      <c r="A33" s="20" t="s">
        <v>115</v>
      </c>
      <c r="B33" s="20" t="s">
        <v>116</v>
      </c>
      <c r="C33" s="31" t="s">
        <v>1610</v>
      </c>
      <c r="D33" s="22" t="s">
        <v>117</v>
      </c>
    </row>
    <row r="34" spans="1:4">
      <c r="A34" s="43"/>
      <c r="C34" s="29"/>
      <c r="D34" s="58"/>
    </row>
    <row r="35" spans="1:4">
      <c r="A35" s="33" t="s">
        <v>508</v>
      </c>
      <c r="B35" s="35" t="s">
        <v>535</v>
      </c>
      <c r="C35" s="59">
        <v>320</v>
      </c>
      <c r="D35" s="58">
        <v>201.6</v>
      </c>
    </row>
    <row r="36" spans="1:4">
      <c r="A36" s="33" t="s">
        <v>509</v>
      </c>
      <c r="B36" s="35" t="s">
        <v>536</v>
      </c>
      <c r="C36" s="59">
        <v>1000</v>
      </c>
      <c r="D36" s="58">
        <v>630</v>
      </c>
    </row>
    <row r="37" spans="1:4">
      <c r="A37" s="33" t="s">
        <v>510</v>
      </c>
      <c r="B37" s="35" t="s">
        <v>537</v>
      </c>
      <c r="C37" s="59">
        <v>2190</v>
      </c>
      <c r="D37" s="58">
        <v>1379.7</v>
      </c>
    </row>
    <row r="38" spans="1:4">
      <c r="A38" s="33" t="s">
        <v>511</v>
      </c>
      <c r="B38" s="35" t="s">
        <v>538</v>
      </c>
      <c r="C38" s="59">
        <v>4190</v>
      </c>
      <c r="D38" s="58">
        <v>2639.7</v>
      </c>
    </row>
    <row r="39" spans="1:4" ht="20.399999999999999">
      <c r="A39" s="33" t="s">
        <v>512</v>
      </c>
      <c r="B39" s="35" t="s">
        <v>539</v>
      </c>
      <c r="C39" s="59">
        <v>7580</v>
      </c>
      <c r="D39" s="58">
        <v>4775.3999999999996</v>
      </c>
    </row>
    <row r="40" spans="1:4">
      <c r="A40" s="33"/>
      <c r="C40" s="59"/>
      <c r="D40" s="58"/>
    </row>
    <row r="41" spans="1:4">
      <c r="A41" s="33" t="s">
        <v>513</v>
      </c>
      <c r="B41" s="35" t="s">
        <v>540</v>
      </c>
      <c r="C41" s="59">
        <v>680</v>
      </c>
      <c r="D41" s="58">
        <v>428.4</v>
      </c>
    </row>
    <row r="42" spans="1:4">
      <c r="A42" s="33" t="s">
        <v>514</v>
      </c>
      <c r="B42" s="35" t="s">
        <v>541</v>
      </c>
      <c r="C42" s="59">
        <v>1870</v>
      </c>
      <c r="D42" s="58">
        <v>1178.0999999999999</v>
      </c>
    </row>
    <row r="43" spans="1:4">
      <c r="A43" s="33" t="s">
        <v>515</v>
      </c>
      <c r="B43" s="35" t="s">
        <v>542</v>
      </c>
      <c r="C43" s="59">
        <v>3870</v>
      </c>
      <c r="D43" s="58">
        <v>2438.1</v>
      </c>
    </row>
    <row r="44" spans="1:4" ht="20.399999999999999">
      <c r="A44" s="33" t="s">
        <v>516</v>
      </c>
      <c r="B44" s="35" t="s">
        <v>543</v>
      </c>
      <c r="C44" s="59">
        <v>7260</v>
      </c>
      <c r="D44" s="58">
        <v>4573.8</v>
      </c>
    </row>
    <row r="45" spans="1:4">
      <c r="A45" s="33"/>
      <c r="C45" s="59"/>
      <c r="D45" s="58"/>
    </row>
    <row r="46" spans="1:4">
      <c r="A46" s="33" t="s">
        <v>517</v>
      </c>
      <c r="B46" s="35" t="s">
        <v>544</v>
      </c>
      <c r="C46" s="59">
        <v>1190</v>
      </c>
      <c r="D46" s="58">
        <v>749.7</v>
      </c>
    </row>
    <row r="47" spans="1:4">
      <c r="A47" s="33" t="s">
        <v>518</v>
      </c>
      <c r="B47" s="35" t="s">
        <v>545</v>
      </c>
      <c r="C47" s="59">
        <v>3190</v>
      </c>
      <c r="D47" s="58">
        <v>2009.7</v>
      </c>
    </row>
    <row r="48" spans="1:4" ht="20.399999999999999">
      <c r="A48" s="33" t="s">
        <v>519</v>
      </c>
      <c r="B48" s="35" t="s">
        <v>546</v>
      </c>
      <c r="C48" s="59">
        <v>6580</v>
      </c>
      <c r="D48" s="58">
        <v>4145.3999999999996</v>
      </c>
    </row>
    <row r="49" spans="1:4">
      <c r="A49" s="33"/>
      <c r="C49" s="59"/>
      <c r="D49" s="58"/>
    </row>
    <row r="50" spans="1:4">
      <c r="A50" s="33" t="s">
        <v>520</v>
      </c>
      <c r="B50" s="35" t="s">
        <v>547</v>
      </c>
      <c r="C50" s="59">
        <v>2000</v>
      </c>
      <c r="D50" s="58">
        <v>1260</v>
      </c>
    </row>
    <row r="51" spans="1:4" ht="20.399999999999999">
      <c r="A51" s="33" t="s">
        <v>521</v>
      </c>
      <c r="B51" s="35" t="s">
        <v>548</v>
      </c>
      <c r="C51" s="59">
        <v>5390</v>
      </c>
      <c r="D51" s="58">
        <v>3395.7</v>
      </c>
    </row>
    <row r="52" spans="1:4">
      <c r="A52" s="33"/>
      <c r="C52" s="59"/>
      <c r="D52" s="58"/>
    </row>
    <row r="53" spans="1:4" ht="20.399999999999999">
      <c r="A53" s="33" t="s">
        <v>522</v>
      </c>
      <c r="B53" s="35" t="s">
        <v>549</v>
      </c>
      <c r="C53" s="59">
        <v>3390</v>
      </c>
      <c r="D53" s="58">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4"/>
  <sheetViews>
    <sheetView workbookViewId="0"/>
  </sheetViews>
  <sheetFormatPr defaultRowHeight="10.199999999999999"/>
  <cols>
    <col min="1" max="1" width="21.5546875" style="21" customWidth="1"/>
    <col min="2" max="2" width="35.88671875" style="21" bestFit="1" customWidth="1"/>
    <col min="3" max="3" width="12.6640625" style="21" customWidth="1"/>
    <col min="4" max="4" width="12.5546875" style="21" customWidth="1"/>
    <col min="5" max="256" width="9.109375" style="21"/>
    <col min="257" max="257" width="21.5546875" style="21" customWidth="1"/>
    <col min="258" max="258" width="35.88671875" style="21" bestFit="1" customWidth="1"/>
    <col min="259" max="259" width="12.6640625" style="21" customWidth="1"/>
    <col min="260" max="260" width="12.5546875" style="21" customWidth="1"/>
    <col min="261" max="512" width="9.109375" style="21"/>
    <col min="513" max="513" width="21.5546875" style="21" customWidth="1"/>
    <col min="514" max="514" width="35.88671875" style="21" bestFit="1" customWidth="1"/>
    <col min="515" max="515" width="12.6640625" style="21" customWidth="1"/>
    <col min="516" max="516" width="12.5546875" style="21" customWidth="1"/>
    <col min="517" max="768" width="9.109375" style="21"/>
    <col min="769" max="769" width="21.5546875" style="21" customWidth="1"/>
    <col min="770" max="770" width="35.88671875" style="21" bestFit="1" customWidth="1"/>
    <col min="771" max="771" width="12.6640625" style="21" customWidth="1"/>
    <col min="772" max="772" width="12.5546875" style="21" customWidth="1"/>
    <col min="773" max="1024" width="9.109375" style="21"/>
    <col min="1025" max="1025" width="21.5546875" style="21" customWidth="1"/>
    <col min="1026" max="1026" width="35.88671875" style="21" bestFit="1" customWidth="1"/>
    <col min="1027" max="1027" width="12.6640625" style="21" customWidth="1"/>
    <col min="1028" max="1028" width="12.5546875" style="21" customWidth="1"/>
    <col min="1029" max="1280" width="9.109375" style="21"/>
    <col min="1281" max="1281" width="21.5546875" style="21" customWidth="1"/>
    <col min="1282" max="1282" width="35.88671875" style="21" bestFit="1" customWidth="1"/>
    <col min="1283" max="1283" width="12.6640625" style="21" customWidth="1"/>
    <col min="1284" max="1284" width="12.5546875" style="21" customWidth="1"/>
    <col min="1285" max="1536" width="9.109375" style="21"/>
    <col min="1537" max="1537" width="21.5546875" style="21" customWidth="1"/>
    <col min="1538" max="1538" width="35.88671875" style="21" bestFit="1" customWidth="1"/>
    <col min="1539" max="1539" width="12.6640625" style="21" customWidth="1"/>
    <col min="1540" max="1540" width="12.5546875" style="21" customWidth="1"/>
    <col min="1541" max="1792" width="9.109375" style="21"/>
    <col min="1793" max="1793" width="21.5546875" style="21" customWidth="1"/>
    <col min="1794" max="1794" width="35.88671875" style="21" bestFit="1" customWidth="1"/>
    <col min="1795" max="1795" width="12.6640625" style="21" customWidth="1"/>
    <col min="1796" max="1796" width="12.5546875" style="21" customWidth="1"/>
    <col min="1797" max="2048" width="9.109375" style="21"/>
    <col min="2049" max="2049" width="21.5546875" style="21" customWidth="1"/>
    <col min="2050" max="2050" width="35.88671875" style="21" bestFit="1" customWidth="1"/>
    <col min="2051" max="2051" width="12.6640625" style="21" customWidth="1"/>
    <col min="2052" max="2052" width="12.5546875" style="21" customWidth="1"/>
    <col min="2053" max="2304" width="9.109375" style="21"/>
    <col min="2305" max="2305" width="21.5546875" style="21" customWidth="1"/>
    <col min="2306" max="2306" width="35.88671875" style="21" bestFit="1" customWidth="1"/>
    <col min="2307" max="2307" width="12.6640625" style="21" customWidth="1"/>
    <col min="2308" max="2308" width="12.5546875" style="21" customWidth="1"/>
    <col min="2309" max="2560" width="9.109375" style="21"/>
    <col min="2561" max="2561" width="21.5546875" style="21" customWidth="1"/>
    <col min="2562" max="2562" width="35.88671875" style="21" bestFit="1" customWidth="1"/>
    <col min="2563" max="2563" width="12.6640625" style="21" customWidth="1"/>
    <col min="2564" max="2564" width="12.5546875" style="21" customWidth="1"/>
    <col min="2565" max="2816" width="9.109375" style="21"/>
    <col min="2817" max="2817" width="21.5546875" style="21" customWidth="1"/>
    <col min="2818" max="2818" width="35.88671875" style="21" bestFit="1" customWidth="1"/>
    <col min="2819" max="2819" width="12.6640625" style="21" customWidth="1"/>
    <col min="2820" max="2820" width="12.5546875" style="21" customWidth="1"/>
    <col min="2821" max="3072" width="9.109375" style="21"/>
    <col min="3073" max="3073" width="21.5546875" style="21" customWidth="1"/>
    <col min="3074" max="3074" width="35.88671875" style="21" bestFit="1" customWidth="1"/>
    <col min="3075" max="3075" width="12.6640625" style="21" customWidth="1"/>
    <col min="3076" max="3076" width="12.5546875" style="21" customWidth="1"/>
    <col min="3077" max="3328" width="9.109375" style="21"/>
    <col min="3329" max="3329" width="21.5546875" style="21" customWidth="1"/>
    <col min="3330" max="3330" width="35.88671875" style="21" bestFit="1" customWidth="1"/>
    <col min="3331" max="3331" width="12.6640625" style="21" customWidth="1"/>
    <col min="3332" max="3332" width="12.5546875" style="21" customWidth="1"/>
    <col min="3333" max="3584" width="9.109375" style="21"/>
    <col min="3585" max="3585" width="21.5546875" style="21" customWidth="1"/>
    <col min="3586" max="3586" width="35.88671875" style="21" bestFit="1" customWidth="1"/>
    <col min="3587" max="3587" width="12.6640625" style="21" customWidth="1"/>
    <col min="3588" max="3588" width="12.5546875" style="21" customWidth="1"/>
    <col min="3589" max="3840" width="9.109375" style="21"/>
    <col min="3841" max="3841" width="21.5546875" style="21" customWidth="1"/>
    <col min="3842" max="3842" width="35.88671875" style="21" bestFit="1" customWidth="1"/>
    <col min="3843" max="3843" width="12.6640625" style="21" customWidth="1"/>
    <col min="3844" max="3844" width="12.5546875" style="21" customWidth="1"/>
    <col min="3845" max="4096" width="9.109375" style="21"/>
    <col min="4097" max="4097" width="21.5546875" style="21" customWidth="1"/>
    <col min="4098" max="4098" width="35.88671875" style="21" bestFit="1" customWidth="1"/>
    <col min="4099" max="4099" width="12.6640625" style="21" customWidth="1"/>
    <col min="4100" max="4100" width="12.5546875" style="21" customWidth="1"/>
    <col min="4101" max="4352" width="9.109375" style="21"/>
    <col min="4353" max="4353" width="21.5546875" style="21" customWidth="1"/>
    <col min="4354" max="4354" width="35.88671875" style="21" bestFit="1" customWidth="1"/>
    <col min="4355" max="4355" width="12.6640625" style="21" customWidth="1"/>
    <col min="4356" max="4356" width="12.5546875" style="21" customWidth="1"/>
    <col min="4357" max="4608" width="9.109375" style="21"/>
    <col min="4609" max="4609" width="21.5546875" style="21" customWidth="1"/>
    <col min="4610" max="4610" width="35.88671875" style="21" bestFit="1" customWidth="1"/>
    <col min="4611" max="4611" width="12.6640625" style="21" customWidth="1"/>
    <col min="4612" max="4612" width="12.5546875" style="21" customWidth="1"/>
    <col min="4613" max="4864" width="9.109375" style="21"/>
    <col min="4865" max="4865" width="21.5546875" style="21" customWidth="1"/>
    <col min="4866" max="4866" width="35.88671875" style="21" bestFit="1" customWidth="1"/>
    <col min="4867" max="4867" width="12.6640625" style="21" customWidth="1"/>
    <col min="4868" max="4868" width="12.5546875" style="21" customWidth="1"/>
    <col min="4869" max="5120" width="9.109375" style="21"/>
    <col min="5121" max="5121" width="21.5546875" style="21" customWidth="1"/>
    <col min="5122" max="5122" width="35.88671875" style="21" bestFit="1" customWidth="1"/>
    <col min="5123" max="5123" width="12.6640625" style="21" customWidth="1"/>
    <col min="5124" max="5124" width="12.5546875" style="21" customWidth="1"/>
    <col min="5125" max="5376" width="9.109375" style="21"/>
    <col min="5377" max="5377" width="21.5546875" style="21" customWidth="1"/>
    <col min="5378" max="5378" width="35.88671875" style="21" bestFit="1" customWidth="1"/>
    <col min="5379" max="5379" width="12.6640625" style="21" customWidth="1"/>
    <col min="5380" max="5380" width="12.5546875" style="21" customWidth="1"/>
    <col min="5381" max="5632" width="9.109375" style="21"/>
    <col min="5633" max="5633" width="21.5546875" style="21" customWidth="1"/>
    <col min="5634" max="5634" width="35.88671875" style="21" bestFit="1" customWidth="1"/>
    <col min="5635" max="5635" width="12.6640625" style="21" customWidth="1"/>
    <col min="5636" max="5636" width="12.5546875" style="21" customWidth="1"/>
    <col min="5637" max="5888" width="9.109375" style="21"/>
    <col min="5889" max="5889" width="21.5546875" style="21" customWidth="1"/>
    <col min="5890" max="5890" width="35.88671875" style="21" bestFit="1" customWidth="1"/>
    <col min="5891" max="5891" width="12.6640625" style="21" customWidth="1"/>
    <col min="5892" max="5892" width="12.5546875" style="21" customWidth="1"/>
    <col min="5893" max="6144" width="9.109375" style="21"/>
    <col min="6145" max="6145" width="21.5546875" style="21" customWidth="1"/>
    <col min="6146" max="6146" width="35.88671875" style="21" bestFit="1" customWidth="1"/>
    <col min="6147" max="6147" width="12.6640625" style="21" customWidth="1"/>
    <col min="6148" max="6148" width="12.5546875" style="21" customWidth="1"/>
    <col min="6149" max="6400" width="9.109375" style="21"/>
    <col min="6401" max="6401" width="21.5546875" style="21" customWidth="1"/>
    <col min="6402" max="6402" width="35.88671875" style="21" bestFit="1" customWidth="1"/>
    <col min="6403" max="6403" width="12.6640625" style="21" customWidth="1"/>
    <col min="6404" max="6404" width="12.5546875" style="21" customWidth="1"/>
    <col min="6405" max="6656" width="9.109375" style="21"/>
    <col min="6657" max="6657" width="21.5546875" style="21" customWidth="1"/>
    <col min="6658" max="6658" width="35.88671875" style="21" bestFit="1" customWidth="1"/>
    <col min="6659" max="6659" width="12.6640625" style="21" customWidth="1"/>
    <col min="6660" max="6660" width="12.5546875" style="21" customWidth="1"/>
    <col min="6661" max="6912" width="9.109375" style="21"/>
    <col min="6913" max="6913" width="21.5546875" style="21" customWidth="1"/>
    <col min="6914" max="6914" width="35.88671875" style="21" bestFit="1" customWidth="1"/>
    <col min="6915" max="6915" width="12.6640625" style="21" customWidth="1"/>
    <col min="6916" max="6916" width="12.5546875" style="21" customWidth="1"/>
    <col min="6917" max="7168" width="9.109375" style="21"/>
    <col min="7169" max="7169" width="21.5546875" style="21" customWidth="1"/>
    <col min="7170" max="7170" width="35.88671875" style="21" bestFit="1" customWidth="1"/>
    <col min="7171" max="7171" width="12.6640625" style="21" customWidth="1"/>
    <col min="7172" max="7172" width="12.5546875" style="21" customWidth="1"/>
    <col min="7173" max="7424" width="9.109375" style="21"/>
    <col min="7425" max="7425" width="21.5546875" style="21" customWidth="1"/>
    <col min="7426" max="7426" width="35.88671875" style="21" bestFit="1" customWidth="1"/>
    <col min="7427" max="7427" width="12.6640625" style="21" customWidth="1"/>
    <col min="7428" max="7428" width="12.5546875" style="21" customWidth="1"/>
    <col min="7429" max="7680" width="9.109375" style="21"/>
    <col min="7681" max="7681" width="21.5546875" style="21" customWidth="1"/>
    <col min="7682" max="7682" width="35.88671875" style="21" bestFit="1" customWidth="1"/>
    <col min="7683" max="7683" width="12.6640625" style="21" customWidth="1"/>
    <col min="7684" max="7684" width="12.5546875" style="21" customWidth="1"/>
    <col min="7685" max="7936" width="9.109375" style="21"/>
    <col min="7937" max="7937" width="21.5546875" style="21" customWidth="1"/>
    <col min="7938" max="7938" width="35.88671875" style="21" bestFit="1" customWidth="1"/>
    <col min="7939" max="7939" width="12.6640625" style="21" customWidth="1"/>
    <col min="7940" max="7940" width="12.5546875" style="21" customWidth="1"/>
    <col min="7941" max="8192" width="9.109375" style="21"/>
    <col min="8193" max="8193" width="21.5546875" style="21" customWidth="1"/>
    <col min="8194" max="8194" width="35.88671875" style="21" bestFit="1" customWidth="1"/>
    <col min="8195" max="8195" width="12.6640625" style="21" customWidth="1"/>
    <col min="8196" max="8196" width="12.5546875" style="21" customWidth="1"/>
    <col min="8197" max="8448" width="9.109375" style="21"/>
    <col min="8449" max="8449" width="21.5546875" style="21" customWidth="1"/>
    <col min="8450" max="8450" width="35.88671875" style="21" bestFit="1" customWidth="1"/>
    <col min="8451" max="8451" width="12.6640625" style="21" customWidth="1"/>
    <col min="8452" max="8452" width="12.5546875" style="21" customWidth="1"/>
    <col min="8453" max="8704" width="9.109375" style="21"/>
    <col min="8705" max="8705" width="21.5546875" style="21" customWidth="1"/>
    <col min="8706" max="8706" width="35.88671875" style="21" bestFit="1" customWidth="1"/>
    <col min="8707" max="8707" width="12.6640625" style="21" customWidth="1"/>
    <col min="8708" max="8708" width="12.5546875" style="21" customWidth="1"/>
    <col min="8709" max="8960" width="9.109375" style="21"/>
    <col min="8961" max="8961" width="21.5546875" style="21" customWidth="1"/>
    <col min="8962" max="8962" width="35.88671875" style="21" bestFit="1" customWidth="1"/>
    <col min="8963" max="8963" width="12.6640625" style="21" customWidth="1"/>
    <col min="8964" max="8964" width="12.5546875" style="21" customWidth="1"/>
    <col min="8965" max="9216" width="9.109375" style="21"/>
    <col min="9217" max="9217" width="21.5546875" style="21" customWidth="1"/>
    <col min="9218" max="9218" width="35.88671875" style="21" bestFit="1" customWidth="1"/>
    <col min="9219" max="9219" width="12.6640625" style="21" customWidth="1"/>
    <col min="9220" max="9220" width="12.5546875" style="21" customWidth="1"/>
    <col min="9221" max="9472" width="9.109375" style="21"/>
    <col min="9473" max="9473" width="21.5546875" style="21" customWidth="1"/>
    <col min="9474" max="9474" width="35.88671875" style="21" bestFit="1" customWidth="1"/>
    <col min="9475" max="9475" width="12.6640625" style="21" customWidth="1"/>
    <col min="9476" max="9476" width="12.5546875" style="21" customWidth="1"/>
    <col min="9477" max="9728" width="9.109375" style="21"/>
    <col min="9729" max="9729" width="21.5546875" style="21" customWidth="1"/>
    <col min="9730" max="9730" width="35.88671875" style="21" bestFit="1" customWidth="1"/>
    <col min="9731" max="9731" width="12.6640625" style="21" customWidth="1"/>
    <col min="9732" max="9732" width="12.5546875" style="21" customWidth="1"/>
    <col min="9733" max="9984" width="9.109375" style="21"/>
    <col min="9985" max="9985" width="21.5546875" style="21" customWidth="1"/>
    <col min="9986" max="9986" width="35.88671875" style="21" bestFit="1" customWidth="1"/>
    <col min="9987" max="9987" width="12.6640625" style="21" customWidth="1"/>
    <col min="9988" max="9988" width="12.5546875" style="21" customWidth="1"/>
    <col min="9989" max="10240" width="9.109375" style="21"/>
    <col min="10241" max="10241" width="21.5546875" style="21" customWidth="1"/>
    <col min="10242" max="10242" width="35.88671875" style="21" bestFit="1" customWidth="1"/>
    <col min="10243" max="10243" width="12.6640625" style="21" customWidth="1"/>
    <col min="10244" max="10244" width="12.5546875" style="21" customWidth="1"/>
    <col min="10245" max="10496" width="9.109375" style="21"/>
    <col min="10497" max="10497" width="21.5546875" style="21" customWidth="1"/>
    <col min="10498" max="10498" width="35.88671875" style="21" bestFit="1" customWidth="1"/>
    <col min="10499" max="10499" width="12.6640625" style="21" customWidth="1"/>
    <col min="10500" max="10500" width="12.5546875" style="21" customWidth="1"/>
    <col min="10501" max="10752" width="9.109375" style="21"/>
    <col min="10753" max="10753" width="21.5546875" style="21" customWidth="1"/>
    <col min="10754" max="10754" width="35.88671875" style="21" bestFit="1" customWidth="1"/>
    <col min="10755" max="10755" width="12.6640625" style="21" customWidth="1"/>
    <col min="10756" max="10756" width="12.5546875" style="21" customWidth="1"/>
    <col min="10757" max="11008" width="9.109375" style="21"/>
    <col min="11009" max="11009" width="21.5546875" style="21" customWidth="1"/>
    <col min="11010" max="11010" width="35.88671875" style="21" bestFit="1" customWidth="1"/>
    <col min="11011" max="11011" width="12.6640625" style="21" customWidth="1"/>
    <col min="11012" max="11012" width="12.5546875" style="21" customWidth="1"/>
    <col min="11013" max="11264" width="9.109375" style="21"/>
    <col min="11265" max="11265" width="21.5546875" style="21" customWidth="1"/>
    <col min="11266" max="11266" width="35.88671875" style="21" bestFit="1" customWidth="1"/>
    <col min="11267" max="11267" width="12.6640625" style="21" customWidth="1"/>
    <col min="11268" max="11268" width="12.5546875" style="21" customWidth="1"/>
    <col min="11269" max="11520" width="9.109375" style="21"/>
    <col min="11521" max="11521" width="21.5546875" style="21" customWidth="1"/>
    <col min="11522" max="11522" width="35.88671875" style="21" bestFit="1" customWidth="1"/>
    <col min="11523" max="11523" width="12.6640625" style="21" customWidth="1"/>
    <col min="11524" max="11524" width="12.5546875" style="21" customWidth="1"/>
    <col min="11525" max="11776" width="9.109375" style="21"/>
    <col min="11777" max="11777" width="21.5546875" style="21" customWidth="1"/>
    <col min="11778" max="11778" width="35.88671875" style="21" bestFit="1" customWidth="1"/>
    <col min="11779" max="11779" width="12.6640625" style="21" customWidth="1"/>
    <col min="11780" max="11780" width="12.5546875" style="21" customWidth="1"/>
    <col min="11781" max="12032" width="9.109375" style="21"/>
    <col min="12033" max="12033" width="21.5546875" style="21" customWidth="1"/>
    <col min="12034" max="12034" width="35.88671875" style="21" bestFit="1" customWidth="1"/>
    <col min="12035" max="12035" width="12.6640625" style="21" customWidth="1"/>
    <col min="12036" max="12036" width="12.5546875" style="21" customWidth="1"/>
    <col min="12037" max="12288" width="9.109375" style="21"/>
    <col min="12289" max="12289" width="21.5546875" style="21" customWidth="1"/>
    <col min="12290" max="12290" width="35.88671875" style="21" bestFit="1" customWidth="1"/>
    <col min="12291" max="12291" width="12.6640625" style="21" customWidth="1"/>
    <col min="12292" max="12292" width="12.5546875" style="21" customWidth="1"/>
    <col min="12293" max="12544" width="9.109375" style="21"/>
    <col min="12545" max="12545" width="21.5546875" style="21" customWidth="1"/>
    <col min="12546" max="12546" width="35.88671875" style="21" bestFit="1" customWidth="1"/>
    <col min="12547" max="12547" width="12.6640625" style="21" customWidth="1"/>
    <col min="12548" max="12548" width="12.5546875" style="21" customWidth="1"/>
    <col min="12549" max="12800" width="9.109375" style="21"/>
    <col min="12801" max="12801" width="21.5546875" style="21" customWidth="1"/>
    <col min="12802" max="12802" width="35.88671875" style="21" bestFit="1" customWidth="1"/>
    <col min="12803" max="12803" width="12.6640625" style="21" customWidth="1"/>
    <col min="12804" max="12804" width="12.5546875" style="21" customWidth="1"/>
    <col min="12805" max="13056" width="9.109375" style="21"/>
    <col min="13057" max="13057" width="21.5546875" style="21" customWidth="1"/>
    <col min="13058" max="13058" width="35.88671875" style="21" bestFit="1" customWidth="1"/>
    <col min="13059" max="13059" width="12.6640625" style="21" customWidth="1"/>
    <col min="13060" max="13060" width="12.5546875" style="21" customWidth="1"/>
    <col min="13061" max="13312" width="9.109375" style="21"/>
    <col min="13313" max="13313" width="21.5546875" style="21" customWidth="1"/>
    <col min="13314" max="13314" width="35.88671875" style="21" bestFit="1" customWidth="1"/>
    <col min="13315" max="13315" width="12.6640625" style="21" customWidth="1"/>
    <col min="13316" max="13316" width="12.5546875" style="21" customWidth="1"/>
    <col min="13317" max="13568" width="9.109375" style="21"/>
    <col min="13569" max="13569" width="21.5546875" style="21" customWidth="1"/>
    <col min="13570" max="13570" width="35.88671875" style="21" bestFit="1" customWidth="1"/>
    <col min="13571" max="13571" width="12.6640625" style="21" customWidth="1"/>
    <col min="13572" max="13572" width="12.5546875" style="21" customWidth="1"/>
    <col min="13573" max="13824" width="9.109375" style="21"/>
    <col min="13825" max="13825" width="21.5546875" style="21" customWidth="1"/>
    <col min="13826" max="13826" width="35.88671875" style="21" bestFit="1" customWidth="1"/>
    <col min="13827" max="13827" width="12.6640625" style="21" customWidth="1"/>
    <col min="13828" max="13828" width="12.5546875" style="21" customWidth="1"/>
    <col min="13829" max="14080" width="9.109375" style="21"/>
    <col min="14081" max="14081" width="21.5546875" style="21" customWidth="1"/>
    <col min="14082" max="14082" width="35.88671875" style="21" bestFit="1" customWidth="1"/>
    <col min="14083" max="14083" width="12.6640625" style="21" customWidth="1"/>
    <col min="14084" max="14084" width="12.5546875" style="21" customWidth="1"/>
    <col min="14085" max="14336" width="9.109375" style="21"/>
    <col min="14337" max="14337" width="21.5546875" style="21" customWidth="1"/>
    <col min="14338" max="14338" width="35.88671875" style="21" bestFit="1" customWidth="1"/>
    <col min="14339" max="14339" width="12.6640625" style="21" customWidth="1"/>
    <col min="14340" max="14340" width="12.5546875" style="21" customWidth="1"/>
    <col min="14341" max="14592" width="9.109375" style="21"/>
    <col min="14593" max="14593" width="21.5546875" style="21" customWidth="1"/>
    <col min="14594" max="14594" width="35.88671875" style="21" bestFit="1" customWidth="1"/>
    <col min="14595" max="14595" width="12.6640625" style="21" customWidth="1"/>
    <col min="14596" max="14596" width="12.5546875" style="21" customWidth="1"/>
    <col min="14597" max="14848" width="9.109375" style="21"/>
    <col min="14849" max="14849" width="21.5546875" style="21" customWidth="1"/>
    <col min="14850" max="14850" width="35.88671875" style="21" bestFit="1" customWidth="1"/>
    <col min="14851" max="14851" width="12.6640625" style="21" customWidth="1"/>
    <col min="14852" max="14852" width="12.5546875" style="21" customWidth="1"/>
    <col min="14853" max="15104" width="9.109375" style="21"/>
    <col min="15105" max="15105" width="21.5546875" style="21" customWidth="1"/>
    <col min="15106" max="15106" width="35.88671875" style="21" bestFit="1" customWidth="1"/>
    <col min="15107" max="15107" width="12.6640625" style="21" customWidth="1"/>
    <col min="15108" max="15108" width="12.5546875" style="21" customWidth="1"/>
    <col min="15109" max="15360" width="9.109375" style="21"/>
    <col min="15361" max="15361" width="21.5546875" style="21" customWidth="1"/>
    <col min="15362" max="15362" width="35.88671875" style="21" bestFit="1" customWidth="1"/>
    <col min="15363" max="15363" width="12.6640625" style="21" customWidth="1"/>
    <col min="15364" max="15364" width="12.5546875" style="21" customWidth="1"/>
    <col min="15365" max="15616" width="9.109375" style="21"/>
    <col min="15617" max="15617" width="21.5546875" style="21" customWidth="1"/>
    <col min="15618" max="15618" width="35.88671875" style="21" bestFit="1" customWidth="1"/>
    <col min="15619" max="15619" width="12.6640625" style="21" customWidth="1"/>
    <col min="15620" max="15620" width="12.5546875" style="21" customWidth="1"/>
    <col min="15621" max="15872" width="9.109375" style="21"/>
    <col min="15873" max="15873" width="21.5546875" style="21" customWidth="1"/>
    <col min="15874" max="15874" width="35.88671875" style="21" bestFit="1" customWidth="1"/>
    <col min="15875" max="15875" width="12.6640625" style="21" customWidth="1"/>
    <col min="15876" max="15876" width="12.5546875" style="21" customWidth="1"/>
    <col min="15877" max="16128" width="9.109375" style="21"/>
    <col min="16129" max="16129" width="21.5546875" style="21" customWidth="1"/>
    <col min="16130" max="16130" width="35.88671875" style="21" bestFit="1" customWidth="1"/>
    <col min="16131" max="16131" width="12.6640625" style="21" customWidth="1"/>
    <col min="16132" max="16132" width="12.5546875" style="21" customWidth="1"/>
    <col min="16133" max="16384" width="9.109375" style="21"/>
  </cols>
  <sheetData>
    <row r="2" spans="1:4">
      <c r="A2" s="30" t="s">
        <v>550</v>
      </c>
    </row>
    <row r="3" spans="1:4">
      <c r="A3" s="20" t="s">
        <v>115</v>
      </c>
      <c r="B3" s="20" t="s">
        <v>116</v>
      </c>
      <c r="C3" s="31" t="s">
        <v>1610</v>
      </c>
      <c r="D3" s="22" t="s">
        <v>117</v>
      </c>
    </row>
    <row r="4" spans="1:4">
      <c r="A4" s="20"/>
      <c r="B4" s="20"/>
      <c r="C4" s="31"/>
      <c r="D4" s="22"/>
    </row>
    <row r="5" spans="1:4" ht="20.399999999999999">
      <c r="A5" s="33" t="s">
        <v>551</v>
      </c>
      <c r="B5" s="21" t="s">
        <v>594</v>
      </c>
      <c r="C5" s="24">
        <v>80</v>
      </c>
      <c r="D5" s="25">
        <v>50.4</v>
      </c>
    </row>
    <row r="6" spans="1:4" ht="20.399999999999999">
      <c r="A6" s="33" t="s">
        <v>552</v>
      </c>
      <c r="B6" s="21" t="s">
        <v>595</v>
      </c>
      <c r="C6" s="24">
        <v>140</v>
      </c>
      <c r="D6" s="25">
        <v>88.2</v>
      </c>
    </row>
    <row r="7" spans="1:4" ht="20.399999999999999">
      <c r="A7" s="33" t="s">
        <v>553</v>
      </c>
      <c r="B7" s="21" t="s">
        <v>596</v>
      </c>
      <c r="C7" s="24">
        <v>280</v>
      </c>
      <c r="D7" s="25">
        <v>176.4</v>
      </c>
    </row>
    <row r="8" spans="1:4" ht="20.399999999999999">
      <c r="A8" s="33" t="s">
        <v>554</v>
      </c>
      <c r="B8" s="21" t="s">
        <v>597</v>
      </c>
      <c r="C8" s="24">
        <v>520</v>
      </c>
      <c r="D8" s="25">
        <v>327.60000000000002</v>
      </c>
    </row>
    <row r="9" spans="1:4" ht="20.399999999999999">
      <c r="A9" s="33" t="s">
        <v>555</v>
      </c>
      <c r="B9" s="21" t="s">
        <v>598</v>
      </c>
      <c r="C9" s="24">
        <v>920</v>
      </c>
      <c r="D9" s="25">
        <v>579.6</v>
      </c>
    </row>
    <row r="10" spans="1:4" ht="20.399999999999999">
      <c r="A10" s="33" t="s">
        <v>556</v>
      </c>
      <c r="B10" s="21" t="s">
        <v>599</v>
      </c>
      <c r="C10" s="24">
        <v>1600</v>
      </c>
      <c r="D10" s="25">
        <v>1008</v>
      </c>
    </row>
    <row r="11" spans="1:4">
      <c r="A11" s="33"/>
      <c r="C11" s="24"/>
      <c r="D11" s="25"/>
    </row>
    <row r="12" spans="1:4">
      <c r="A12" s="30" t="s">
        <v>557</v>
      </c>
    </row>
    <row r="13" spans="1:4">
      <c r="A13" s="20" t="s">
        <v>115</v>
      </c>
      <c r="B13" s="20" t="s">
        <v>116</v>
      </c>
      <c r="C13" s="31" t="s">
        <v>1610</v>
      </c>
      <c r="D13" s="22" t="s">
        <v>117</v>
      </c>
    </row>
    <row r="14" spans="1:4">
      <c r="A14" s="20"/>
      <c r="B14" s="20"/>
      <c r="C14" s="31"/>
      <c r="D14" s="22"/>
    </row>
    <row r="15" spans="1:4" ht="20.399999999999999">
      <c r="A15" s="33" t="s">
        <v>558</v>
      </c>
      <c r="B15" s="21" t="s">
        <v>600</v>
      </c>
      <c r="C15" s="24">
        <v>230</v>
      </c>
      <c r="D15" s="25">
        <v>144.9</v>
      </c>
    </row>
    <row r="16" spans="1:4" ht="20.399999999999999">
      <c r="A16" s="33" t="s">
        <v>559</v>
      </c>
      <c r="B16" s="21" t="s">
        <v>601</v>
      </c>
      <c r="C16" s="24">
        <v>410</v>
      </c>
      <c r="D16" s="25">
        <v>258.3</v>
      </c>
    </row>
    <row r="17" spans="1:4" ht="20.399999999999999">
      <c r="A17" s="33" t="s">
        <v>560</v>
      </c>
      <c r="B17" s="21" t="s">
        <v>602</v>
      </c>
      <c r="C17" s="24">
        <v>810</v>
      </c>
      <c r="D17" s="25">
        <v>510.3</v>
      </c>
    </row>
    <row r="18" spans="1:4" ht="20.399999999999999">
      <c r="A18" s="33" t="s">
        <v>561</v>
      </c>
      <c r="B18" s="21" t="s">
        <v>603</v>
      </c>
      <c r="C18" s="24">
        <v>1490</v>
      </c>
      <c r="D18" s="25">
        <v>938.7</v>
      </c>
    </row>
    <row r="19" spans="1:4" ht="20.399999999999999">
      <c r="A19" s="33" t="s">
        <v>562</v>
      </c>
      <c r="B19" s="21" t="s">
        <v>604</v>
      </c>
      <c r="C19" s="24">
        <v>2650</v>
      </c>
      <c r="D19" s="25">
        <v>1669.5</v>
      </c>
    </row>
    <row r="20" spans="1:4" ht="20.399999999999999">
      <c r="A20" s="33" t="s">
        <v>563</v>
      </c>
      <c r="B20" s="21" t="s">
        <v>605</v>
      </c>
      <c r="C20" s="24">
        <v>4600</v>
      </c>
      <c r="D20" s="25">
        <v>2898</v>
      </c>
    </row>
    <row r="21" spans="1:4">
      <c r="A21" s="33"/>
      <c r="C21" s="24"/>
      <c r="D21" s="25"/>
    </row>
    <row r="22" spans="1:4">
      <c r="A22" s="30" t="s">
        <v>564</v>
      </c>
    </row>
    <row r="23" spans="1:4">
      <c r="A23" s="20" t="s">
        <v>115</v>
      </c>
      <c r="B23" s="20" t="s">
        <v>116</v>
      </c>
      <c r="C23" s="31" t="s">
        <v>1610</v>
      </c>
      <c r="D23" s="22" t="s">
        <v>117</v>
      </c>
    </row>
    <row r="24" spans="1:4">
      <c r="A24" s="20"/>
      <c r="B24" s="20"/>
      <c r="C24" s="31"/>
      <c r="D24" s="22"/>
    </row>
    <row r="25" spans="1:4" ht="20.399999999999999">
      <c r="A25" s="33" t="s">
        <v>565</v>
      </c>
      <c r="B25" s="21" t="s">
        <v>606</v>
      </c>
      <c r="C25" s="24">
        <v>350</v>
      </c>
      <c r="D25" s="25">
        <v>220.5</v>
      </c>
    </row>
    <row r="26" spans="1:4" ht="20.399999999999999">
      <c r="A26" s="33" t="s">
        <v>566</v>
      </c>
      <c r="B26" s="21" t="s">
        <v>607</v>
      </c>
      <c r="C26" s="24">
        <v>630</v>
      </c>
      <c r="D26" s="25">
        <v>396.9</v>
      </c>
    </row>
    <row r="27" spans="1:4" ht="20.399999999999999">
      <c r="A27" s="33" t="s">
        <v>567</v>
      </c>
      <c r="B27" s="21" t="s">
        <v>608</v>
      </c>
      <c r="C27" s="24">
        <v>1230</v>
      </c>
      <c r="D27" s="25">
        <v>774.9</v>
      </c>
    </row>
    <row r="28" spans="1:4" ht="20.399999999999999">
      <c r="A28" s="33" t="s">
        <v>568</v>
      </c>
      <c r="B28" s="21" t="s">
        <v>609</v>
      </c>
      <c r="C28" s="24">
        <v>2270</v>
      </c>
      <c r="D28" s="25">
        <v>1430.1</v>
      </c>
    </row>
    <row r="29" spans="1:4" ht="20.399999999999999">
      <c r="A29" s="33" t="s">
        <v>569</v>
      </c>
      <c r="B29" s="21" t="s">
        <v>610</v>
      </c>
      <c r="C29" s="24">
        <v>4030</v>
      </c>
      <c r="D29" s="25">
        <v>2538.9</v>
      </c>
    </row>
    <row r="30" spans="1:4" ht="20.399999999999999">
      <c r="A30" s="33" t="s">
        <v>570</v>
      </c>
      <c r="B30" s="21" t="s">
        <v>611</v>
      </c>
      <c r="C30" s="24">
        <v>7000</v>
      </c>
      <c r="D30" s="25">
        <v>4410</v>
      </c>
    </row>
    <row r="31" spans="1:4">
      <c r="A31" s="33"/>
      <c r="C31" s="24"/>
      <c r="D31" s="25"/>
    </row>
    <row r="32" spans="1:4">
      <c r="A32" s="30" t="s">
        <v>571</v>
      </c>
    </row>
    <row r="33" spans="1:4">
      <c r="A33" s="20" t="s">
        <v>115</v>
      </c>
      <c r="B33" s="20" t="s">
        <v>116</v>
      </c>
      <c r="C33" s="31" t="s">
        <v>1610</v>
      </c>
      <c r="D33" s="22" t="s">
        <v>117</v>
      </c>
    </row>
    <row r="34" spans="1:4">
      <c r="A34" s="20"/>
      <c r="B34" s="20"/>
      <c r="C34" s="31"/>
      <c r="D34" s="22"/>
    </row>
    <row r="35" spans="1:4" ht="20.399999999999999">
      <c r="A35" s="33" t="s">
        <v>572</v>
      </c>
      <c r="B35" s="21" t="s">
        <v>612</v>
      </c>
      <c r="C35" s="24">
        <v>150</v>
      </c>
      <c r="D35" s="25">
        <v>94.5</v>
      </c>
    </row>
    <row r="36" spans="1:4" ht="20.399999999999999">
      <c r="A36" s="33" t="s">
        <v>573</v>
      </c>
      <c r="B36" s="21" t="s">
        <v>613</v>
      </c>
      <c r="C36" s="24">
        <v>270</v>
      </c>
      <c r="D36" s="25">
        <v>170.1</v>
      </c>
    </row>
    <row r="37" spans="1:4" ht="20.399999999999999">
      <c r="A37" s="33" t="s">
        <v>574</v>
      </c>
      <c r="B37" s="21" t="s">
        <v>614</v>
      </c>
      <c r="C37" s="24">
        <v>530</v>
      </c>
      <c r="D37" s="25">
        <v>333.9</v>
      </c>
    </row>
    <row r="38" spans="1:4" ht="20.399999999999999">
      <c r="A38" s="33" t="s">
        <v>575</v>
      </c>
      <c r="B38" s="21" t="s">
        <v>615</v>
      </c>
      <c r="C38" s="24">
        <v>970</v>
      </c>
      <c r="D38" s="25">
        <v>611.1</v>
      </c>
    </row>
    <row r="39" spans="1:4" ht="20.399999999999999">
      <c r="A39" s="33" t="s">
        <v>576</v>
      </c>
      <c r="B39" s="21" t="s">
        <v>616</v>
      </c>
      <c r="C39" s="24">
        <v>1730</v>
      </c>
      <c r="D39" s="25">
        <v>1089.9000000000001</v>
      </c>
    </row>
    <row r="40" spans="1:4" ht="20.399999999999999">
      <c r="A40" s="33" t="s">
        <v>577</v>
      </c>
      <c r="B40" s="21" t="s">
        <v>617</v>
      </c>
      <c r="C40" s="24">
        <v>3000</v>
      </c>
      <c r="D40" s="25">
        <v>1890</v>
      </c>
    </row>
    <row r="41" spans="1:4">
      <c r="A41" s="33"/>
      <c r="C41" s="24"/>
      <c r="D41" s="25"/>
    </row>
    <row r="42" spans="1:4">
      <c r="A42" s="30" t="s">
        <v>578</v>
      </c>
      <c r="B42" s="20"/>
      <c r="C42" s="32"/>
      <c r="D42" s="25"/>
    </row>
    <row r="43" spans="1:4">
      <c r="A43" s="20" t="s">
        <v>115</v>
      </c>
      <c r="B43" s="20" t="s">
        <v>116</v>
      </c>
      <c r="C43" s="31" t="s">
        <v>1610</v>
      </c>
      <c r="D43" s="22" t="s">
        <v>117</v>
      </c>
    </row>
    <row r="44" spans="1:4">
      <c r="A44" s="43"/>
      <c r="C44" s="24"/>
      <c r="D44" s="25"/>
    </row>
    <row r="45" spans="1:4" ht="20.399999999999999">
      <c r="A45" s="33" t="s">
        <v>579</v>
      </c>
      <c r="B45" s="21" t="s">
        <v>618</v>
      </c>
      <c r="C45" s="24">
        <v>270</v>
      </c>
      <c r="D45" s="25">
        <v>170.1</v>
      </c>
    </row>
    <row r="46" spans="1:4" ht="20.399999999999999">
      <c r="A46" s="33" t="s">
        <v>580</v>
      </c>
      <c r="B46" s="21" t="s">
        <v>619</v>
      </c>
      <c r="C46" s="24">
        <v>490</v>
      </c>
      <c r="D46" s="25">
        <v>308.7</v>
      </c>
    </row>
    <row r="47" spans="1:4" ht="20.399999999999999">
      <c r="A47" s="33" t="s">
        <v>581</v>
      </c>
      <c r="B47" s="21" t="s">
        <v>620</v>
      </c>
      <c r="C47" s="24">
        <v>950</v>
      </c>
      <c r="D47" s="25">
        <v>598.5</v>
      </c>
    </row>
    <row r="48" spans="1:4" ht="20.399999999999999">
      <c r="A48" s="33" t="s">
        <v>582</v>
      </c>
      <c r="B48" s="21" t="s">
        <v>621</v>
      </c>
      <c r="C48" s="24">
        <v>1750</v>
      </c>
      <c r="D48" s="25">
        <v>1102.5</v>
      </c>
    </row>
    <row r="49" spans="1:4" ht="20.399999999999999">
      <c r="A49" s="33" t="s">
        <v>583</v>
      </c>
      <c r="B49" s="21" t="s">
        <v>622</v>
      </c>
      <c r="C49" s="24">
        <v>3110</v>
      </c>
      <c r="D49" s="25">
        <v>1959.3</v>
      </c>
    </row>
    <row r="50" spans="1:4" ht="20.399999999999999">
      <c r="A50" s="33" t="s">
        <v>584</v>
      </c>
      <c r="B50" s="21" t="s">
        <v>623</v>
      </c>
      <c r="C50" s="24">
        <v>5400</v>
      </c>
      <c r="D50" s="25">
        <v>3402</v>
      </c>
    </row>
    <row r="51" spans="1:4">
      <c r="A51" s="33"/>
      <c r="C51" s="24"/>
      <c r="D51" s="25"/>
    </row>
    <row r="52" spans="1:4">
      <c r="A52" s="30" t="s">
        <v>585</v>
      </c>
      <c r="B52" s="20"/>
      <c r="C52" s="32"/>
      <c r="D52" s="25"/>
    </row>
    <row r="53" spans="1:4">
      <c r="A53" s="20" t="s">
        <v>115</v>
      </c>
      <c r="B53" s="20" t="s">
        <v>116</v>
      </c>
      <c r="C53" s="31" t="s">
        <v>1610</v>
      </c>
      <c r="D53" s="22" t="s">
        <v>117</v>
      </c>
    </row>
    <row r="54" spans="1:4">
      <c r="A54" s="43"/>
      <c r="C54" s="24"/>
      <c r="D54" s="25"/>
    </row>
    <row r="55" spans="1:4" ht="20.399999999999999">
      <c r="A55" s="33" t="s">
        <v>586</v>
      </c>
      <c r="B55" s="21" t="s">
        <v>624</v>
      </c>
      <c r="C55" s="24">
        <v>120</v>
      </c>
      <c r="D55" s="25">
        <v>75.599999999999994</v>
      </c>
    </row>
    <row r="56" spans="1:4" ht="20.399999999999999">
      <c r="A56" s="33" t="s">
        <v>587</v>
      </c>
      <c r="B56" s="21" t="s">
        <v>625</v>
      </c>
      <c r="C56" s="24">
        <v>220</v>
      </c>
      <c r="D56" s="25">
        <v>138.6</v>
      </c>
    </row>
    <row r="57" spans="1:4" ht="20.399999999999999">
      <c r="A57" s="33" t="s">
        <v>588</v>
      </c>
      <c r="B57" s="21" t="s">
        <v>626</v>
      </c>
      <c r="C57" s="24">
        <v>420</v>
      </c>
      <c r="D57" s="25">
        <v>264.60000000000002</v>
      </c>
    </row>
    <row r="58" spans="1:4" ht="20.399999999999999">
      <c r="A58" s="33" t="s">
        <v>589</v>
      </c>
      <c r="B58" s="21" t="s">
        <v>627</v>
      </c>
      <c r="C58" s="24">
        <v>780</v>
      </c>
      <c r="D58" s="25">
        <v>491.4</v>
      </c>
    </row>
    <row r="59" spans="1:4" ht="20.399999999999999">
      <c r="A59" s="33" t="s">
        <v>590</v>
      </c>
      <c r="B59" s="21" t="s">
        <v>628</v>
      </c>
      <c r="C59" s="24">
        <v>1380</v>
      </c>
      <c r="D59" s="25">
        <v>869.40000000000009</v>
      </c>
    </row>
    <row r="60" spans="1:4" ht="20.399999999999999">
      <c r="A60" s="33" t="s">
        <v>591</v>
      </c>
      <c r="B60" s="21" t="s">
        <v>629</v>
      </c>
      <c r="C60" s="24">
        <v>2400</v>
      </c>
      <c r="D60" s="25">
        <v>1512</v>
      </c>
    </row>
    <row r="61" spans="1:4">
      <c r="D61" s="25"/>
    </row>
    <row r="62" spans="1:4">
      <c r="A62" s="30" t="s">
        <v>592</v>
      </c>
      <c r="B62" s="20"/>
      <c r="C62" s="32"/>
      <c r="D62" s="25"/>
    </row>
    <row r="63" spans="1:4">
      <c r="A63" s="20" t="s">
        <v>115</v>
      </c>
      <c r="B63" s="20" t="s">
        <v>116</v>
      </c>
      <c r="C63" s="31" t="s">
        <v>1610</v>
      </c>
      <c r="D63" s="22" t="s">
        <v>117</v>
      </c>
    </row>
    <row r="64" spans="1:4">
      <c r="A64" s="43"/>
      <c r="C64" s="24"/>
      <c r="D64" s="25"/>
    </row>
    <row r="65" spans="1:4">
      <c r="A65" s="33" t="s">
        <v>593</v>
      </c>
      <c r="B65" s="21" t="s">
        <v>630</v>
      </c>
      <c r="C65" s="24">
        <v>25</v>
      </c>
      <c r="D65" s="25">
        <v>15.75</v>
      </c>
    </row>
    <row r="66" spans="1:4">
      <c r="D66" s="60"/>
    </row>
    <row r="67" spans="1:4">
      <c r="D67" s="60"/>
    </row>
    <row r="68" spans="1:4">
      <c r="D68" s="60"/>
    </row>
    <row r="69" spans="1:4">
      <c r="D69" s="60"/>
    </row>
    <row r="70" spans="1:4">
      <c r="D70" s="60"/>
    </row>
    <row r="71" spans="1:4">
      <c r="D71" s="60"/>
    </row>
    <row r="72" spans="1:4">
      <c r="D72" s="60"/>
    </row>
    <row r="73" spans="1:4">
      <c r="D73" s="60"/>
    </row>
    <row r="74" spans="1:4">
      <c r="D74" s="60"/>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3"/>
  <sheetViews>
    <sheetView workbookViewId="0"/>
  </sheetViews>
  <sheetFormatPr defaultRowHeight="10.199999999999999"/>
  <cols>
    <col min="1" max="1" width="16.109375" style="35" customWidth="1"/>
    <col min="2" max="2" width="53.6640625" style="35" customWidth="1"/>
    <col min="3" max="3" width="12.6640625" style="35" customWidth="1"/>
    <col min="4" max="4" width="12.5546875" style="35" customWidth="1"/>
    <col min="5" max="9" width="9.109375" style="35"/>
    <col min="10" max="10" width="10.33203125" style="35" bestFit="1" customWidth="1"/>
    <col min="11" max="256" width="9.109375" style="35"/>
    <col min="257" max="257" width="16.109375" style="35" customWidth="1"/>
    <col min="258" max="258" width="53.6640625" style="35" customWidth="1"/>
    <col min="259" max="259" width="12.6640625" style="35" customWidth="1"/>
    <col min="260" max="260" width="12.5546875" style="35" customWidth="1"/>
    <col min="261" max="265" width="9.109375" style="35"/>
    <col min="266" max="266" width="10.33203125" style="35" bestFit="1" customWidth="1"/>
    <col min="267" max="512" width="9.109375" style="35"/>
    <col min="513" max="513" width="16.109375" style="35" customWidth="1"/>
    <col min="514" max="514" width="53.6640625" style="35" customWidth="1"/>
    <col min="515" max="515" width="12.6640625" style="35" customWidth="1"/>
    <col min="516" max="516" width="12.5546875" style="35" customWidth="1"/>
    <col min="517" max="521" width="9.109375" style="35"/>
    <col min="522" max="522" width="10.33203125" style="35" bestFit="1" customWidth="1"/>
    <col min="523" max="768" width="9.109375" style="35"/>
    <col min="769" max="769" width="16.109375" style="35" customWidth="1"/>
    <col min="770" max="770" width="53.6640625" style="35" customWidth="1"/>
    <col min="771" max="771" width="12.6640625" style="35" customWidth="1"/>
    <col min="772" max="772" width="12.5546875" style="35" customWidth="1"/>
    <col min="773" max="777" width="9.109375" style="35"/>
    <col min="778" max="778" width="10.33203125" style="35" bestFit="1" customWidth="1"/>
    <col min="779" max="1024" width="9.109375" style="35"/>
    <col min="1025" max="1025" width="16.109375" style="35" customWidth="1"/>
    <col min="1026" max="1026" width="53.6640625" style="35" customWidth="1"/>
    <col min="1027" max="1027" width="12.6640625" style="35" customWidth="1"/>
    <col min="1028" max="1028" width="12.5546875" style="35" customWidth="1"/>
    <col min="1029" max="1033" width="9.109375" style="35"/>
    <col min="1034" max="1034" width="10.33203125" style="35" bestFit="1" customWidth="1"/>
    <col min="1035" max="1280" width="9.109375" style="35"/>
    <col min="1281" max="1281" width="16.109375" style="35" customWidth="1"/>
    <col min="1282" max="1282" width="53.6640625" style="35" customWidth="1"/>
    <col min="1283" max="1283" width="12.6640625" style="35" customWidth="1"/>
    <col min="1284" max="1284" width="12.5546875" style="35" customWidth="1"/>
    <col min="1285" max="1289" width="9.109375" style="35"/>
    <col min="1290" max="1290" width="10.33203125" style="35" bestFit="1" customWidth="1"/>
    <col min="1291" max="1536" width="9.109375" style="35"/>
    <col min="1537" max="1537" width="16.109375" style="35" customWidth="1"/>
    <col min="1538" max="1538" width="53.6640625" style="35" customWidth="1"/>
    <col min="1539" max="1539" width="12.6640625" style="35" customWidth="1"/>
    <col min="1540" max="1540" width="12.5546875" style="35" customWidth="1"/>
    <col min="1541" max="1545" width="9.109375" style="35"/>
    <col min="1546" max="1546" width="10.33203125" style="35" bestFit="1" customWidth="1"/>
    <col min="1547" max="1792" width="9.109375" style="35"/>
    <col min="1793" max="1793" width="16.109375" style="35" customWidth="1"/>
    <col min="1794" max="1794" width="53.6640625" style="35" customWidth="1"/>
    <col min="1795" max="1795" width="12.6640625" style="35" customWidth="1"/>
    <col min="1796" max="1796" width="12.5546875" style="35" customWidth="1"/>
    <col min="1797" max="1801" width="9.109375" style="35"/>
    <col min="1802" max="1802" width="10.33203125" style="35" bestFit="1" customWidth="1"/>
    <col min="1803" max="2048" width="9.109375" style="35"/>
    <col min="2049" max="2049" width="16.109375" style="35" customWidth="1"/>
    <col min="2050" max="2050" width="53.6640625" style="35" customWidth="1"/>
    <col min="2051" max="2051" width="12.6640625" style="35" customWidth="1"/>
    <col min="2052" max="2052" width="12.5546875" style="35" customWidth="1"/>
    <col min="2053" max="2057" width="9.109375" style="35"/>
    <col min="2058" max="2058" width="10.33203125" style="35" bestFit="1" customWidth="1"/>
    <col min="2059" max="2304" width="9.109375" style="35"/>
    <col min="2305" max="2305" width="16.109375" style="35" customWidth="1"/>
    <col min="2306" max="2306" width="53.6640625" style="35" customWidth="1"/>
    <col min="2307" max="2307" width="12.6640625" style="35" customWidth="1"/>
    <col min="2308" max="2308" width="12.5546875" style="35" customWidth="1"/>
    <col min="2309" max="2313" width="9.109375" style="35"/>
    <col min="2314" max="2314" width="10.33203125" style="35" bestFit="1" customWidth="1"/>
    <col min="2315" max="2560" width="9.109375" style="35"/>
    <col min="2561" max="2561" width="16.109375" style="35" customWidth="1"/>
    <col min="2562" max="2562" width="53.6640625" style="35" customWidth="1"/>
    <col min="2563" max="2563" width="12.6640625" style="35" customWidth="1"/>
    <col min="2564" max="2564" width="12.5546875" style="35" customWidth="1"/>
    <col min="2565" max="2569" width="9.109375" style="35"/>
    <col min="2570" max="2570" width="10.33203125" style="35" bestFit="1" customWidth="1"/>
    <col min="2571" max="2816" width="9.109375" style="35"/>
    <col min="2817" max="2817" width="16.109375" style="35" customWidth="1"/>
    <col min="2818" max="2818" width="53.6640625" style="35" customWidth="1"/>
    <col min="2819" max="2819" width="12.6640625" style="35" customWidth="1"/>
    <col min="2820" max="2820" width="12.5546875" style="35" customWidth="1"/>
    <col min="2821" max="2825" width="9.109375" style="35"/>
    <col min="2826" max="2826" width="10.33203125" style="35" bestFit="1" customWidth="1"/>
    <col min="2827" max="3072" width="9.109375" style="35"/>
    <col min="3073" max="3073" width="16.109375" style="35" customWidth="1"/>
    <col min="3074" max="3074" width="53.6640625" style="35" customWidth="1"/>
    <col min="3075" max="3075" width="12.6640625" style="35" customWidth="1"/>
    <col min="3076" max="3076" width="12.5546875" style="35" customWidth="1"/>
    <col min="3077" max="3081" width="9.109375" style="35"/>
    <col min="3082" max="3082" width="10.33203125" style="35" bestFit="1" customWidth="1"/>
    <col min="3083" max="3328" width="9.109375" style="35"/>
    <col min="3329" max="3329" width="16.109375" style="35" customWidth="1"/>
    <col min="3330" max="3330" width="53.6640625" style="35" customWidth="1"/>
    <col min="3331" max="3331" width="12.6640625" style="35" customWidth="1"/>
    <col min="3332" max="3332" width="12.5546875" style="35" customWidth="1"/>
    <col min="3333" max="3337" width="9.109375" style="35"/>
    <col min="3338" max="3338" width="10.33203125" style="35" bestFit="1" customWidth="1"/>
    <col min="3339" max="3584" width="9.109375" style="35"/>
    <col min="3585" max="3585" width="16.109375" style="35" customWidth="1"/>
    <col min="3586" max="3586" width="53.6640625" style="35" customWidth="1"/>
    <col min="3587" max="3587" width="12.6640625" style="35" customWidth="1"/>
    <col min="3588" max="3588" width="12.5546875" style="35" customWidth="1"/>
    <col min="3589" max="3593" width="9.109375" style="35"/>
    <col min="3594" max="3594" width="10.33203125" style="35" bestFit="1" customWidth="1"/>
    <col min="3595" max="3840" width="9.109375" style="35"/>
    <col min="3841" max="3841" width="16.109375" style="35" customWidth="1"/>
    <col min="3842" max="3842" width="53.6640625" style="35" customWidth="1"/>
    <col min="3843" max="3843" width="12.6640625" style="35" customWidth="1"/>
    <col min="3844" max="3844" width="12.5546875" style="35" customWidth="1"/>
    <col min="3845" max="3849" width="9.109375" style="35"/>
    <col min="3850" max="3850" width="10.33203125" style="35" bestFit="1" customWidth="1"/>
    <col min="3851" max="4096" width="9.109375" style="35"/>
    <col min="4097" max="4097" width="16.109375" style="35" customWidth="1"/>
    <col min="4098" max="4098" width="53.6640625" style="35" customWidth="1"/>
    <col min="4099" max="4099" width="12.6640625" style="35" customWidth="1"/>
    <col min="4100" max="4100" width="12.5546875" style="35" customWidth="1"/>
    <col min="4101" max="4105" width="9.109375" style="35"/>
    <col min="4106" max="4106" width="10.33203125" style="35" bestFit="1" customWidth="1"/>
    <col min="4107" max="4352" width="9.109375" style="35"/>
    <col min="4353" max="4353" width="16.109375" style="35" customWidth="1"/>
    <col min="4354" max="4354" width="53.6640625" style="35" customWidth="1"/>
    <col min="4355" max="4355" width="12.6640625" style="35" customWidth="1"/>
    <col min="4356" max="4356" width="12.5546875" style="35" customWidth="1"/>
    <col min="4357" max="4361" width="9.109375" style="35"/>
    <col min="4362" max="4362" width="10.33203125" style="35" bestFit="1" customWidth="1"/>
    <col min="4363" max="4608" width="9.109375" style="35"/>
    <col min="4609" max="4609" width="16.109375" style="35" customWidth="1"/>
    <col min="4610" max="4610" width="53.6640625" style="35" customWidth="1"/>
    <col min="4611" max="4611" width="12.6640625" style="35" customWidth="1"/>
    <col min="4612" max="4612" width="12.5546875" style="35" customWidth="1"/>
    <col min="4613" max="4617" width="9.109375" style="35"/>
    <col min="4618" max="4618" width="10.33203125" style="35" bestFit="1" customWidth="1"/>
    <col min="4619" max="4864" width="9.109375" style="35"/>
    <col min="4865" max="4865" width="16.109375" style="35" customWidth="1"/>
    <col min="4866" max="4866" width="53.6640625" style="35" customWidth="1"/>
    <col min="4867" max="4867" width="12.6640625" style="35" customWidth="1"/>
    <col min="4868" max="4868" width="12.5546875" style="35" customWidth="1"/>
    <col min="4869" max="4873" width="9.109375" style="35"/>
    <col min="4874" max="4874" width="10.33203125" style="35" bestFit="1" customWidth="1"/>
    <col min="4875" max="5120" width="9.109375" style="35"/>
    <col min="5121" max="5121" width="16.109375" style="35" customWidth="1"/>
    <col min="5122" max="5122" width="53.6640625" style="35" customWidth="1"/>
    <col min="5123" max="5123" width="12.6640625" style="35" customWidth="1"/>
    <col min="5124" max="5124" width="12.5546875" style="35" customWidth="1"/>
    <col min="5125" max="5129" width="9.109375" style="35"/>
    <col min="5130" max="5130" width="10.33203125" style="35" bestFit="1" customWidth="1"/>
    <col min="5131" max="5376" width="9.109375" style="35"/>
    <col min="5377" max="5377" width="16.109375" style="35" customWidth="1"/>
    <col min="5378" max="5378" width="53.6640625" style="35" customWidth="1"/>
    <col min="5379" max="5379" width="12.6640625" style="35" customWidth="1"/>
    <col min="5380" max="5380" width="12.5546875" style="35" customWidth="1"/>
    <col min="5381" max="5385" width="9.109375" style="35"/>
    <col min="5386" max="5386" width="10.33203125" style="35" bestFit="1" customWidth="1"/>
    <col min="5387" max="5632" width="9.109375" style="35"/>
    <col min="5633" max="5633" width="16.109375" style="35" customWidth="1"/>
    <col min="5634" max="5634" width="53.6640625" style="35" customWidth="1"/>
    <col min="5635" max="5635" width="12.6640625" style="35" customWidth="1"/>
    <col min="5636" max="5636" width="12.5546875" style="35" customWidth="1"/>
    <col min="5637" max="5641" width="9.109375" style="35"/>
    <col min="5642" max="5642" width="10.33203125" style="35" bestFit="1" customWidth="1"/>
    <col min="5643" max="5888" width="9.109375" style="35"/>
    <col min="5889" max="5889" width="16.109375" style="35" customWidth="1"/>
    <col min="5890" max="5890" width="53.6640625" style="35" customWidth="1"/>
    <col min="5891" max="5891" width="12.6640625" style="35" customWidth="1"/>
    <col min="5892" max="5892" width="12.5546875" style="35" customWidth="1"/>
    <col min="5893" max="5897" width="9.109375" style="35"/>
    <col min="5898" max="5898" width="10.33203125" style="35" bestFit="1" customWidth="1"/>
    <col min="5899" max="6144" width="9.109375" style="35"/>
    <col min="6145" max="6145" width="16.109375" style="35" customWidth="1"/>
    <col min="6146" max="6146" width="53.6640625" style="35" customWidth="1"/>
    <col min="6147" max="6147" width="12.6640625" style="35" customWidth="1"/>
    <col min="6148" max="6148" width="12.5546875" style="35" customWidth="1"/>
    <col min="6149" max="6153" width="9.109375" style="35"/>
    <col min="6154" max="6154" width="10.33203125" style="35" bestFit="1" customWidth="1"/>
    <col min="6155" max="6400" width="9.109375" style="35"/>
    <col min="6401" max="6401" width="16.109375" style="35" customWidth="1"/>
    <col min="6402" max="6402" width="53.6640625" style="35" customWidth="1"/>
    <col min="6403" max="6403" width="12.6640625" style="35" customWidth="1"/>
    <col min="6404" max="6404" width="12.5546875" style="35" customWidth="1"/>
    <col min="6405" max="6409" width="9.109375" style="35"/>
    <col min="6410" max="6410" width="10.33203125" style="35" bestFit="1" customWidth="1"/>
    <col min="6411" max="6656" width="9.109375" style="35"/>
    <col min="6657" max="6657" width="16.109375" style="35" customWidth="1"/>
    <col min="6658" max="6658" width="53.6640625" style="35" customWidth="1"/>
    <col min="6659" max="6659" width="12.6640625" style="35" customWidth="1"/>
    <col min="6660" max="6660" width="12.5546875" style="35" customWidth="1"/>
    <col min="6661" max="6665" width="9.109375" style="35"/>
    <col min="6666" max="6666" width="10.33203125" style="35" bestFit="1" customWidth="1"/>
    <col min="6667" max="6912" width="9.109375" style="35"/>
    <col min="6913" max="6913" width="16.109375" style="35" customWidth="1"/>
    <col min="6914" max="6914" width="53.6640625" style="35" customWidth="1"/>
    <col min="6915" max="6915" width="12.6640625" style="35" customWidth="1"/>
    <col min="6916" max="6916" width="12.5546875" style="35" customWidth="1"/>
    <col min="6917" max="6921" width="9.109375" style="35"/>
    <col min="6922" max="6922" width="10.33203125" style="35" bestFit="1" customWidth="1"/>
    <col min="6923" max="7168" width="9.109375" style="35"/>
    <col min="7169" max="7169" width="16.109375" style="35" customWidth="1"/>
    <col min="7170" max="7170" width="53.6640625" style="35" customWidth="1"/>
    <col min="7171" max="7171" width="12.6640625" style="35" customWidth="1"/>
    <col min="7172" max="7172" width="12.5546875" style="35" customWidth="1"/>
    <col min="7173" max="7177" width="9.109375" style="35"/>
    <col min="7178" max="7178" width="10.33203125" style="35" bestFit="1" customWidth="1"/>
    <col min="7179" max="7424" width="9.109375" style="35"/>
    <col min="7425" max="7425" width="16.109375" style="35" customWidth="1"/>
    <col min="7426" max="7426" width="53.6640625" style="35" customWidth="1"/>
    <col min="7427" max="7427" width="12.6640625" style="35" customWidth="1"/>
    <col min="7428" max="7428" width="12.5546875" style="35" customWidth="1"/>
    <col min="7429" max="7433" width="9.109375" style="35"/>
    <col min="7434" max="7434" width="10.33203125" style="35" bestFit="1" customWidth="1"/>
    <col min="7435" max="7680" width="9.109375" style="35"/>
    <col min="7681" max="7681" width="16.109375" style="35" customWidth="1"/>
    <col min="7682" max="7682" width="53.6640625" style="35" customWidth="1"/>
    <col min="7683" max="7683" width="12.6640625" style="35" customWidth="1"/>
    <col min="7684" max="7684" width="12.5546875" style="35" customWidth="1"/>
    <col min="7685" max="7689" width="9.109375" style="35"/>
    <col min="7690" max="7690" width="10.33203125" style="35" bestFit="1" customWidth="1"/>
    <col min="7691" max="7936" width="9.109375" style="35"/>
    <col min="7937" max="7937" width="16.109375" style="35" customWidth="1"/>
    <col min="7938" max="7938" width="53.6640625" style="35" customWidth="1"/>
    <col min="7939" max="7939" width="12.6640625" style="35" customWidth="1"/>
    <col min="7940" max="7940" width="12.5546875" style="35" customWidth="1"/>
    <col min="7941" max="7945" width="9.109375" style="35"/>
    <col min="7946" max="7946" width="10.33203125" style="35" bestFit="1" customWidth="1"/>
    <col min="7947" max="8192" width="9.109375" style="35"/>
    <col min="8193" max="8193" width="16.109375" style="35" customWidth="1"/>
    <col min="8194" max="8194" width="53.6640625" style="35" customWidth="1"/>
    <col min="8195" max="8195" width="12.6640625" style="35" customWidth="1"/>
    <col min="8196" max="8196" width="12.5546875" style="35" customWidth="1"/>
    <col min="8197" max="8201" width="9.109375" style="35"/>
    <col min="8202" max="8202" width="10.33203125" style="35" bestFit="1" customWidth="1"/>
    <col min="8203" max="8448" width="9.109375" style="35"/>
    <col min="8449" max="8449" width="16.109375" style="35" customWidth="1"/>
    <col min="8450" max="8450" width="53.6640625" style="35" customWidth="1"/>
    <col min="8451" max="8451" width="12.6640625" style="35" customWidth="1"/>
    <col min="8452" max="8452" width="12.5546875" style="35" customWidth="1"/>
    <col min="8453" max="8457" width="9.109375" style="35"/>
    <col min="8458" max="8458" width="10.33203125" style="35" bestFit="1" customWidth="1"/>
    <col min="8459" max="8704" width="9.109375" style="35"/>
    <col min="8705" max="8705" width="16.109375" style="35" customWidth="1"/>
    <col min="8706" max="8706" width="53.6640625" style="35" customWidth="1"/>
    <col min="8707" max="8707" width="12.6640625" style="35" customWidth="1"/>
    <col min="8708" max="8708" width="12.5546875" style="35" customWidth="1"/>
    <col min="8709" max="8713" width="9.109375" style="35"/>
    <col min="8714" max="8714" width="10.33203125" style="35" bestFit="1" customWidth="1"/>
    <col min="8715" max="8960" width="9.109375" style="35"/>
    <col min="8961" max="8961" width="16.109375" style="35" customWidth="1"/>
    <col min="8962" max="8962" width="53.6640625" style="35" customWidth="1"/>
    <col min="8963" max="8963" width="12.6640625" style="35" customWidth="1"/>
    <col min="8964" max="8964" width="12.5546875" style="35" customWidth="1"/>
    <col min="8965" max="8969" width="9.109375" style="35"/>
    <col min="8970" max="8970" width="10.33203125" style="35" bestFit="1" customWidth="1"/>
    <col min="8971" max="9216" width="9.109375" style="35"/>
    <col min="9217" max="9217" width="16.109375" style="35" customWidth="1"/>
    <col min="9218" max="9218" width="53.6640625" style="35" customWidth="1"/>
    <col min="9219" max="9219" width="12.6640625" style="35" customWidth="1"/>
    <col min="9220" max="9220" width="12.5546875" style="35" customWidth="1"/>
    <col min="9221" max="9225" width="9.109375" style="35"/>
    <col min="9226" max="9226" width="10.33203125" style="35" bestFit="1" customWidth="1"/>
    <col min="9227" max="9472" width="9.109375" style="35"/>
    <col min="9473" max="9473" width="16.109375" style="35" customWidth="1"/>
    <col min="9474" max="9474" width="53.6640625" style="35" customWidth="1"/>
    <col min="9475" max="9475" width="12.6640625" style="35" customWidth="1"/>
    <col min="9476" max="9476" width="12.5546875" style="35" customWidth="1"/>
    <col min="9477" max="9481" width="9.109375" style="35"/>
    <col min="9482" max="9482" width="10.33203125" style="35" bestFit="1" customWidth="1"/>
    <col min="9483" max="9728" width="9.109375" style="35"/>
    <col min="9729" max="9729" width="16.109375" style="35" customWidth="1"/>
    <col min="9730" max="9730" width="53.6640625" style="35" customWidth="1"/>
    <col min="9731" max="9731" width="12.6640625" style="35" customWidth="1"/>
    <col min="9732" max="9732" width="12.5546875" style="35" customWidth="1"/>
    <col min="9733" max="9737" width="9.109375" style="35"/>
    <col min="9738" max="9738" width="10.33203125" style="35" bestFit="1" customWidth="1"/>
    <col min="9739" max="9984" width="9.109375" style="35"/>
    <col min="9985" max="9985" width="16.109375" style="35" customWidth="1"/>
    <col min="9986" max="9986" width="53.6640625" style="35" customWidth="1"/>
    <col min="9987" max="9987" width="12.6640625" style="35" customWidth="1"/>
    <col min="9988" max="9988" width="12.5546875" style="35" customWidth="1"/>
    <col min="9989" max="9993" width="9.109375" style="35"/>
    <col min="9994" max="9994" width="10.33203125" style="35" bestFit="1" customWidth="1"/>
    <col min="9995" max="10240" width="9.109375" style="35"/>
    <col min="10241" max="10241" width="16.109375" style="35" customWidth="1"/>
    <col min="10242" max="10242" width="53.6640625" style="35" customWidth="1"/>
    <col min="10243" max="10243" width="12.6640625" style="35" customWidth="1"/>
    <col min="10244" max="10244" width="12.5546875" style="35" customWidth="1"/>
    <col min="10245" max="10249" width="9.109375" style="35"/>
    <col min="10250" max="10250" width="10.33203125" style="35" bestFit="1" customWidth="1"/>
    <col min="10251" max="10496" width="9.109375" style="35"/>
    <col min="10497" max="10497" width="16.109375" style="35" customWidth="1"/>
    <col min="10498" max="10498" width="53.6640625" style="35" customWidth="1"/>
    <col min="10499" max="10499" width="12.6640625" style="35" customWidth="1"/>
    <col min="10500" max="10500" width="12.5546875" style="35" customWidth="1"/>
    <col min="10501" max="10505" width="9.109375" style="35"/>
    <col min="10506" max="10506" width="10.33203125" style="35" bestFit="1" customWidth="1"/>
    <col min="10507" max="10752" width="9.109375" style="35"/>
    <col min="10753" max="10753" width="16.109375" style="35" customWidth="1"/>
    <col min="10754" max="10754" width="53.6640625" style="35" customWidth="1"/>
    <col min="10755" max="10755" width="12.6640625" style="35" customWidth="1"/>
    <col min="10756" max="10756" width="12.5546875" style="35" customWidth="1"/>
    <col min="10757" max="10761" width="9.109375" style="35"/>
    <col min="10762" max="10762" width="10.33203125" style="35" bestFit="1" customWidth="1"/>
    <col min="10763" max="11008" width="9.109375" style="35"/>
    <col min="11009" max="11009" width="16.109375" style="35" customWidth="1"/>
    <col min="11010" max="11010" width="53.6640625" style="35" customWidth="1"/>
    <col min="11011" max="11011" width="12.6640625" style="35" customWidth="1"/>
    <col min="11012" max="11012" width="12.5546875" style="35" customWidth="1"/>
    <col min="11013" max="11017" width="9.109375" style="35"/>
    <col min="11018" max="11018" width="10.33203125" style="35" bestFit="1" customWidth="1"/>
    <col min="11019" max="11264" width="9.109375" style="35"/>
    <col min="11265" max="11265" width="16.109375" style="35" customWidth="1"/>
    <col min="11266" max="11266" width="53.6640625" style="35" customWidth="1"/>
    <col min="11267" max="11267" width="12.6640625" style="35" customWidth="1"/>
    <col min="11268" max="11268" width="12.5546875" style="35" customWidth="1"/>
    <col min="11269" max="11273" width="9.109375" style="35"/>
    <col min="11274" max="11274" width="10.33203125" style="35" bestFit="1" customWidth="1"/>
    <col min="11275" max="11520" width="9.109375" style="35"/>
    <col min="11521" max="11521" width="16.109375" style="35" customWidth="1"/>
    <col min="11522" max="11522" width="53.6640625" style="35" customWidth="1"/>
    <col min="11523" max="11523" width="12.6640625" style="35" customWidth="1"/>
    <col min="11524" max="11524" width="12.5546875" style="35" customWidth="1"/>
    <col min="11525" max="11529" width="9.109375" style="35"/>
    <col min="11530" max="11530" width="10.33203125" style="35" bestFit="1" customWidth="1"/>
    <col min="11531" max="11776" width="9.109375" style="35"/>
    <col min="11777" max="11777" width="16.109375" style="35" customWidth="1"/>
    <col min="11778" max="11778" width="53.6640625" style="35" customWidth="1"/>
    <col min="11779" max="11779" width="12.6640625" style="35" customWidth="1"/>
    <col min="11780" max="11780" width="12.5546875" style="35" customWidth="1"/>
    <col min="11781" max="11785" width="9.109375" style="35"/>
    <col min="11786" max="11786" width="10.33203125" style="35" bestFit="1" customWidth="1"/>
    <col min="11787" max="12032" width="9.109375" style="35"/>
    <col min="12033" max="12033" width="16.109375" style="35" customWidth="1"/>
    <col min="12034" max="12034" width="53.6640625" style="35" customWidth="1"/>
    <col min="12035" max="12035" width="12.6640625" style="35" customWidth="1"/>
    <col min="12036" max="12036" width="12.5546875" style="35" customWidth="1"/>
    <col min="12037" max="12041" width="9.109375" style="35"/>
    <col min="12042" max="12042" width="10.33203125" style="35" bestFit="1" customWidth="1"/>
    <col min="12043" max="12288" width="9.109375" style="35"/>
    <col min="12289" max="12289" width="16.109375" style="35" customWidth="1"/>
    <col min="12290" max="12290" width="53.6640625" style="35" customWidth="1"/>
    <col min="12291" max="12291" width="12.6640625" style="35" customWidth="1"/>
    <col min="12292" max="12292" width="12.5546875" style="35" customWidth="1"/>
    <col min="12293" max="12297" width="9.109375" style="35"/>
    <col min="12298" max="12298" width="10.33203125" style="35" bestFit="1" customWidth="1"/>
    <col min="12299" max="12544" width="9.109375" style="35"/>
    <col min="12545" max="12545" width="16.109375" style="35" customWidth="1"/>
    <col min="12546" max="12546" width="53.6640625" style="35" customWidth="1"/>
    <col min="12547" max="12547" width="12.6640625" style="35" customWidth="1"/>
    <col min="12548" max="12548" width="12.5546875" style="35" customWidth="1"/>
    <col min="12549" max="12553" width="9.109375" style="35"/>
    <col min="12554" max="12554" width="10.33203125" style="35" bestFit="1" customWidth="1"/>
    <col min="12555" max="12800" width="9.109375" style="35"/>
    <col min="12801" max="12801" width="16.109375" style="35" customWidth="1"/>
    <col min="12802" max="12802" width="53.6640625" style="35" customWidth="1"/>
    <col min="12803" max="12803" width="12.6640625" style="35" customWidth="1"/>
    <col min="12804" max="12804" width="12.5546875" style="35" customWidth="1"/>
    <col min="12805" max="12809" width="9.109375" style="35"/>
    <col min="12810" max="12810" width="10.33203125" style="35" bestFit="1" customWidth="1"/>
    <col min="12811" max="13056" width="9.109375" style="35"/>
    <col min="13057" max="13057" width="16.109375" style="35" customWidth="1"/>
    <col min="13058" max="13058" width="53.6640625" style="35" customWidth="1"/>
    <col min="13059" max="13059" width="12.6640625" style="35" customWidth="1"/>
    <col min="13060" max="13060" width="12.5546875" style="35" customWidth="1"/>
    <col min="13061" max="13065" width="9.109375" style="35"/>
    <col min="13066" max="13066" width="10.33203125" style="35" bestFit="1" customWidth="1"/>
    <col min="13067" max="13312" width="9.109375" style="35"/>
    <col min="13313" max="13313" width="16.109375" style="35" customWidth="1"/>
    <col min="13314" max="13314" width="53.6640625" style="35" customWidth="1"/>
    <col min="13315" max="13315" width="12.6640625" style="35" customWidth="1"/>
    <col min="13316" max="13316" width="12.5546875" style="35" customWidth="1"/>
    <col min="13317" max="13321" width="9.109375" style="35"/>
    <col min="13322" max="13322" width="10.33203125" style="35" bestFit="1" customWidth="1"/>
    <col min="13323" max="13568" width="9.109375" style="35"/>
    <col min="13569" max="13569" width="16.109375" style="35" customWidth="1"/>
    <col min="13570" max="13570" width="53.6640625" style="35" customWidth="1"/>
    <col min="13571" max="13571" width="12.6640625" style="35" customWidth="1"/>
    <col min="13572" max="13572" width="12.5546875" style="35" customWidth="1"/>
    <col min="13573" max="13577" width="9.109375" style="35"/>
    <col min="13578" max="13578" width="10.33203125" style="35" bestFit="1" customWidth="1"/>
    <col min="13579" max="13824" width="9.109375" style="35"/>
    <col min="13825" max="13825" width="16.109375" style="35" customWidth="1"/>
    <col min="13826" max="13826" width="53.6640625" style="35" customWidth="1"/>
    <col min="13827" max="13827" width="12.6640625" style="35" customWidth="1"/>
    <col min="13828" max="13828" width="12.5546875" style="35" customWidth="1"/>
    <col min="13829" max="13833" width="9.109375" style="35"/>
    <col min="13834" max="13834" width="10.33203125" style="35" bestFit="1" customWidth="1"/>
    <col min="13835" max="14080" width="9.109375" style="35"/>
    <col min="14081" max="14081" width="16.109375" style="35" customWidth="1"/>
    <col min="14082" max="14082" width="53.6640625" style="35" customWidth="1"/>
    <col min="14083" max="14083" width="12.6640625" style="35" customWidth="1"/>
    <col min="14084" max="14084" width="12.5546875" style="35" customWidth="1"/>
    <col min="14085" max="14089" width="9.109375" style="35"/>
    <col min="14090" max="14090" width="10.33203125" style="35" bestFit="1" customWidth="1"/>
    <col min="14091" max="14336" width="9.109375" style="35"/>
    <col min="14337" max="14337" width="16.109375" style="35" customWidth="1"/>
    <col min="14338" max="14338" width="53.6640625" style="35" customWidth="1"/>
    <col min="14339" max="14339" width="12.6640625" style="35" customWidth="1"/>
    <col min="14340" max="14340" width="12.5546875" style="35" customWidth="1"/>
    <col min="14341" max="14345" width="9.109375" style="35"/>
    <col min="14346" max="14346" width="10.33203125" style="35" bestFit="1" customWidth="1"/>
    <col min="14347" max="14592" width="9.109375" style="35"/>
    <col min="14593" max="14593" width="16.109375" style="35" customWidth="1"/>
    <col min="14594" max="14594" width="53.6640625" style="35" customWidth="1"/>
    <col min="14595" max="14595" width="12.6640625" style="35" customWidth="1"/>
    <col min="14596" max="14596" width="12.5546875" style="35" customWidth="1"/>
    <col min="14597" max="14601" width="9.109375" style="35"/>
    <col min="14602" max="14602" width="10.33203125" style="35" bestFit="1" customWidth="1"/>
    <col min="14603" max="14848" width="9.109375" style="35"/>
    <col min="14849" max="14849" width="16.109375" style="35" customWidth="1"/>
    <col min="14850" max="14850" width="53.6640625" style="35" customWidth="1"/>
    <col min="14851" max="14851" width="12.6640625" style="35" customWidth="1"/>
    <col min="14852" max="14852" width="12.5546875" style="35" customWidth="1"/>
    <col min="14853" max="14857" width="9.109375" style="35"/>
    <col min="14858" max="14858" width="10.33203125" style="35" bestFit="1" customWidth="1"/>
    <col min="14859" max="15104" width="9.109375" style="35"/>
    <col min="15105" max="15105" width="16.109375" style="35" customWidth="1"/>
    <col min="15106" max="15106" width="53.6640625" style="35" customWidth="1"/>
    <col min="15107" max="15107" width="12.6640625" style="35" customWidth="1"/>
    <col min="15108" max="15108" width="12.5546875" style="35" customWidth="1"/>
    <col min="15109" max="15113" width="9.109375" style="35"/>
    <col min="15114" max="15114" width="10.33203125" style="35" bestFit="1" customWidth="1"/>
    <col min="15115" max="15360" width="9.109375" style="35"/>
    <col min="15361" max="15361" width="16.109375" style="35" customWidth="1"/>
    <col min="15362" max="15362" width="53.6640625" style="35" customWidth="1"/>
    <col min="15363" max="15363" width="12.6640625" style="35" customWidth="1"/>
    <col min="15364" max="15364" width="12.5546875" style="35" customWidth="1"/>
    <col min="15365" max="15369" width="9.109375" style="35"/>
    <col min="15370" max="15370" width="10.33203125" style="35" bestFit="1" customWidth="1"/>
    <col min="15371" max="15616" width="9.109375" style="35"/>
    <col min="15617" max="15617" width="16.109375" style="35" customWidth="1"/>
    <col min="15618" max="15618" width="53.6640625" style="35" customWidth="1"/>
    <col min="15619" max="15619" width="12.6640625" style="35" customWidth="1"/>
    <col min="15620" max="15620" width="12.5546875" style="35" customWidth="1"/>
    <col min="15621" max="15625" width="9.109375" style="35"/>
    <col min="15626" max="15626" width="10.33203125" style="35" bestFit="1" customWidth="1"/>
    <col min="15627" max="15872" width="9.109375" style="35"/>
    <col min="15873" max="15873" width="16.109375" style="35" customWidth="1"/>
    <col min="15874" max="15874" width="53.6640625" style="35" customWidth="1"/>
    <col min="15875" max="15875" width="12.6640625" style="35" customWidth="1"/>
    <col min="15876" max="15876" width="12.5546875" style="35" customWidth="1"/>
    <col min="15877" max="15881" width="9.109375" style="35"/>
    <col min="15882" max="15882" width="10.33203125" style="35" bestFit="1" customWidth="1"/>
    <col min="15883" max="16128" width="9.109375" style="35"/>
    <col min="16129" max="16129" width="16.109375" style="35" customWidth="1"/>
    <col min="16130" max="16130" width="53.6640625" style="35" customWidth="1"/>
    <col min="16131" max="16131" width="12.6640625" style="35" customWidth="1"/>
    <col min="16132" max="16132" width="12.5546875" style="35" customWidth="1"/>
    <col min="16133" max="16137" width="9.109375" style="35"/>
    <col min="16138" max="16138" width="10.33203125" style="35" bestFit="1" customWidth="1"/>
    <col min="16139" max="16384" width="9.109375" style="35"/>
  </cols>
  <sheetData>
    <row r="2" spans="1:12">
      <c r="A2" s="38" t="s">
        <v>631</v>
      </c>
    </row>
    <row r="3" spans="1:12">
      <c r="A3" s="20" t="s">
        <v>115</v>
      </c>
      <c r="B3" s="20" t="s">
        <v>116</v>
      </c>
      <c r="C3" s="31" t="s">
        <v>1610</v>
      </c>
      <c r="D3" s="22" t="s">
        <v>117</v>
      </c>
    </row>
    <row r="4" spans="1:12">
      <c r="A4" s="39"/>
      <c r="B4" s="39"/>
      <c r="C4" s="55"/>
      <c r="D4" s="56"/>
    </row>
    <row r="5" spans="1:12">
      <c r="A5" s="23" t="s">
        <v>632</v>
      </c>
      <c r="B5" s="39" t="s">
        <v>661</v>
      </c>
      <c r="C5" s="57">
        <v>419</v>
      </c>
      <c r="D5" s="58">
        <v>263.97000000000003</v>
      </c>
      <c r="J5" s="61"/>
      <c r="L5" s="58"/>
    </row>
    <row r="6" spans="1:12">
      <c r="A6" s="23" t="s">
        <v>633</v>
      </c>
      <c r="B6" s="39" t="s">
        <v>662</v>
      </c>
      <c r="C6" s="59">
        <v>749</v>
      </c>
      <c r="D6" s="58">
        <v>471.87</v>
      </c>
      <c r="J6" s="61"/>
      <c r="L6" s="58"/>
    </row>
    <row r="7" spans="1:12">
      <c r="A7" s="23" t="s">
        <v>634</v>
      </c>
      <c r="B7" s="39" t="s">
        <v>663</v>
      </c>
      <c r="C7" s="59">
        <v>1469</v>
      </c>
      <c r="D7" s="58">
        <v>925.47</v>
      </c>
      <c r="J7" s="61"/>
      <c r="L7" s="58"/>
    </row>
    <row r="8" spans="1:12">
      <c r="A8" s="23" t="s">
        <v>635</v>
      </c>
      <c r="B8" s="39" t="s">
        <v>664</v>
      </c>
      <c r="C8" s="59">
        <v>2719</v>
      </c>
      <c r="D8" s="58">
        <v>1712.97</v>
      </c>
      <c r="J8" s="61"/>
      <c r="L8" s="58"/>
    </row>
    <row r="9" spans="1:12">
      <c r="A9" s="23" t="s">
        <v>636</v>
      </c>
      <c r="B9" s="39" t="s">
        <v>665</v>
      </c>
      <c r="C9" s="59">
        <v>4819</v>
      </c>
      <c r="D9" s="58">
        <v>3035.9700000000003</v>
      </c>
      <c r="J9" s="61"/>
      <c r="L9" s="58"/>
    </row>
    <row r="10" spans="1:12">
      <c r="A10" s="23" t="s">
        <v>637</v>
      </c>
      <c r="B10" s="39" t="s">
        <v>666</v>
      </c>
      <c r="C10" s="59">
        <v>8379</v>
      </c>
      <c r="D10" s="58">
        <v>5278.77</v>
      </c>
    </row>
    <row r="11" spans="1:12">
      <c r="D11" s="58"/>
    </row>
    <row r="12" spans="1:12">
      <c r="A12" s="38" t="s">
        <v>638</v>
      </c>
      <c r="D12" s="58"/>
    </row>
    <row r="13" spans="1:12">
      <c r="A13" s="20" t="s">
        <v>115</v>
      </c>
      <c r="B13" s="20" t="s">
        <v>116</v>
      </c>
      <c r="C13" s="31" t="s">
        <v>1610</v>
      </c>
      <c r="D13" s="22" t="s">
        <v>117</v>
      </c>
    </row>
    <row r="14" spans="1:12">
      <c r="A14" s="43"/>
      <c r="C14" s="57"/>
      <c r="D14" s="58"/>
    </row>
    <row r="15" spans="1:12">
      <c r="A15" s="33" t="s">
        <v>639</v>
      </c>
      <c r="B15" s="35" t="s">
        <v>667</v>
      </c>
      <c r="C15" s="57">
        <v>129</v>
      </c>
      <c r="D15" s="58">
        <v>81.27000000000001</v>
      </c>
      <c r="J15" s="61"/>
      <c r="L15" s="58"/>
    </row>
    <row r="16" spans="1:12">
      <c r="A16" s="33" t="s">
        <v>640</v>
      </c>
      <c r="B16" s="35" t="s">
        <v>668</v>
      </c>
      <c r="C16" s="57">
        <v>219</v>
      </c>
      <c r="D16" s="58">
        <v>137.97</v>
      </c>
      <c r="J16" s="61"/>
      <c r="L16" s="58"/>
    </row>
    <row r="17" spans="1:12">
      <c r="A17" s="33" t="s">
        <v>641</v>
      </c>
      <c r="B17" s="35" t="s">
        <v>669</v>
      </c>
      <c r="C17" s="57">
        <v>439</v>
      </c>
      <c r="D17" s="58">
        <v>276.57</v>
      </c>
      <c r="J17" s="61"/>
      <c r="L17" s="58"/>
    </row>
    <row r="18" spans="1:12">
      <c r="A18" s="33" t="s">
        <v>642</v>
      </c>
      <c r="B18" s="35" t="s">
        <v>670</v>
      </c>
      <c r="C18" s="57">
        <v>819</v>
      </c>
      <c r="D18" s="58">
        <v>515.97</v>
      </c>
      <c r="J18" s="61"/>
      <c r="L18" s="58"/>
    </row>
    <row r="19" spans="1:12">
      <c r="A19" s="33" t="s">
        <v>643</v>
      </c>
      <c r="B19" s="35" t="s">
        <v>671</v>
      </c>
      <c r="C19" s="57">
        <v>1449</v>
      </c>
      <c r="D19" s="58">
        <v>912.87</v>
      </c>
      <c r="J19" s="61"/>
      <c r="L19" s="58"/>
    </row>
    <row r="20" spans="1:12">
      <c r="A20" s="33" t="s">
        <v>644</v>
      </c>
      <c r="B20" s="35" t="s">
        <v>672</v>
      </c>
      <c r="C20" s="57">
        <v>2509</v>
      </c>
      <c r="D20" s="58">
        <v>1580.67</v>
      </c>
      <c r="J20" s="61"/>
      <c r="L20" s="58"/>
    </row>
    <row r="21" spans="1:12">
      <c r="A21" s="33"/>
      <c r="C21" s="57"/>
      <c r="D21" s="58"/>
      <c r="J21" s="61"/>
      <c r="L21" s="58"/>
    </row>
    <row r="22" spans="1:12">
      <c r="A22" s="38" t="s">
        <v>645</v>
      </c>
      <c r="D22" s="58"/>
      <c r="J22" s="61"/>
      <c r="L22" s="58"/>
    </row>
    <row r="23" spans="1:12">
      <c r="A23" s="20" t="s">
        <v>115</v>
      </c>
      <c r="B23" s="20" t="s">
        <v>116</v>
      </c>
      <c r="C23" s="31" t="s">
        <v>1610</v>
      </c>
      <c r="D23" s="22" t="s">
        <v>117</v>
      </c>
      <c r="J23" s="61"/>
      <c r="L23" s="58"/>
    </row>
    <row r="24" spans="1:12">
      <c r="A24" s="43"/>
      <c r="C24" s="57"/>
      <c r="D24" s="58"/>
      <c r="J24" s="61"/>
      <c r="L24" s="58"/>
    </row>
    <row r="25" spans="1:12">
      <c r="A25" s="33" t="s">
        <v>646</v>
      </c>
      <c r="B25" s="35" t="s">
        <v>673</v>
      </c>
      <c r="C25" s="57">
        <v>330</v>
      </c>
      <c r="D25" s="58">
        <v>207.9</v>
      </c>
      <c r="J25" s="61"/>
      <c r="L25" s="58"/>
    </row>
    <row r="26" spans="1:12">
      <c r="A26" s="33" t="s">
        <v>647</v>
      </c>
      <c r="B26" s="35" t="s">
        <v>674</v>
      </c>
      <c r="C26" s="57">
        <v>1050</v>
      </c>
      <c r="D26" s="58">
        <v>661.5</v>
      </c>
      <c r="J26" s="61"/>
      <c r="L26" s="58"/>
    </row>
    <row r="27" spans="1:12">
      <c r="A27" s="33" t="s">
        <v>648</v>
      </c>
      <c r="B27" s="35" t="s">
        <v>675</v>
      </c>
      <c r="C27" s="57">
        <v>2300</v>
      </c>
      <c r="D27" s="58">
        <v>1449</v>
      </c>
      <c r="J27" s="61"/>
      <c r="L27" s="58"/>
    </row>
    <row r="28" spans="1:12">
      <c r="A28" s="33" t="s">
        <v>649</v>
      </c>
      <c r="B28" s="35" t="s">
        <v>676</v>
      </c>
      <c r="C28" s="57">
        <v>4400</v>
      </c>
      <c r="D28" s="58">
        <v>2772</v>
      </c>
      <c r="J28" s="61"/>
      <c r="L28" s="58"/>
    </row>
    <row r="29" spans="1:12">
      <c r="A29" s="33" t="s">
        <v>650</v>
      </c>
      <c r="B29" s="35" t="s">
        <v>677</v>
      </c>
      <c r="C29" s="57">
        <v>7960</v>
      </c>
      <c r="D29" s="58">
        <v>5014.8</v>
      </c>
      <c r="J29" s="61"/>
      <c r="L29" s="58"/>
    </row>
    <row r="30" spans="1:12">
      <c r="A30" s="33"/>
      <c r="C30" s="57"/>
      <c r="D30" s="58"/>
      <c r="J30" s="61"/>
      <c r="L30" s="58"/>
    </row>
    <row r="31" spans="1:12">
      <c r="A31" s="33" t="s">
        <v>651</v>
      </c>
      <c r="B31" s="35" t="s">
        <v>678</v>
      </c>
      <c r="C31" s="57">
        <v>720</v>
      </c>
      <c r="D31" s="58">
        <v>453.6</v>
      </c>
      <c r="J31" s="61"/>
      <c r="L31" s="58"/>
    </row>
    <row r="32" spans="1:12">
      <c r="A32" s="33" t="s">
        <v>652</v>
      </c>
      <c r="B32" s="35" t="s">
        <v>679</v>
      </c>
      <c r="C32" s="57">
        <v>1970</v>
      </c>
      <c r="D32" s="58">
        <v>1241.0999999999999</v>
      </c>
      <c r="J32" s="61"/>
      <c r="L32" s="58"/>
    </row>
    <row r="33" spans="1:12">
      <c r="A33" s="33" t="s">
        <v>653</v>
      </c>
      <c r="B33" s="35" t="s">
        <v>680</v>
      </c>
      <c r="C33" s="57">
        <v>4070</v>
      </c>
      <c r="D33" s="58">
        <v>2564.1</v>
      </c>
      <c r="J33" s="61"/>
      <c r="L33" s="58"/>
    </row>
    <row r="34" spans="1:12">
      <c r="A34" s="33" t="s">
        <v>654</v>
      </c>
      <c r="B34" s="35" t="s">
        <v>681</v>
      </c>
      <c r="C34" s="57">
        <v>7630</v>
      </c>
      <c r="D34" s="58">
        <v>4806.8999999999996</v>
      </c>
      <c r="J34" s="61"/>
      <c r="L34" s="58"/>
    </row>
    <row r="35" spans="1:12">
      <c r="A35" s="33"/>
      <c r="C35" s="57"/>
      <c r="D35" s="58"/>
      <c r="J35" s="61"/>
      <c r="L35" s="58"/>
    </row>
    <row r="36" spans="1:12">
      <c r="A36" s="33" t="s">
        <v>655</v>
      </c>
      <c r="B36" s="35" t="s">
        <v>682</v>
      </c>
      <c r="C36" s="57">
        <v>1250</v>
      </c>
      <c r="D36" s="58">
        <v>787.5</v>
      </c>
      <c r="J36" s="61"/>
      <c r="L36" s="58"/>
    </row>
    <row r="37" spans="1:12">
      <c r="A37" s="33" t="s">
        <v>656</v>
      </c>
      <c r="B37" s="35" t="s">
        <v>683</v>
      </c>
      <c r="C37" s="57">
        <v>3350</v>
      </c>
      <c r="D37" s="58">
        <v>2110.5</v>
      </c>
      <c r="J37" s="61"/>
      <c r="L37" s="58"/>
    </row>
    <row r="38" spans="1:12">
      <c r="A38" s="33" t="s">
        <v>657</v>
      </c>
      <c r="B38" s="35" t="s">
        <v>684</v>
      </c>
      <c r="C38" s="57">
        <v>6910</v>
      </c>
      <c r="D38" s="58">
        <v>4353.3</v>
      </c>
      <c r="J38" s="61"/>
      <c r="L38" s="58"/>
    </row>
    <row r="39" spans="1:12">
      <c r="A39" s="33"/>
      <c r="C39" s="57"/>
      <c r="D39" s="58"/>
      <c r="J39" s="61"/>
      <c r="L39" s="58"/>
    </row>
    <row r="40" spans="1:12">
      <c r="A40" s="33" t="s">
        <v>658</v>
      </c>
      <c r="B40" s="35" t="s">
        <v>685</v>
      </c>
      <c r="C40" s="57">
        <v>2100</v>
      </c>
      <c r="D40" s="58">
        <v>1323</v>
      </c>
      <c r="J40" s="61"/>
      <c r="L40" s="58"/>
    </row>
    <row r="41" spans="1:12">
      <c r="A41" s="33" t="s">
        <v>659</v>
      </c>
      <c r="B41" s="35" t="s">
        <v>686</v>
      </c>
      <c r="C41" s="57">
        <v>5660</v>
      </c>
      <c r="D41" s="58">
        <v>3565.8</v>
      </c>
      <c r="J41" s="61"/>
      <c r="L41" s="58"/>
    </row>
    <row r="42" spans="1:12">
      <c r="A42" s="33"/>
      <c r="C42" s="57"/>
      <c r="D42" s="58"/>
      <c r="J42" s="61"/>
      <c r="L42" s="58"/>
    </row>
    <row r="43" spans="1:12">
      <c r="A43" s="33" t="s">
        <v>660</v>
      </c>
      <c r="B43" s="35" t="s">
        <v>687</v>
      </c>
      <c r="C43" s="57">
        <v>3560</v>
      </c>
      <c r="D43" s="58">
        <v>2242.8000000000002</v>
      </c>
      <c r="J43" s="61"/>
      <c r="L43" s="58"/>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3"/>
  <sheetViews>
    <sheetView workbookViewId="0"/>
  </sheetViews>
  <sheetFormatPr defaultRowHeight="10.199999999999999"/>
  <cols>
    <col min="1" max="1" width="16.44140625" style="21" customWidth="1"/>
    <col min="2" max="2" width="54.33203125" style="21" customWidth="1"/>
    <col min="3" max="3" width="12.6640625" style="21" customWidth="1"/>
    <col min="4" max="4" width="12.5546875" style="21" customWidth="1"/>
    <col min="5" max="5" width="9.109375" style="21"/>
    <col min="6" max="6" width="9.6640625" style="21" bestFit="1" customWidth="1"/>
    <col min="7" max="256" width="9.109375" style="21"/>
    <col min="257" max="257" width="16.44140625" style="21" customWidth="1"/>
    <col min="258" max="258" width="54.33203125" style="21" customWidth="1"/>
    <col min="259" max="259" width="12.6640625" style="21" customWidth="1"/>
    <col min="260" max="260" width="12.5546875" style="21" customWidth="1"/>
    <col min="261" max="261" width="9.109375" style="21"/>
    <col min="262" max="262" width="9.6640625" style="21" bestFit="1" customWidth="1"/>
    <col min="263" max="512" width="9.109375" style="21"/>
    <col min="513" max="513" width="16.44140625" style="21" customWidth="1"/>
    <col min="514" max="514" width="54.33203125" style="21" customWidth="1"/>
    <col min="515" max="515" width="12.6640625" style="21" customWidth="1"/>
    <col min="516" max="516" width="12.5546875" style="21" customWidth="1"/>
    <col min="517" max="517" width="9.109375" style="21"/>
    <col min="518" max="518" width="9.6640625" style="21" bestFit="1" customWidth="1"/>
    <col min="519" max="768" width="9.109375" style="21"/>
    <col min="769" max="769" width="16.44140625" style="21" customWidth="1"/>
    <col min="770" max="770" width="54.33203125" style="21" customWidth="1"/>
    <col min="771" max="771" width="12.6640625" style="21" customWidth="1"/>
    <col min="772" max="772" width="12.5546875" style="21" customWidth="1"/>
    <col min="773" max="773" width="9.109375" style="21"/>
    <col min="774" max="774" width="9.6640625" style="21" bestFit="1" customWidth="1"/>
    <col min="775" max="1024" width="9.109375" style="21"/>
    <col min="1025" max="1025" width="16.44140625" style="21" customWidth="1"/>
    <col min="1026" max="1026" width="54.33203125" style="21" customWidth="1"/>
    <col min="1027" max="1027" width="12.6640625" style="21" customWidth="1"/>
    <col min="1028" max="1028" width="12.5546875" style="21" customWidth="1"/>
    <col min="1029" max="1029" width="9.109375" style="21"/>
    <col min="1030" max="1030" width="9.6640625" style="21" bestFit="1" customWidth="1"/>
    <col min="1031" max="1280" width="9.109375" style="21"/>
    <col min="1281" max="1281" width="16.44140625" style="21" customWidth="1"/>
    <col min="1282" max="1282" width="54.33203125" style="21" customWidth="1"/>
    <col min="1283" max="1283" width="12.6640625" style="21" customWidth="1"/>
    <col min="1284" max="1284" width="12.5546875" style="21" customWidth="1"/>
    <col min="1285" max="1285" width="9.109375" style="21"/>
    <col min="1286" max="1286" width="9.6640625" style="21" bestFit="1" customWidth="1"/>
    <col min="1287" max="1536" width="9.109375" style="21"/>
    <col min="1537" max="1537" width="16.44140625" style="21" customWidth="1"/>
    <col min="1538" max="1538" width="54.33203125" style="21" customWidth="1"/>
    <col min="1539" max="1539" width="12.6640625" style="21" customWidth="1"/>
    <col min="1540" max="1540" width="12.5546875" style="21" customWidth="1"/>
    <col min="1541" max="1541" width="9.109375" style="21"/>
    <col min="1542" max="1542" width="9.6640625" style="21" bestFit="1" customWidth="1"/>
    <col min="1543" max="1792" width="9.109375" style="21"/>
    <col min="1793" max="1793" width="16.44140625" style="21" customWidth="1"/>
    <col min="1794" max="1794" width="54.33203125" style="21" customWidth="1"/>
    <col min="1795" max="1795" width="12.6640625" style="21" customWidth="1"/>
    <col min="1796" max="1796" width="12.5546875" style="21" customWidth="1"/>
    <col min="1797" max="1797" width="9.109375" style="21"/>
    <col min="1798" max="1798" width="9.6640625" style="21" bestFit="1" customWidth="1"/>
    <col min="1799" max="2048" width="9.109375" style="21"/>
    <col min="2049" max="2049" width="16.44140625" style="21" customWidth="1"/>
    <col min="2050" max="2050" width="54.33203125" style="21" customWidth="1"/>
    <col min="2051" max="2051" width="12.6640625" style="21" customWidth="1"/>
    <col min="2052" max="2052" width="12.5546875" style="21" customWidth="1"/>
    <col min="2053" max="2053" width="9.109375" style="21"/>
    <col min="2054" max="2054" width="9.6640625" style="21" bestFit="1" customWidth="1"/>
    <col min="2055" max="2304" width="9.109375" style="21"/>
    <col min="2305" max="2305" width="16.44140625" style="21" customWidth="1"/>
    <col min="2306" max="2306" width="54.33203125" style="21" customWidth="1"/>
    <col min="2307" max="2307" width="12.6640625" style="21" customWidth="1"/>
    <col min="2308" max="2308" width="12.5546875" style="21" customWidth="1"/>
    <col min="2309" max="2309" width="9.109375" style="21"/>
    <col min="2310" max="2310" width="9.6640625" style="21" bestFit="1" customWidth="1"/>
    <col min="2311" max="2560" width="9.109375" style="21"/>
    <col min="2561" max="2561" width="16.44140625" style="21" customWidth="1"/>
    <col min="2562" max="2562" width="54.33203125" style="21" customWidth="1"/>
    <col min="2563" max="2563" width="12.6640625" style="21" customWidth="1"/>
    <col min="2564" max="2564" width="12.5546875" style="21" customWidth="1"/>
    <col min="2565" max="2565" width="9.109375" style="21"/>
    <col min="2566" max="2566" width="9.6640625" style="21" bestFit="1" customWidth="1"/>
    <col min="2567" max="2816" width="9.109375" style="21"/>
    <col min="2817" max="2817" width="16.44140625" style="21" customWidth="1"/>
    <col min="2818" max="2818" width="54.33203125" style="21" customWidth="1"/>
    <col min="2819" max="2819" width="12.6640625" style="21" customWidth="1"/>
    <col min="2820" max="2820" width="12.5546875" style="21" customWidth="1"/>
    <col min="2821" max="2821" width="9.109375" style="21"/>
    <col min="2822" max="2822" width="9.6640625" style="21" bestFit="1" customWidth="1"/>
    <col min="2823" max="3072" width="9.109375" style="21"/>
    <col min="3073" max="3073" width="16.44140625" style="21" customWidth="1"/>
    <col min="3074" max="3074" width="54.33203125" style="21" customWidth="1"/>
    <col min="3075" max="3075" width="12.6640625" style="21" customWidth="1"/>
    <col min="3076" max="3076" width="12.5546875" style="21" customWidth="1"/>
    <col min="3077" max="3077" width="9.109375" style="21"/>
    <col min="3078" max="3078" width="9.6640625" style="21" bestFit="1" customWidth="1"/>
    <col min="3079" max="3328" width="9.109375" style="21"/>
    <col min="3329" max="3329" width="16.44140625" style="21" customWidth="1"/>
    <col min="3330" max="3330" width="54.33203125" style="21" customWidth="1"/>
    <col min="3331" max="3331" width="12.6640625" style="21" customWidth="1"/>
    <col min="3332" max="3332" width="12.5546875" style="21" customWidth="1"/>
    <col min="3333" max="3333" width="9.109375" style="21"/>
    <col min="3334" max="3334" width="9.6640625" style="21" bestFit="1" customWidth="1"/>
    <col min="3335" max="3584" width="9.109375" style="21"/>
    <col min="3585" max="3585" width="16.44140625" style="21" customWidth="1"/>
    <col min="3586" max="3586" width="54.33203125" style="21" customWidth="1"/>
    <col min="3587" max="3587" width="12.6640625" style="21" customWidth="1"/>
    <col min="3588" max="3588" width="12.5546875" style="21" customWidth="1"/>
    <col min="3589" max="3589" width="9.109375" style="21"/>
    <col min="3590" max="3590" width="9.6640625" style="21" bestFit="1" customWidth="1"/>
    <col min="3591" max="3840" width="9.109375" style="21"/>
    <col min="3841" max="3841" width="16.44140625" style="21" customWidth="1"/>
    <col min="3842" max="3842" width="54.33203125" style="21" customWidth="1"/>
    <col min="3843" max="3843" width="12.6640625" style="21" customWidth="1"/>
    <col min="3844" max="3844" width="12.5546875" style="21" customWidth="1"/>
    <col min="3845" max="3845" width="9.109375" style="21"/>
    <col min="3846" max="3846" width="9.6640625" style="21" bestFit="1" customWidth="1"/>
    <col min="3847" max="4096" width="9.109375" style="21"/>
    <col min="4097" max="4097" width="16.44140625" style="21" customWidth="1"/>
    <col min="4098" max="4098" width="54.33203125" style="21" customWidth="1"/>
    <col min="4099" max="4099" width="12.6640625" style="21" customWidth="1"/>
    <col min="4100" max="4100" width="12.5546875" style="21" customWidth="1"/>
    <col min="4101" max="4101" width="9.109375" style="21"/>
    <col min="4102" max="4102" width="9.6640625" style="21" bestFit="1" customWidth="1"/>
    <col min="4103" max="4352" width="9.109375" style="21"/>
    <col min="4353" max="4353" width="16.44140625" style="21" customWidth="1"/>
    <col min="4354" max="4354" width="54.33203125" style="21" customWidth="1"/>
    <col min="4355" max="4355" width="12.6640625" style="21" customWidth="1"/>
    <col min="4356" max="4356" width="12.5546875" style="21" customWidth="1"/>
    <col min="4357" max="4357" width="9.109375" style="21"/>
    <col min="4358" max="4358" width="9.6640625" style="21" bestFit="1" customWidth="1"/>
    <col min="4359" max="4608" width="9.109375" style="21"/>
    <col min="4609" max="4609" width="16.44140625" style="21" customWidth="1"/>
    <col min="4610" max="4610" width="54.33203125" style="21" customWidth="1"/>
    <col min="4611" max="4611" width="12.6640625" style="21" customWidth="1"/>
    <col min="4612" max="4612" width="12.5546875" style="21" customWidth="1"/>
    <col min="4613" max="4613" width="9.109375" style="21"/>
    <col min="4614" max="4614" width="9.6640625" style="21" bestFit="1" customWidth="1"/>
    <col min="4615" max="4864" width="9.109375" style="21"/>
    <col min="4865" max="4865" width="16.44140625" style="21" customWidth="1"/>
    <col min="4866" max="4866" width="54.33203125" style="21" customWidth="1"/>
    <col min="4867" max="4867" width="12.6640625" style="21" customWidth="1"/>
    <col min="4868" max="4868" width="12.5546875" style="21" customWidth="1"/>
    <col min="4869" max="4869" width="9.109375" style="21"/>
    <col min="4870" max="4870" width="9.6640625" style="21" bestFit="1" customWidth="1"/>
    <col min="4871" max="5120" width="9.109375" style="21"/>
    <col min="5121" max="5121" width="16.44140625" style="21" customWidth="1"/>
    <col min="5122" max="5122" width="54.33203125" style="21" customWidth="1"/>
    <col min="5123" max="5123" width="12.6640625" style="21" customWidth="1"/>
    <col min="5124" max="5124" width="12.5546875" style="21" customWidth="1"/>
    <col min="5125" max="5125" width="9.109375" style="21"/>
    <col min="5126" max="5126" width="9.6640625" style="21" bestFit="1" customWidth="1"/>
    <col min="5127" max="5376" width="9.109375" style="21"/>
    <col min="5377" max="5377" width="16.44140625" style="21" customWidth="1"/>
    <col min="5378" max="5378" width="54.33203125" style="21" customWidth="1"/>
    <col min="5379" max="5379" width="12.6640625" style="21" customWidth="1"/>
    <col min="5380" max="5380" width="12.5546875" style="21" customWidth="1"/>
    <col min="5381" max="5381" width="9.109375" style="21"/>
    <col min="5382" max="5382" width="9.6640625" style="21" bestFit="1" customWidth="1"/>
    <col min="5383" max="5632" width="9.109375" style="21"/>
    <col min="5633" max="5633" width="16.44140625" style="21" customWidth="1"/>
    <col min="5634" max="5634" width="54.33203125" style="21" customWidth="1"/>
    <col min="5635" max="5635" width="12.6640625" style="21" customWidth="1"/>
    <col min="5636" max="5636" width="12.5546875" style="21" customWidth="1"/>
    <col min="5637" max="5637" width="9.109375" style="21"/>
    <col min="5638" max="5638" width="9.6640625" style="21" bestFit="1" customWidth="1"/>
    <col min="5639" max="5888" width="9.109375" style="21"/>
    <col min="5889" max="5889" width="16.44140625" style="21" customWidth="1"/>
    <col min="5890" max="5890" width="54.33203125" style="21" customWidth="1"/>
    <col min="5891" max="5891" width="12.6640625" style="21" customWidth="1"/>
    <col min="5892" max="5892" width="12.5546875" style="21" customWidth="1"/>
    <col min="5893" max="5893" width="9.109375" style="21"/>
    <col min="5894" max="5894" width="9.6640625" style="21" bestFit="1" customWidth="1"/>
    <col min="5895" max="6144" width="9.109375" style="21"/>
    <col min="6145" max="6145" width="16.44140625" style="21" customWidth="1"/>
    <col min="6146" max="6146" width="54.33203125" style="21" customWidth="1"/>
    <col min="6147" max="6147" width="12.6640625" style="21" customWidth="1"/>
    <col min="6148" max="6148" width="12.5546875" style="21" customWidth="1"/>
    <col min="6149" max="6149" width="9.109375" style="21"/>
    <col min="6150" max="6150" width="9.6640625" style="21" bestFit="1" customWidth="1"/>
    <col min="6151" max="6400" width="9.109375" style="21"/>
    <col min="6401" max="6401" width="16.44140625" style="21" customWidth="1"/>
    <col min="6402" max="6402" width="54.33203125" style="21" customWidth="1"/>
    <col min="6403" max="6403" width="12.6640625" style="21" customWidth="1"/>
    <col min="6404" max="6404" width="12.5546875" style="21" customWidth="1"/>
    <col min="6405" max="6405" width="9.109375" style="21"/>
    <col min="6406" max="6406" width="9.6640625" style="21" bestFit="1" customWidth="1"/>
    <col min="6407" max="6656" width="9.109375" style="21"/>
    <col min="6657" max="6657" width="16.44140625" style="21" customWidth="1"/>
    <col min="6658" max="6658" width="54.33203125" style="21" customWidth="1"/>
    <col min="6659" max="6659" width="12.6640625" style="21" customWidth="1"/>
    <col min="6660" max="6660" width="12.5546875" style="21" customWidth="1"/>
    <col min="6661" max="6661" width="9.109375" style="21"/>
    <col min="6662" max="6662" width="9.6640625" style="21" bestFit="1" customWidth="1"/>
    <col min="6663" max="6912" width="9.109375" style="21"/>
    <col min="6913" max="6913" width="16.44140625" style="21" customWidth="1"/>
    <col min="6914" max="6914" width="54.33203125" style="21" customWidth="1"/>
    <col min="6915" max="6915" width="12.6640625" style="21" customWidth="1"/>
    <col min="6916" max="6916" width="12.5546875" style="21" customWidth="1"/>
    <col min="6917" max="6917" width="9.109375" style="21"/>
    <col min="6918" max="6918" width="9.6640625" style="21" bestFit="1" customWidth="1"/>
    <col min="6919" max="7168" width="9.109375" style="21"/>
    <col min="7169" max="7169" width="16.44140625" style="21" customWidth="1"/>
    <col min="7170" max="7170" width="54.33203125" style="21" customWidth="1"/>
    <col min="7171" max="7171" width="12.6640625" style="21" customWidth="1"/>
    <col min="7172" max="7172" width="12.5546875" style="21" customWidth="1"/>
    <col min="7173" max="7173" width="9.109375" style="21"/>
    <col min="7174" max="7174" width="9.6640625" style="21" bestFit="1" customWidth="1"/>
    <col min="7175" max="7424" width="9.109375" style="21"/>
    <col min="7425" max="7425" width="16.44140625" style="21" customWidth="1"/>
    <col min="7426" max="7426" width="54.33203125" style="21" customWidth="1"/>
    <col min="7427" max="7427" width="12.6640625" style="21" customWidth="1"/>
    <col min="7428" max="7428" width="12.5546875" style="21" customWidth="1"/>
    <col min="7429" max="7429" width="9.109375" style="21"/>
    <col min="7430" max="7430" width="9.6640625" style="21" bestFit="1" customWidth="1"/>
    <col min="7431" max="7680" width="9.109375" style="21"/>
    <col min="7681" max="7681" width="16.44140625" style="21" customWidth="1"/>
    <col min="7682" max="7682" width="54.33203125" style="21" customWidth="1"/>
    <col min="7683" max="7683" width="12.6640625" style="21" customWidth="1"/>
    <col min="7684" max="7684" width="12.5546875" style="21" customWidth="1"/>
    <col min="7685" max="7685" width="9.109375" style="21"/>
    <col min="7686" max="7686" width="9.6640625" style="21" bestFit="1" customWidth="1"/>
    <col min="7687" max="7936" width="9.109375" style="21"/>
    <col min="7937" max="7937" width="16.44140625" style="21" customWidth="1"/>
    <col min="7938" max="7938" width="54.33203125" style="21" customWidth="1"/>
    <col min="7939" max="7939" width="12.6640625" style="21" customWidth="1"/>
    <col min="7940" max="7940" width="12.5546875" style="21" customWidth="1"/>
    <col min="7941" max="7941" width="9.109375" style="21"/>
    <col min="7942" max="7942" width="9.6640625" style="21" bestFit="1" customWidth="1"/>
    <col min="7943" max="8192" width="9.109375" style="21"/>
    <col min="8193" max="8193" width="16.44140625" style="21" customWidth="1"/>
    <col min="8194" max="8194" width="54.33203125" style="21" customWidth="1"/>
    <col min="8195" max="8195" width="12.6640625" style="21" customWidth="1"/>
    <col min="8196" max="8196" width="12.5546875" style="21" customWidth="1"/>
    <col min="8197" max="8197" width="9.109375" style="21"/>
    <col min="8198" max="8198" width="9.6640625" style="21" bestFit="1" customWidth="1"/>
    <col min="8199" max="8448" width="9.109375" style="21"/>
    <col min="8449" max="8449" width="16.44140625" style="21" customWidth="1"/>
    <col min="8450" max="8450" width="54.33203125" style="21" customWidth="1"/>
    <col min="8451" max="8451" width="12.6640625" style="21" customWidth="1"/>
    <col min="8452" max="8452" width="12.5546875" style="21" customWidth="1"/>
    <col min="8453" max="8453" width="9.109375" style="21"/>
    <col min="8454" max="8454" width="9.6640625" style="21" bestFit="1" customWidth="1"/>
    <col min="8455" max="8704" width="9.109375" style="21"/>
    <col min="8705" max="8705" width="16.44140625" style="21" customWidth="1"/>
    <col min="8706" max="8706" width="54.33203125" style="21" customWidth="1"/>
    <col min="8707" max="8707" width="12.6640625" style="21" customWidth="1"/>
    <col min="8708" max="8708" width="12.5546875" style="21" customWidth="1"/>
    <col min="8709" max="8709" width="9.109375" style="21"/>
    <col min="8710" max="8710" width="9.6640625" style="21" bestFit="1" customWidth="1"/>
    <col min="8711" max="8960" width="9.109375" style="21"/>
    <col min="8961" max="8961" width="16.44140625" style="21" customWidth="1"/>
    <col min="8962" max="8962" width="54.33203125" style="21" customWidth="1"/>
    <col min="8963" max="8963" width="12.6640625" style="21" customWidth="1"/>
    <col min="8964" max="8964" width="12.5546875" style="21" customWidth="1"/>
    <col min="8965" max="8965" width="9.109375" style="21"/>
    <col min="8966" max="8966" width="9.6640625" style="21" bestFit="1" customWidth="1"/>
    <col min="8967" max="9216" width="9.109375" style="21"/>
    <col min="9217" max="9217" width="16.44140625" style="21" customWidth="1"/>
    <col min="9218" max="9218" width="54.33203125" style="21" customWidth="1"/>
    <col min="9219" max="9219" width="12.6640625" style="21" customWidth="1"/>
    <col min="9220" max="9220" width="12.5546875" style="21" customWidth="1"/>
    <col min="9221" max="9221" width="9.109375" style="21"/>
    <col min="9222" max="9222" width="9.6640625" style="21" bestFit="1" customWidth="1"/>
    <col min="9223" max="9472" width="9.109375" style="21"/>
    <col min="9473" max="9473" width="16.44140625" style="21" customWidth="1"/>
    <col min="9474" max="9474" width="54.33203125" style="21" customWidth="1"/>
    <col min="9475" max="9475" width="12.6640625" style="21" customWidth="1"/>
    <col min="9476" max="9476" width="12.5546875" style="21" customWidth="1"/>
    <col min="9477" max="9477" width="9.109375" style="21"/>
    <col min="9478" max="9478" width="9.6640625" style="21" bestFit="1" customWidth="1"/>
    <col min="9479" max="9728" width="9.109375" style="21"/>
    <col min="9729" max="9729" width="16.44140625" style="21" customWidth="1"/>
    <col min="9730" max="9730" width="54.33203125" style="21" customWidth="1"/>
    <col min="9731" max="9731" width="12.6640625" style="21" customWidth="1"/>
    <col min="9732" max="9732" width="12.5546875" style="21" customWidth="1"/>
    <col min="9733" max="9733" width="9.109375" style="21"/>
    <col min="9734" max="9734" width="9.6640625" style="21" bestFit="1" customWidth="1"/>
    <col min="9735" max="9984" width="9.109375" style="21"/>
    <col min="9985" max="9985" width="16.44140625" style="21" customWidth="1"/>
    <col min="9986" max="9986" width="54.33203125" style="21" customWidth="1"/>
    <col min="9987" max="9987" width="12.6640625" style="21" customWidth="1"/>
    <col min="9988" max="9988" width="12.5546875" style="21" customWidth="1"/>
    <col min="9989" max="9989" width="9.109375" style="21"/>
    <col min="9990" max="9990" width="9.6640625" style="21" bestFit="1" customWidth="1"/>
    <col min="9991" max="10240" width="9.109375" style="21"/>
    <col min="10241" max="10241" width="16.44140625" style="21" customWidth="1"/>
    <col min="10242" max="10242" width="54.33203125" style="21" customWidth="1"/>
    <col min="10243" max="10243" width="12.6640625" style="21" customWidth="1"/>
    <col min="10244" max="10244" width="12.5546875" style="21" customWidth="1"/>
    <col min="10245" max="10245" width="9.109375" style="21"/>
    <col min="10246" max="10246" width="9.6640625" style="21" bestFit="1" customWidth="1"/>
    <col min="10247" max="10496" width="9.109375" style="21"/>
    <col min="10497" max="10497" width="16.44140625" style="21" customWidth="1"/>
    <col min="10498" max="10498" width="54.33203125" style="21" customWidth="1"/>
    <col min="10499" max="10499" width="12.6640625" style="21" customWidth="1"/>
    <col min="10500" max="10500" width="12.5546875" style="21" customWidth="1"/>
    <col min="10501" max="10501" width="9.109375" style="21"/>
    <col min="10502" max="10502" width="9.6640625" style="21" bestFit="1" customWidth="1"/>
    <col min="10503" max="10752" width="9.109375" style="21"/>
    <col min="10753" max="10753" width="16.44140625" style="21" customWidth="1"/>
    <col min="10754" max="10754" width="54.33203125" style="21" customWidth="1"/>
    <col min="10755" max="10755" width="12.6640625" style="21" customWidth="1"/>
    <col min="10756" max="10756" width="12.5546875" style="21" customWidth="1"/>
    <col min="10757" max="10757" width="9.109375" style="21"/>
    <col min="10758" max="10758" width="9.6640625" style="21" bestFit="1" customWidth="1"/>
    <col min="10759" max="11008" width="9.109375" style="21"/>
    <col min="11009" max="11009" width="16.44140625" style="21" customWidth="1"/>
    <col min="11010" max="11010" width="54.33203125" style="21" customWidth="1"/>
    <col min="11011" max="11011" width="12.6640625" style="21" customWidth="1"/>
    <col min="11012" max="11012" width="12.5546875" style="21" customWidth="1"/>
    <col min="11013" max="11013" width="9.109375" style="21"/>
    <col min="11014" max="11014" width="9.6640625" style="21" bestFit="1" customWidth="1"/>
    <col min="11015" max="11264" width="9.109375" style="21"/>
    <col min="11265" max="11265" width="16.44140625" style="21" customWidth="1"/>
    <col min="11266" max="11266" width="54.33203125" style="21" customWidth="1"/>
    <col min="11267" max="11267" width="12.6640625" style="21" customWidth="1"/>
    <col min="11268" max="11268" width="12.5546875" style="21" customWidth="1"/>
    <col min="11269" max="11269" width="9.109375" style="21"/>
    <col min="11270" max="11270" width="9.6640625" style="21" bestFit="1" customWidth="1"/>
    <col min="11271" max="11520" width="9.109375" style="21"/>
    <col min="11521" max="11521" width="16.44140625" style="21" customWidth="1"/>
    <col min="11522" max="11522" width="54.33203125" style="21" customWidth="1"/>
    <col min="11523" max="11523" width="12.6640625" style="21" customWidth="1"/>
    <col min="11524" max="11524" width="12.5546875" style="21" customWidth="1"/>
    <col min="11525" max="11525" width="9.109375" style="21"/>
    <col min="11526" max="11526" width="9.6640625" style="21" bestFit="1" customWidth="1"/>
    <col min="11527" max="11776" width="9.109375" style="21"/>
    <col min="11777" max="11777" width="16.44140625" style="21" customWidth="1"/>
    <col min="11778" max="11778" width="54.33203125" style="21" customWidth="1"/>
    <col min="11779" max="11779" width="12.6640625" style="21" customWidth="1"/>
    <col min="11780" max="11780" width="12.5546875" style="21" customWidth="1"/>
    <col min="11781" max="11781" width="9.109375" style="21"/>
    <col min="11782" max="11782" width="9.6640625" style="21" bestFit="1" customWidth="1"/>
    <col min="11783" max="12032" width="9.109375" style="21"/>
    <col min="12033" max="12033" width="16.44140625" style="21" customWidth="1"/>
    <col min="12034" max="12034" width="54.33203125" style="21" customWidth="1"/>
    <col min="12035" max="12035" width="12.6640625" style="21" customWidth="1"/>
    <col min="12036" max="12036" width="12.5546875" style="21" customWidth="1"/>
    <col min="12037" max="12037" width="9.109375" style="21"/>
    <col min="12038" max="12038" width="9.6640625" style="21" bestFit="1" customWidth="1"/>
    <col min="12039" max="12288" width="9.109375" style="21"/>
    <col min="12289" max="12289" width="16.44140625" style="21" customWidth="1"/>
    <col min="12290" max="12290" width="54.33203125" style="21" customWidth="1"/>
    <col min="12291" max="12291" width="12.6640625" style="21" customWidth="1"/>
    <col min="12292" max="12292" width="12.5546875" style="21" customWidth="1"/>
    <col min="12293" max="12293" width="9.109375" style="21"/>
    <col min="12294" max="12294" width="9.6640625" style="21" bestFit="1" customWidth="1"/>
    <col min="12295" max="12544" width="9.109375" style="21"/>
    <col min="12545" max="12545" width="16.44140625" style="21" customWidth="1"/>
    <col min="12546" max="12546" width="54.33203125" style="21" customWidth="1"/>
    <col min="12547" max="12547" width="12.6640625" style="21" customWidth="1"/>
    <col min="12548" max="12548" width="12.5546875" style="21" customWidth="1"/>
    <col min="12549" max="12549" width="9.109375" style="21"/>
    <col min="12550" max="12550" width="9.6640625" style="21" bestFit="1" customWidth="1"/>
    <col min="12551" max="12800" width="9.109375" style="21"/>
    <col min="12801" max="12801" width="16.44140625" style="21" customWidth="1"/>
    <col min="12802" max="12802" width="54.33203125" style="21" customWidth="1"/>
    <col min="12803" max="12803" width="12.6640625" style="21" customWidth="1"/>
    <col min="12804" max="12804" width="12.5546875" style="21" customWidth="1"/>
    <col min="12805" max="12805" width="9.109375" style="21"/>
    <col min="12806" max="12806" width="9.6640625" style="21" bestFit="1" customWidth="1"/>
    <col min="12807" max="13056" width="9.109375" style="21"/>
    <col min="13057" max="13057" width="16.44140625" style="21" customWidth="1"/>
    <col min="13058" max="13058" width="54.33203125" style="21" customWidth="1"/>
    <col min="13059" max="13059" width="12.6640625" style="21" customWidth="1"/>
    <col min="13060" max="13060" width="12.5546875" style="21" customWidth="1"/>
    <col min="13061" max="13061" width="9.109375" style="21"/>
    <col min="13062" max="13062" width="9.6640625" style="21" bestFit="1" customWidth="1"/>
    <col min="13063" max="13312" width="9.109375" style="21"/>
    <col min="13313" max="13313" width="16.44140625" style="21" customWidth="1"/>
    <col min="13314" max="13314" width="54.33203125" style="21" customWidth="1"/>
    <col min="13315" max="13315" width="12.6640625" style="21" customWidth="1"/>
    <col min="13316" max="13316" width="12.5546875" style="21" customWidth="1"/>
    <col min="13317" max="13317" width="9.109375" style="21"/>
    <col min="13318" max="13318" width="9.6640625" style="21" bestFit="1" customWidth="1"/>
    <col min="13319" max="13568" width="9.109375" style="21"/>
    <col min="13569" max="13569" width="16.44140625" style="21" customWidth="1"/>
    <col min="13570" max="13570" width="54.33203125" style="21" customWidth="1"/>
    <col min="13571" max="13571" width="12.6640625" style="21" customWidth="1"/>
    <col min="13572" max="13572" width="12.5546875" style="21" customWidth="1"/>
    <col min="13573" max="13573" width="9.109375" style="21"/>
    <col min="13574" max="13574" width="9.6640625" style="21" bestFit="1" customWidth="1"/>
    <col min="13575" max="13824" width="9.109375" style="21"/>
    <col min="13825" max="13825" width="16.44140625" style="21" customWidth="1"/>
    <col min="13826" max="13826" width="54.33203125" style="21" customWidth="1"/>
    <col min="13827" max="13827" width="12.6640625" style="21" customWidth="1"/>
    <col min="13828" max="13828" width="12.5546875" style="21" customWidth="1"/>
    <col min="13829" max="13829" width="9.109375" style="21"/>
    <col min="13830" max="13830" width="9.6640625" style="21" bestFit="1" customWidth="1"/>
    <col min="13831" max="14080" width="9.109375" style="21"/>
    <col min="14081" max="14081" width="16.44140625" style="21" customWidth="1"/>
    <col min="14082" max="14082" width="54.33203125" style="21" customWidth="1"/>
    <col min="14083" max="14083" width="12.6640625" style="21" customWidth="1"/>
    <col min="14084" max="14084" width="12.5546875" style="21" customWidth="1"/>
    <col min="14085" max="14085" width="9.109375" style="21"/>
    <col min="14086" max="14086" width="9.6640625" style="21" bestFit="1" customWidth="1"/>
    <col min="14087" max="14336" width="9.109375" style="21"/>
    <col min="14337" max="14337" width="16.44140625" style="21" customWidth="1"/>
    <col min="14338" max="14338" width="54.33203125" style="21" customWidth="1"/>
    <col min="14339" max="14339" width="12.6640625" style="21" customWidth="1"/>
    <col min="14340" max="14340" width="12.5546875" style="21" customWidth="1"/>
    <col min="14341" max="14341" width="9.109375" style="21"/>
    <col min="14342" max="14342" width="9.6640625" style="21" bestFit="1" customWidth="1"/>
    <col min="14343" max="14592" width="9.109375" style="21"/>
    <col min="14593" max="14593" width="16.44140625" style="21" customWidth="1"/>
    <col min="14594" max="14594" width="54.33203125" style="21" customWidth="1"/>
    <col min="14595" max="14595" width="12.6640625" style="21" customWidth="1"/>
    <col min="14596" max="14596" width="12.5546875" style="21" customWidth="1"/>
    <col min="14597" max="14597" width="9.109375" style="21"/>
    <col min="14598" max="14598" width="9.6640625" style="21" bestFit="1" customWidth="1"/>
    <col min="14599" max="14848" width="9.109375" style="21"/>
    <col min="14849" max="14849" width="16.44140625" style="21" customWidth="1"/>
    <col min="14850" max="14850" width="54.33203125" style="21" customWidth="1"/>
    <col min="14851" max="14851" width="12.6640625" style="21" customWidth="1"/>
    <col min="14852" max="14852" width="12.5546875" style="21" customWidth="1"/>
    <col min="14853" max="14853" width="9.109375" style="21"/>
    <col min="14854" max="14854" width="9.6640625" style="21" bestFit="1" customWidth="1"/>
    <col min="14855" max="15104" width="9.109375" style="21"/>
    <col min="15105" max="15105" width="16.44140625" style="21" customWidth="1"/>
    <col min="15106" max="15106" width="54.33203125" style="21" customWidth="1"/>
    <col min="15107" max="15107" width="12.6640625" style="21" customWidth="1"/>
    <col min="15108" max="15108" width="12.5546875" style="21" customWidth="1"/>
    <col min="15109" max="15109" width="9.109375" style="21"/>
    <col min="15110" max="15110" width="9.6640625" style="21" bestFit="1" customWidth="1"/>
    <col min="15111" max="15360" width="9.109375" style="21"/>
    <col min="15361" max="15361" width="16.44140625" style="21" customWidth="1"/>
    <col min="15362" max="15362" width="54.33203125" style="21" customWidth="1"/>
    <col min="15363" max="15363" width="12.6640625" style="21" customWidth="1"/>
    <col min="15364" max="15364" width="12.5546875" style="21" customWidth="1"/>
    <col min="15365" max="15365" width="9.109375" style="21"/>
    <col min="15366" max="15366" width="9.6640625" style="21" bestFit="1" customWidth="1"/>
    <col min="15367" max="15616" width="9.109375" style="21"/>
    <col min="15617" max="15617" width="16.44140625" style="21" customWidth="1"/>
    <col min="15618" max="15618" width="54.33203125" style="21" customWidth="1"/>
    <col min="15619" max="15619" width="12.6640625" style="21" customWidth="1"/>
    <col min="15620" max="15620" width="12.5546875" style="21" customWidth="1"/>
    <col min="15621" max="15621" width="9.109375" style="21"/>
    <col min="15622" max="15622" width="9.6640625" style="21" bestFit="1" customWidth="1"/>
    <col min="15623" max="15872" width="9.109375" style="21"/>
    <col min="15873" max="15873" width="16.44140625" style="21" customWidth="1"/>
    <col min="15874" max="15874" width="54.33203125" style="21" customWidth="1"/>
    <col min="15875" max="15875" width="12.6640625" style="21" customWidth="1"/>
    <col min="15876" max="15876" width="12.5546875" style="21" customWidth="1"/>
    <col min="15877" max="15877" width="9.109375" style="21"/>
    <col min="15878" max="15878" width="9.6640625" style="21" bestFit="1" customWidth="1"/>
    <col min="15879" max="16128" width="9.109375" style="21"/>
    <col min="16129" max="16129" width="16.44140625" style="21" customWidth="1"/>
    <col min="16130" max="16130" width="54.33203125" style="21" customWidth="1"/>
    <col min="16131" max="16131" width="12.6640625" style="21" customWidth="1"/>
    <col min="16132" max="16132" width="12.5546875" style="21" customWidth="1"/>
    <col min="16133" max="16133" width="9.109375" style="21"/>
    <col min="16134" max="16134" width="9.6640625" style="21" bestFit="1" customWidth="1"/>
    <col min="16135" max="16384" width="9.109375" style="21"/>
  </cols>
  <sheetData>
    <row r="2" spans="1:7">
      <c r="A2" s="30" t="s">
        <v>688</v>
      </c>
    </row>
    <row r="3" spans="1:7">
      <c r="A3" s="20" t="s">
        <v>115</v>
      </c>
      <c r="B3" s="20" t="s">
        <v>116</v>
      </c>
      <c r="C3" s="31" t="s">
        <v>1610</v>
      </c>
      <c r="D3" s="22" t="s">
        <v>117</v>
      </c>
    </row>
    <row r="4" spans="1:7">
      <c r="A4" s="20"/>
      <c r="B4" s="20"/>
      <c r="C4" s="31"/>
      <c r="D4" s="22"/>
    </row>
    <row r="5" spans="1:7">
      <c r="A5" s="23" t="s">
        <v>689</v>
      </c>
      <c r="B5" s="20" t="s">
        <v>718</v>
      </c>
      <c r="C5" s="24">
        <v>599</v>
      </c>
      <c r="D5" s="25">
        <v>377.37</v>
      </c>
    </row>
    <row r="6" spans="1:7">
      <c r="A6" s="23" t="s">
        <v>690</v>
      </c>
      <c r="B6" s="20" t="s">
        <v>719</v>
      </c>
      <c r="C6" s="50">
        <v>1079</v>
      </c>
      <c r="D6" s="25">
        <v>679.77</v>
      </c>
      <c r="F6" s="62"/>
    </row>
    <row r="7" spans="1:7">
      <c r="A7" s="23" t="s">
        <v>691</v>
      </c>
      <c r="B7" s="20" t="s">
        <v>720</v>
      </c>
      <c r="C7" s="50">
        <v>2099</v>
      </c>
      <c r="D7" s="25">
        <v>1322.37</v>
      </c>
      <c r="F7" s="62"/>
    </row>
    <row r="8" spans="1:7">
      <c r="A8" s="23" t="s">
        <v>692</v>
      </c>
      <c r="B8" s="20" t="s">
        <v>721</v>
      </c>
      <c r="C8" s="50">
        <v>3889</v>
      </c>
      <c r="D8" s="25">
        <v>2450.0699999999997</v>
      </c>
      <c r="F8" s="62"/>
    </row>
    <row r="9" spans="1:7">
      <c r="A9" s="23" t="s">
        <v>693</v>
      </c>
      <c r="B9" s="20" t="s">
        <v>722</v>
      </c>
      <c r="C9" s="50">
        <v>6889</v>
      </c>
      <c r="D9" s="25">
        <v>4340.07</v>
      </c>
      <c r="F9" s="62"/>
    </row>
    <row r="10" spans="1:7">
      <c r="A10" s="23" t="s">
        <v>694</v>
      </c>
      <c r="B10" s="20" t="s">
        <v>723</v>
      </c>
      <c r="C10" s="50">
        <v>11979</v>
      </c>
      <c r="D10" s="25">
        <v>7546.77</v>
      </c>
      <c r="F10" s="62"/>
    </row>
    <row r="11" spans="1:7">
      <c r="D11" s="25"/>
      <c r="F11" s="62"/>
    </row>
    <row r="12" spans="1:7">
      <c r="A12" s="63" t="s">
        <v>695</v>
      </c>
      <c r="B12" s="64"/>
      <c r="C12" s="64"/>
      <c r="D12" s="65"/>
      <c r="F12" s="62"/>
    </row>
    <row r="13" spans="1:7">
      <c r="A13" s="20" t="s">
        <v>115</v>
      </c>
      <c r="B13" s="20" t="s">
        <v>116</v>
      </c>
      <c r="C13" s="31" t="s">
        <v>1610</v>
      </c>
      <c r="D13" s="22" t="s">
        <v>117</v>
      </c>
      <c r="F13" s="62"/>
    </row>
    <row r="14" spans="1:7">
      <c r="A14" s="45"/>
      <c r="B14" s="66"/>
      <c r="C14" s="67"/>
      <c r="D14" s="68"/>
      <c r="F14" s="62"/>
    </row>
    <row r="15" spans="1:7">
      <c r="A15" s="45" t="s">
        <v>696</v>
      </c>
      <c r="B15" s="66" t="s">
        <v>724</v>
      </c>
      <c r="C15" s="67">
        <v>179</v>
      </c>
      <c r="D15" s="68">
        <v>112.77</v>
      </c>
      <c r="F15" s="62"/>
      <c r="G15" s="25"/>
    </row>
    <row r="16" spans="1:7">
      <c r="A16" s="45" t="s">
        <v>697</v>
      </c>
      <c r="B16" s="66" t="s">
        <v>725</v>
      </c>
      <c r="C16" s="67">
        <v>319</v>
      </c>
      <c r="D16" s="68">
        <v>200.97</v>
      </c>
      <c r="F16" s="62"/>
    </row>
    <row r="17" spans="1:6">
      <c r="A17" s="45" t="s">
        <v>698</v>
      </c>
      <c r="B17" s="66" t="s">
        <v>726</v>
      </c>
      <c r="C17" s="67">
        <v>629</v>
      </c>
      <c r="D17" s="68">
        <v>396.27</v>
      </c>
      <c r="F17" s="62"/>
    </row>
    <row r="18" spans="1:6">
      <c r="A18" s="45" t="s">
        <v>699</v>
      </c>
      <c r="B18" s="66" t="s">
        <v>727</v>
      </c>
      <c r="C18" s="67">
        <v>1169</v>
      </c>
      <c r="D18" s="68">
        <v>736.47</v>
      </c>
      <c r="F18" s="62"/>
    </row>
    <row r="19" spans="1:6">
      <c r="A19" s="45" t="s">
        <v>700</v>
      </c>
      <c r="B19" s="66" t="s">
        <v>728</v>
      </c>
      <c r="C19" s="67">
        <v>2069</v>
      </c>
      <c r="D19" s="68">
        <v>1303.47</v>
      </c>
      <c r="F19" s="62"/>
    </row>
    <row r="20" spans="1:6">
      <c r="A20" s="45" t="s">
        <v>701</v>
      </c>
      <c r="B20" s="66" t="s">
        <v>729</v>
      </c>
      <c r="C20" s="67">
        <v>3589</v>
      </c>
      <c r="D20" s="68">
        <v>2261.0699999999997</v>
      </c>
      <c r="F20" s="62"/>
    </row>
    <row r="21" spans="1:6">
      <c r="A21" s="33"/>
      <c r="C21" s="24"/>
      <c r="D21" s="25"/>
      <c r="F21" s="62"/>
    </row>
    <row r="22" spans="1:6">
      <c r="A22" s="30" t="s">
        <v>702</v>
      </c>
      <c r="D22" s="25"/>
      <c r="F22" s="62"/>
    </row>
    <row r="23" spans="1:6">
      <c r="A23" s="20" t="s">
        <v>115</v>
      </c>
      <c r="B23" s="20" t="s">
        <v>116</v>
      </c>
      <c r="C23" s="31" t="s">
        <v>1610</v>
      </c>
      <c r="D23" s="22" t="s">
        <v>117</v>
      </c>
      <c r="F23" s="62"/>
    </row>
    <row r="24" spans="1:6">
      <c r="A24" s="43"/>
      <c r="C24" s="24"/>
      <c r="D24" s="25"/>
      <c r="F24" s="62"/>
    </row>
    <row r="25" spans="1:6">
      <c r="A25" s="33" t="s">
        <v>703</v>
      </c>
      <c r="B25" s="21" t="s">
        <v>730</v>
      </c>
      <c r="C25" s="24">
        <v>480</v>
      </c>
      <c r="D25" s="25">
        <v>302.39999999999998</v>
      </c>
      <c r="F25" s="62"/>
    </row>
    <row r="26" spans="1:6">
      <c r="A26" s="33" t="s">
        <v>704</v>
      </c>
      <c r="B26" s="21" t="s">
        <v>731</v>
      </c>
      <c r="C26" s="24">
        <v>1500</v>
      </c>
      <c r="D26" s="25">
        <v>945</v>
      </c>
      <c r="F26" s="62"/>
    </row>
    <row r="27" spans="1:6">
      <c r="A27" s="33" t="s">
        <v>705</v>
      </c>
      <c r="B27" s="21" t="s">
        <v>732</v>
      </c>
      <c r="C27" s="24">
        <v>3290</v>
      </c>
      <c r="D27" s="25">
        <v>2072.6999999999998</v>
      </c>
      <c r="F27" s="62"/>
    </row>
    <row r="28" spans="1:6">
      <c r="A28" s="33" t="s">
        <v>706</v>
      </c>
      <c r="B28" s="21" t="s">
        <v>733</v>
      </c>
      <c r="C28" s="24">
        <v>6290</v>
      </c>
      <c r="D28" s="25">
        <v>3962.7</v>
      </c>
      <c r="F28" s="62"/>
    </row>
    <row r="29" spans="1:6">
      <c r="A29" s="33" t="s">
        <v>707</v>
      </c>
      <c r="B29" s="21" t="s">
        <v>734</v>
      </c>
      <c r="C29" s="24">
        <v>11380</v>
      </c>
      <c r="D29" s="25">
        <v>7169.4</v>
      </c>
      <c r="F29" s="62"/>
    </row>
    <row r="30" spans="1:6">
      <c r="A30" s="33"/>
      <c r="C30" s="24"/>
      <c r="D30" s="25"/>
      <c r="F30" s="62"/>
    </row>
    <row r="31" spans="1:6">
      <c r="A31" s="33" t="s">
        <v>708</v>
      </c>
      <c r="B31" s="21" t="s">
        <v>735</v>
      </c>
      <c r="C31" s="24">
        <v>1020</v>
      </c>
      <c r="D31" s="25">
        <v>642.6</v>
      </c>
      <c r="F31" s="62"/>
    </row>
    <row r="32" spans="1:6">
      <c r="A32" s="33" t="s">
        <v>709</v>
      </c>
      <c r="B32" s="21" t="s">
        <v>736</v>
      </c>
      <c r="C32" s="24">
        <v>2810</v>
      </c>
      <c r="D32" s="25">
        <v>1770.3</v>
      </c>
      <c r="F32" s="62"/>
    </row>
    <row r="33" spans="1:6">
      <c r="A33" s="33" t="s">
        <v>710</v>
      </c>
      <c r="B33" s="21" t="s">
        <v>737</v>
      </c>
      <c r="C33" s="24">
        <v>5810</v>
      </c>
      <c r="D33" s="25">
        <v>3660.3</v>
      </c>
      <c r="F33" s="62"/>
    </row>
    <row r="34" spans="1:6">
      <c r="A34" s="33" t="s">
        <v>711</v>
      </c>
      <c r="B34" s="21" t="s">
        <v>738</v>
      </c>
      <c r="C34" s="24">
        <v>10900</v>
      </c>
      <c r="D34" s="25">
        <v>6867</v>
      </c>
      <c r="F34" s="62"/>
    </row>
    <row r="35" spans="1:6">
      <c r="A35" s="33"/>
      <c r="C35" s="24"/>
      <c r="D35" s="25"/>
      <c r="F35" s="62"/>
    </row>
    <row r="36" spans="1:6">
      <c r="A36" s="33" t="s">
        <v>712</v>
      </c>
      <c r="B36" s="21" t="s">
        <v>739</v>
      </c>
      <c r="C36" s="24">
        <v>1790</v>
      </c>
      <c r="D36" s="25">
        <v>1127.7</v>
      </c>
      <c r="F36" s="62"/>
    </row>
    <row r="37" spans="1:6">
      <c r="A37" s="33" t="s">
        <v>713</v>
      </c>
      <c r="B37" s="21" t="s">
        <v>740</v>
      </c>
      <c r="C37" s="24">
        <v>4790</v>
      </c>
      <c r="D37" s="25">
        <v>3017.7</v>
      </c>
      <c r="F37" s="62"/>
    </row>
    <row r="38" spans="1:6">
      <c r="A38" s="33" t="s">
        <v>714</v>
      </c>
      <c r="B38" s="21" t="s">
        <v>741</v>
      </c>
      <c r="C38" s="24">
        <v>9880</v>
      </c>
      <c r="D38" s="25">
        <v>6224.4</v>
      </c>
      <c r="F38" s="62"/>
    </row>
    <row r="39" spans="1:6">
      <c r="A39" s="33"/>
      <c r="C39" s="24"/>
      <c r="D39" s="25"/>
      <c r="F39" s="62"/>
    </row>
    <row r="40" spans="1:6">
      <c r="A40" s="33" t="s">
        <v>715</v>
      </c>
      <c r="B40" s="21" t="s">
        <v>742</v>
      </c>
      <c r="C40" s="24">
        <v>3000</v>
      </c>
      <c r="D40" s="25">
        <v>1890</v>
      </c>
      <c r="F40" s="62"/>
    </row>
    <row r="41" spans="1:6">
      <c r="A41" s="33" t="s">
        <v>716</v>
      </c>
      <c r="B41" s="21" t="s">
        <v>743</v>
      </c>
      <c r="C41" s="24">
        <v>8090</v>
      </c>
      <c r="D41" s="25">
        <v>5096.7</v>
      </c>
      <c r="F41" s="62"/>
    </row>
    <row r="42" spans="1:6">
      <c r="A42" s="33"/>
      <c r="C42" s="24"/>
      <c r="D42" s="25"/>
      <c r="F42" s="62"/>
    </row>
    <row r="43" spans="1:6">
      <c r="A43" s="33" t="s">
        <v>717</v>
      </c>
      <c r="B43" s="21" t="s">
        <v>744</v>
      </c>
      <c r="C43" s="24">
        <v>5090</v>
      </c>
      <c r="D43" s="25">
        <v>3206.7</v>
      </c>
      <c r="F43" s="62"/>
    </row>
    <row r="46" spans="1:6">
      <c r="A46" s="20" t="s">
        <v>115</v>
      </c>
      <c r="B46" s="20" t="s">
        <v>116</v>
      </c>
      <c r="C46" s="31" t="s">
        <v>1610</v>
      </c>
      <c r="D46" s="22" t="s">
        <v>117</v>
      </c>
    </row>
    <row r="47" spans="1:6">
      <c r="A47" s="43"/>
      <c r="C47" s="24"/>
      <c r="D47" s="25"/>
    </row>
    <row r="48" spans="1:6" ht="20.399999999999999">
      <c r="A48" s="33" t="s">
        <v>1062</v>
      </c>
      <c r="B48" s="21" t="s">
        <v>1063</v>
      </c>
      <c r="C48" s="24">
        <v>180</v>
      </c>
      <c r="D48" s="25">
        <v>113.4</v>
      </c>
    </row>
    <row r="49" spans="1:4" ht="20.399999999999999">
      <c r="A49" s="33" t="s">
        <v>1061</v>
      </c>
      <c r="B49" s="21" t="s">
        <v>1064</v>
      </c>
      <c r="C49" s="24">
        <v>330</v>
      </c>
      <c r="D49" s="25">
        <v>207.9</v>
      </c>
    </row>
    <row r="50" spans="1:4" ht="20.399999999999999">
      <c r="A50" s="33" t="s">
        <v>1060</v>
      </c>
      <c r="B50" s="21" t="s">
        <v>1065</v>
      </c>
      <c r="C50" s="24">
        <v>630</v>
      </c>
      <c r="D50" s="25">
        <v>396.9</v>
      </c>
    </row>
    <row r="51" spans="1:4" ht="20.399999999999999">
      <c r="A51" s="33" t="s">
        <v>1059</v>
      </c>
      <c r="B51" s="21" t="s">
        <v>1066</v>
      </c>
      <c r="C51" s="24">
        <v>1170</v>
      </c>
      <c r="D51" s="25">
        <v>737.1</v>
      </c>
    </row>
    <row r="52" spans="1:4" ht="20.399999999999999">
      <c r="A52" s="33" t="s">
        <v>1058</v>
      </c>
      <c r="B52" s="21" t="s">
        <v>1067</v>
      </c>
      <c r="C52" s="24">
        <v>2070</v>
      </c>
      <c r="D52" s="25">
        <v>1304.0999999999999</v>
      </c>
    </row>
    <row r="53" spans="1:4" ht="20.399999999999999">
      <c r="A53" s="33" t="s">
        <v>1057</v>
      </c>
      <c r="B53" s="21" t="s">
        <v>1068</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2:F190"/>
  <sheetViews>
    <sheetView zoomScaleNormal="100" workbookViewId="0">
      <selection activeCell="G187" sqref="G187"/>
    </sheetView>
  </sheetViews>
  <sheetFormatPr defaultRowHeight="13.2"/>
  <cols>
    <col min="1" max="1" width="21.5546875" style="21" customWidth="1"/>
    <col min="2" max="2" width="36.109375" style="21" customWidth="1"/>
    <col min="3" max="3" width="12.6640625" style="86" customWidth="1"/>
    <col min="4" max="4" width="12.5546875" style="21" customWidth="1"/>
    <col min="5" max="6" width="9.109375" style="71"/>
    <col min="7" max="255" width="9.109375" style="21"/>
    <col min="256" max="256" width="21.5546875" style="21" customWidth="1"/>
    <col min="257" max="257" width="36.109375" style="21" customWidth="1"/>
    <col min="258" max="258" width="12.6640625" style="21" customWidth="1"/>
    <col min="259" max="259" width="12.5546875" style="21" customWidth="1"/>
    <col min="260" max="511" width="9.109375" style="21"/>
    <col min="512" max="512" width="21.5546875" style="21" customWidth="1"/>
    <col min="513" max="513" width="36.109375" style="21" customWidth="1"/>
    <col min="514" max="514" width="12.6640625" style="21" customWidth="1"/>
    <col min="515" max="515" width="12.5546875" style="21" customWidth="1"/>
    <col min="516" max="767" width="9.109375" style="21"/>
    <col min="768" max="768" width="21.5546875" style="21" customWidth="1"/>
    <col min="769" max="769" width="36.109375" style="21" customWidth="1"/>
    <col min="770" max="770" width="12.6640625" style="21" customWidth="1"/>
    <col min="771" max="771" width="12.5546875" style="21" customWidth="1"/>
    <col min="772" max="1023" width="9.109375" style="21"/>
    <col min="1024" max="1024" width="21.5546875" style="21" customWidth="1"/>
    <col min="1025" max="1025" width="36.109375" style="21" customWidth="1"/>
    <col min="1026" max="1026" width="12.6640625" style="21" customWidth="1"/>
    <col min="1027" max="1027" width="12.5546875" style="21" customWidth="1"/>
    <col min="1028" max="1279" width="9.109375" style="21"/>
    <col min="1280" max="1280" width="21.5546875" style="21" customWidth="1"/>
    <col min="1281" max="1281" width="36.109375" style="21" customWidth="1"/>
    <col min="1282" max="1282" width="12.6640625" style="21" customWidth="1"/>
    <col min="1283" max="1283" width="12.5546875" style="21" customWidth="1"/>
    <col min="1284" max="1535" width="9.109375" style="21"/>
    <col min="1536" max="1536" width="21.5546875" style="21" customWidth="1"/>
    <col min="1537" max="1537" width="36.109375" style="21" customWidth="1"/>
    <col min="1538" max="1538" width="12.6640625" style="21" customWidth="1"/>
    <col min="1539" max="1539" width="12.5546875" style="21" customWidth="1"/>
    <col min="1540" max="1791" width="9.109375" style="21"/>
    <col min="1792" max="1792" width="21.5546875" style="21" customWidth="1"/>
    <col min="1793" max="1793" width="36.109375" style="21" customWidth="1"/>
    <col min="1794" max="1794" width="12.6640625" style="21" customWidth="1"/>
    <col min="1795" max="1795" width="12.5546875" style="21" customWidth="1"/>
    <col min="1796" max="2047" width="9.109375" style="21"/>
    <col min="2048" max="2048" width="21.5546875" style="21" customWidth="1"/>
    <col min="2049" max="2049" width="36.109375" style="21" customWidth="1"/>
    <col min="2050" max="2050" width="12.6640625" style="21" customWidth="1"/>
    <col min="2051" max="2051" width="12.5546875" style="21" customWidth="1"/>
    <col min="2052" max="2303" width="9.109375" style="21"/>
    <col min="2304" max="2304" width="21.5546875" style="21" customWidth="1"/>
    <col min="2305" max="2305" width="36.109375" style="21" customWidth="1"/>
    <col min="2306" max="2306" width="12.6640625" style="21" customWidth="1"/>
    <col min="2307" max="2307" width="12.5546875" style="21" customWidth="1"/>
    <col min="2308" max="2559" width="9.109375" style="21"/>
    <col min="2560" max="2560" width="21.5546875" style="21" customWidth="1"/>
    <col min="2561" max="2561" width="36.109375" style="21" customWidth="1"/>
    <col min="2562" max="2562" width="12.6640625" style="21" customWidth="1"/>
    <col min="2563" max="2563" width="12.5546875" style="21" customWidth="1"/>
    <col min="2564" max="2815" width="9.109375" style="21"/>
    <col min="2816" max="2816" width="21.5546875" style="21" customWidth="1"/>
    <col min="2817" max="2817" width="36.109375" style="21" customWidth="1"/>
    <col min="2818" max="2818" width="12.6640625" style="21" customWidth="1"/>
    <col min="2819" max="2819" width="12.5546875" style="21" customWidth="1"/>
    <col min="2820" max="3071" width="9.109375" style="21"/>
    <col min="3072" max="3072" width="21.5546875" style="21" customWidth="1"/>
    <col min="3073" max="3073" width="36.109375" style="21" customWidth="1"/>
    <col min="3074" max="3074" width="12.6640625" style="21" customWidth="1"/>
    <col min="3075" max="3075" width="12.5546875" style="21" customWidth="1"/>
    <col min="3076" max="3327" width="9.109375" style="21"/>
    <col min="3328" max="3328" width="21.5546875" style="21" customWidth="1"/>
    <col min="3329" max="3329" width="36.109375" style="21" customWidth="1"/>
    <col min="3330" max="3330" width="12.6640625" style="21" customWidth="1"/>
    <col min="3331" max="3331" width="12.5546875" style="21" customWidth="1"/>
    <col min="3332" max="3583" width="9.109375" style="21"/>
    <col min="3584" max="3584" width="21.5546875" style="21" customWidth="1"/>
    <col min="3585" max="3585" width="36.109375" style="21" customWidth="1"/>
    <col min="3586" max="3586" width="12.6640625" style="21" customWidth="1"/>
    <col min="3587" max="3587" width="12.5546875" style="21" customWidth="1"/>
    <col min="3588" max="3839" width="9.109375" style="21"/>
    <col min="3840" max="3840" width="21.5546875" style="21" customWidth="1"/>
    <col min="3841" max="3841" width="36.109375" style="21" customWidth="1"/>
    <col min="3842" max="3842" width="12.6640625" style="21" customWidth="1"/>
    <col min="3843" max="3843" width="12.5546875" style="21" customWidth="1"/>
    <col min="3844" max="4095" width="9.109375" style="21"/>
    <col min="4096" max="4096" width="21.5546875" style="21" customWidth="1"/>
    <col min="4097" max="4097" width="36.109375" style="21" customWidth="1"/>
    <col min="4098" max="4098" width="12.6640625" style="21" customWidth="1"/>
    <col min="4099" max="4099" width="12.5546875" style="21" customWidth="1"/>
    <col min="4100" max="4351" width="9.109375" style="21"/>
    <col min="4352" max="4352" width="21.5546875" style="21" customWidth="1"/>
    <col min="4353" max="4353" width="36.109375" style="21" customWidth="1"/>
    <col min="4354" max="4354" width="12.6640625" style="21" customWidth="1"/>
    <col min="4355" max="4355" width="12.5546875" style="21" customWidth="1"/>
    <col min="4356" max="4607" width="9.109375" style="21"/>
    <col min="4608" max="4608" width="21.5546875" style="21" customWidth="1"/>
    <col min="4609" max="4609" width="36.109375" style="21" customWidth="1"/>
    <col min="4610" max="4610" width="12.6640625" style="21" customWidth="1"/>
    <col min="4611" max="4611" width="12.5546875" style="21" customWidth="1"/>
    <col min="4612" max="4863" width="9.109375" style="21"/>
    <col min="4864" max="4864" width="21.5546875" style="21" customWidth="1"/>
    <col min="4865" max="4865" width="36.109375" style="21" customWidth="1"/>
    <col min="4866" max="4866" width="12.6640625" style="21" customWidth="1"/>
    <col min="4867" max="4867" width="12.5546875" style="21" customWidth="1"/>
    <col min="4868" max="5119" width="9.109375" style="21"/>
    <col min="5120" max="5120" width="21.5546875" style="21" customWidth="1"/>
    <col min="5121" max="5121" width="36.109375" style="21" customWidth="1"/>
    <col min="5122" max="5122" width="12.6640625" style="21" customWidth="1"/>
    <col min="5123" max="5123" width="12.5546875" style="21" customWidth="1"/>
    <col min="5124" max="5375" width="9.109375" style="21"/>
    <col min="5376" max="5376" width="21.5546875" style="21" customWidth="1"/>
    <col min="5377" max="5377" width="36.109375" style="21" customWidth="1"/>
    <col min="5378" max="5378" width="12.6640625" style="21" customWidth="1"/>
    <col min="5379" max="5379" width="12.5546875" style="21" customWidth="1"/>
    <col min="5380" max="5631" width="9.109375" style="21"/>
    <col min="5632" max="5632" width="21.5546875" style="21" customWidth="1"/>
    <col min="5633" max="5633" width="36.109375" style="21" customWidth="1"/>
    <col min="5634" max="5634" width="12.6640625" style="21" customWidth="1"/>
    <col min="5635" max="5635" width="12.5546875" style="21" customWidth="1"/>
    <col min="5636" max="5887" width="9.109375" style="21"/>
    <col min="5888" max="5888" width="21.5546875" style="21" customWidth="1"/>
    <col min="5889" max="5889" width="36.109375" style="21" customWidth="1"/>
    <col min="5890" max="5890" width="12.6640625" style="21" customWidth="1"/>
    <col min="5891" max="5891" width="12.5546875" style="21" customWidth="1"/>
    <col min="5892" max="6143" width="9.109375" style="21"/>
    <col min="6144" max="6144" width="21.5546875" style="21" customWidth="1"/>
    <col min="6145" max="6145" width="36.109375" style="21" customWidth="1"/>
    <col min="6146" max="6146" width="12.6640625" style="21" customWidth="1"/>
    <col min="6147" max="6147" width="12.5546875" style="21" customWidth="1"/>
    <col min="6148" max="6399" width="9.109375" style="21"/>
    <col min="6400" max="6400" width="21.5546875" style="21" customWidth="1"/>
    <col min="6401" max="6401" width="36.109375" style="21" customWidth="1"/>
    <col min="6402" max="6402" width="12.6640625" style="21" customWidth="1"/>
    <col min="6403" max="6403" width="12.5546875" style="21" customWidth="1"/>
    <col min="6404" max="6655" width="9.109375" style="21"/>
    <col min="6656" max="6656" width="21.5546875" style="21" customWidth="1"/>
    <col min="6657" max="6657" width="36.109375" style="21" customWidth="1"/>
    <col min="6658" max="6658" width="12.6640625" style="21" customWidth="1"/>
    <col min="6659" max="6659" width="12.5546875" style="21" customWidth="1"/>
    <col min="6660" max="6911" width="9.109375" style="21"/>
    <col min="6912" max="6912" width="21.5546875" style="21" customWidth="1"/>
    <col min="6913" max="6913" width="36.109375" style="21" customWidth="1"/>
    <col min="6914" max="6914" width="12.6640625" style="21" customWidth="1"/>
    <col min="6915" max="6915" width="12.5546875" style="21" customWidth="1"/>
    <col min="6916" max="7167" width="9.109375" style="21"/>
    <col min="7168" max="7168" width="21.5546875" style="21" customWidth="1"/>
    <col min="7169" max="7169" width="36.109375" style="21" customWidth="1"/>
    <col min="7170" max="7170" width="12.6640625" style="21" customWidth="1"/>
    <col min="7171" max="7171" width="12.5546875" style="21" customWidth="1"/>
    <col min="7172" max="7423" width="9.109375" style="21"/>
    <col min="7424" max="7424" width="21.5546875" style="21" customWidth="1"/>
    <col min="7425" max="7425" width="36.109375" style="21" customWidth="1"/>
    <col min="7426" max="7426" width="12.6640625" style="21" customWidth="1"/>
    <col min="7427" max="7427" width="12.5546875" style="21" customWidth="1"/>
    <col min="7428" max="7679" width="9.109375" style="21"/>
    <col min="7680" max="7680" width="21.5546875" style="21" customWidth="1"/>
    <col min="7681" max="7681" width="36.109375" style="21" customWidth="1"/>
    <col min="7682" max="7682" width="12.6640625" style="21" customWidth="1"/>
    <col min="7683" max="7683" width="12.5546875" style="21" customWidth="1"/>
    <col min="7684" max="7935" width="9.109375" style="21"/>
    <col min="7936" max="7936" width="21.5546875" style="21" customWidth="1"/>
    <col min="7937" max="7937" width="36.109375" style="21" customWidth="1"/>
    <col min="7938" max="7938" width="12.6640625" style="21" customWidth="1"/>
    <col min="7939" max="7939" width="12.5546875" style="21" customWidth="1"/>
    <col min="7940" max="8191" width="9.109375" style="21"/>
    <col min="8192" max="8192" width="21.5546875" style="21" customWidth="1"/>
    <col min="8193" max="8193" width="36.109375" style="21" customWidth="1"/>
    <col min="8194" max="8194" width="12.6640625" style="21" customWidth="1"/>
    <col min="8195" max="8195" width="12.5546875" style="21" customWidth="1"/>
    <col min="8196" max="8447" width="9.109375" style="21"/>
    <col min="8448" max="8448" width="21.5546875" style="21" customWidth="1"/>
    <col min="8449" max="8449" width="36.109375" style="21" customWidth="1"/>
    <col min="8450" max="8450" width="12.6640625" style="21" customWidth="1"/>
    <col min="8451" max="8451" width="12.5546875" style="21" customWidth="1"/>
    <col min="8452" max="8703" width="9.109375" style="21"/>
    <col min="8704" max="8704" width="21.5546875" style="21" customWidth="1"/>
    <col min="8705" max="8705" width="36.109375" style="21" customWidth="1"/>
    <col min="8706" max="8706" width="12.6640625" style="21" customWidth="1"/>
    <col min="8707" max="8707" width="12.5546875" style="21" customWidth="1"/>
    <col min="8708" max="8959" width="9.109375" style="21"/>
    <col min="8960" max="8960" width="21.5546875" style="21" customWidth="1"/>
    <col min="8961" max="8961" width="36.109375" style="21" customWidth="1"/>
    <col min="8962" max="8962" width="12.6640625" style="21" customWidth="1"/>
    <col min="8963" max="8963" width="12.5546875" style="21" customWidth="1"/>
    <col min="8964" max="9215" width="9.109375" style="21"/>
    <col min="9216" max="9216" width="21.5546875" style="21" customWidth="1"/>
    <col min="9217" max="9217" width="36.109375" style="21" customWidth="1"/>
    <col min="9218" max="9218" width="12.6640625" style="21" customWidth="1"/>
    <col min="9219" max="9219" width="12.5546875" style="21" customWidth="1"/>
    <col min="9220" max="9471" width="9.109375" style="21"/>
    <col min="9472" max="9472" width="21.5546875" style="21" customWidth="1"/>
    <col min="9473" max="9473" width="36.109375" style="21" customWidth="1"/>
    <col min="9474" max="9474" width="12.6640625" style="21" customWidth="1"/>
    <col min="9475" max="9475" width="12.5546875" style="21" customWidth="1"/>
    <col min="9476" max="9727" width="9.109375" style="21"/>
    <col min="9728" max="9728" width="21.5546875" style="21" customWidth="1"/>
    <col min="9729" max="9729" width="36.109375" style="21" customWidth="1"/>
    <col min="9730" max="9730" width="12.6640625" style="21" customWidth="1"/>
    <col min="9731" max="9731" width="12.5546875" style="21" customWidth="1"/>
    <col min="9732" max="9983" width="9.109375" style="21"/>
    <col min="9984" max="9984" width="21.5546875" style="21" customWidth="1"/>
    <col min="9985" max="9985" width="36.109375" style="21" customWidth="1"/>
    <col min="9986" max="9986" width="12.6640625" style="21" customWidth="1"/>
    <col min="9987" max="9987" width="12.5546875" style="21" customWidth="1"/>
    <col min="9988" max="10239" width="9.109375" style="21"/>
    <col min="10240" max="10240" width="21.5546875" style="21" customWidth="1"/>
    <col min="10241" max="10241" width="36.109375" style="21" customWidth="1"/>
    <col min="10242" max="10242" width="12.6640625" style="21" customWidth="1"/>
    <col min="10243" max="10243" width="12.5546875" style="21" customWidth="1"/>
    <col min="10244" max="10495" width="9.109375" style="21"/>
    <col min="10496" max="10496" width="21.5546875" style="21" customWidth="1"/>
    <col min="10497" max="10497" width="36.109375" style="21" customWidth="1"/>
    <col min="10498" max="10498" width="12.6640625" style="21" customWidth="1"/>
    <col min="10499" max="10499" width="12.5546875" style="21" customWidth="1"/>
    <col min="10500" max="10751" width="9.109375" style="21"/>
    <col min="10752" max="10752" width="21.5546875" style="21" customWidth="1"/>
    <col min="10753" max="10753" width="36.109375" style="21" customWidth="1"/>
    <col min="10754" max="10754" width="12.6640625" style="21" customWidth="1"/>
    <col min="10755" max="10755" width="12.5546875" style="21" customWidth="1"/>
    <col min="10756" max="11007" width="9.109375" style="21"/>
    <col min="11008" max="11008" width="21.5546875" style="21" customWidth="1"/>
    <col min="11009" max="11009" width="36.109375" style="21" customWidth="1"/>
    <col min="11010" max="11010" width="12.6640625" style="21" customWidth="1"/>
    <col min="11011" max="11011" width="12.5546875" style="21" customWidth="1"/>
    <col min="11012" max="11263" width="9.109375" style="21"/>
    <col min="11264" max="11264" width="21.5546875" style="21" customWidth="1"/>
    <col min="11265" max="11265" width="36.109375" style="21" customWidth="1"/>
    <col min="11266" max="11266" width="12.6640625" style="21" customWidth="1"/>
    <col min="11267" max="11267" width="12.5546875" style="21" customWidth="1"/>
    <col min="11268" max="11519" width="9.109375" style="21"/>
    <col min="11520" max="11520" width="21.5546875" style="21" customWidth="1"/>
    <col min="11521" max="11521" width="36.109375" style="21" customWidth="1"/>
    <col min="11522" max="11522" width="12.6640625" style="21" customWidth="1"/>
    <col min="11523" max="11523" width="12.5546875" style="21" customWidth="1"/>
    <col min="11524" max="11775" width="9.109375" style="21"/>
    <col min="11776" max="11776" width="21.5546875" style="21" customWidth="1"/>
    <col min="11777" max="11777" width="36.109375" style="21" customWidth="1"/>
    <col min="11778" max="11778" width="12.6640625" style="21" customWidth="1"/>
    <col min="11779" max="11779" width="12.5546875" style="21" customWidth="1"/>
    <col min="11780" max="12031" width="9.109375" style="21"/>
    <col min="12032" max="12032" width="21.5546875" style="21" customWidth="1"/>
    <col min="12033" max="12033" width="36.109375" style="21" customWidth="1"/>
    <col min="12034" max="12034" width="12.6640625" style="21" customWidth="1"/>
    <col min="12035" max="12035" width="12.5546875" style="21" customWidth="1"/>
    <col min="12036" max="12287" width="9.109375" style="21"/>
    <col min="12288" max="12288" width="21.5546875" style="21" customWidth="1"/>
    <col min="12289" max="12289" width="36.109375" style="21" customWidth="1"/>
    <col min="12290" max="12290" width="12.6640625" style="21" customWidth="1"/>
    <col min="12291" max="12291" width="12.5546875" style="21" customWidth="1"/>
    <col min="12292" max="12543" width="9.109375" style="21"/>
    <col min="12544" max="12544" width="21.5546875" style="21" customWidth="1"/>
    <col min="12545" max="12545" width="36.109375" style="21" customWidth="1"/>
    <col min="12546" max="12546" width="12.6640625" style="21" customWidth="1"/>
    <col min="12547" max="12547" width="12.5546875" style="21" customWidth="1"/>
    <col min="12548" max="12799" width="9.109375" style="21"/>
    <col min="12800" max="12800" width="21.5546875" style="21" customWidth="1"/>
    <col min="12801" max="12801" width="36.109375" style="21" customWidth="1"/>
    <col min="12802" max="12802" width="12.6640625" style="21" customWidth="1"/>
    <col min="12803" max="12803" width="12.5546875" style="21" customWidth="1"/>
    <col min="12804" max="13055" width="9.109375" style="21"/>
    <col min="13056" max="13056" width="21.5546875" style="21" customWidth="1"/>
    <col min="13057" max="13057" width="36.109375" style="21" customWidth="1"/>
    <col min="13058" max="13058" width="12.6640625" style="21" customWidth="1"/>
    <col min="13059" max="13059" width="12.5546875" style="21" customWidth="1"/>
    <col min="13060" max="13311" width="9.109375" style="21"/>
    <col min="13312" max="13312" width="21.5546875" style="21" customWidth="1"/>
    <col min="13313" max="13313" width="36.109375" style="21" customWidth="1"/>
    <col min="13314" max="13314" width="12.6640625" style="21" customWidth="1"/>
    <col min="13315" max="13315" width="12.5546875" style="21" customWidth="1"/>
    <col min="13316" max="13567" width="9.109375" style="21"/>
    <col min="13568" max="13568" width="21.5546875" style="21" customWidth="1"/>
    <col min="13569" max="13569" width="36.109375" style="21" customWidth="1"/>
    <col min="13570" max="13570" width="12.6640625" style="21" customWidth="1"/>
    <col min="13571" max="13571" width="12.5546875" style="21" customWidth="1"/>
    <col min="13572" max="13823" width="9.109375" style="21"/>
    <col min="13824" max="13824" width="21.5546875" style="21" customWidth="1"/>
    <col min="13825" max="13825" width="36.109375" style="21" customWidth="1"/>
    <col min="13826" max="13826" width="12.6640625" style="21" customWidth="1"/>
    <col min="13827" max="13827" width="12.5546875" style="21" customWidth="1"/>
    <col min="13828" max="14079" width="9.109375" style="21"/>
    <col min="14080" max="14080" width="21.5546875" style="21" customWidth="1"/>
    <col min="14081" max="14081" width="36.109375" style="21" customWidth="1"/>
    <col min="14082" max="14082" width="12.6640625" style="21" customWidth="1"/>
    <col min="14083" max="14083" width="12.5546875" style="21" customWidth="1"/>
    <col min="14084" max="14335" width="9.109375" style="21"/>
    <col min="14336" max="14336" width="21.5546875" style="21" customWidth="1"/>
    <col min="14337" max="14337" width="36.109375" style="21" customWidth="1"/>
    <col min="14338" max="14338" width="12.6640625" style="21" customWidth="1"/>
    <col min="14339" max="14339" width="12.5546875" style="21" customWidth="1"/>
    <col min="14340" max="14591" width="9.109375" style="21"/>
    <col min="14592" max="14592" width="21.5546875" style="21" customWidth="1"/>
    <col min="14593" max="14593" width="36.109375" style="21" customWidth="1"/>
    <col min="14594" max="14594" width="12.6640625" style="21" customWidth="1"/>
    <col min="14595" max="14595" width="12.5546875" style="21" customWidth="1"/>
    <col min="14596" max="14847" width="9.109375" style="21"/>
    <col min="14848" max="14848" width="21.5546875" style="21" customWidth="1"/>
    <col min="14849" max="14849" width="36.109375" style="21" customWidth="1"/>
    <col min="14850" max="14850" width="12.6640625" style="21" customWidth="1"/>
    <col min="14851" max="14851" width="12.5546875" style="21" customWidth="1"/>
    <col min="14852" max="15103" width="9.109375" style="21"/>
    <col min="15104" max="15104" width="21.5546875" style="21" customWidth="1"/>
    <col min="15105" max="15105" width="36.109375" style="21" customWidth="1"/>
    <col min="15106" max="15106" width="12.6640625" style="21" customWidth="1"/>
    <col min="15107" max="15107" width="12.5546875" style="21" customWidth="1"/>
    <col min="15108" max="15359" width="9.109375" style="21"/>
    <col min="15360" max="15360" width="21.5546875" style="21" customWidth="1"/>
    <col min="15361" max="15361" width="36.109375" style="21" customWidth="1"/>
    <col min="15362" max="15362" width="12.6640625" style="21" customWidth="1"/>
    <col min="15363" max="15363" width="12.5546875" style="21" customWidth="1"/>
    <col min="15364" max="15615" width="9.109375" style="21"/>
    <col min="15616" max="15616" width="21.5546875" style="21" customWidth="1"/>
    <col min="15617" max="15617" width="36.109375" style="21" customWidth="1"/>
    <col min="15618" max="15618" width="12.6640625" style="21" customWidth="1"/>
    <col min="15619" max="15619" width="12.5546875" style="21" customWidth="1"/>
    <col min="15620" max="15871" width="9.109375" style="21"/>
    <col min="15872" max="15872" width="21.5546875" style="21" customWidth="1"/>
    <col min="15873" max="15873" width="36.109375" style="21" customWidth="1"/>
    <col min="15874" max="15874" width="12.6640625" style="21" customWidth="1"/>
    <col min="15875" max="15875" width="12.5546875" style="21" customWidth="1"/>
    <col min="15876" max="16127" width="9.109375" style="21"/>
    <col min="16128" max="16128" width="21.5546875" style="21" customWidth="1"/>
    <col min="16129" max="16129" width="36.109375" style="21" customWidth="1"/>
    <col min="16130" max="16130" width="12.6640625" style="21" customWidth="1"/>
    <col min="16131" max="16131" width="12.5546875" style="21" customWidth="1"/>
    <col min="16132" max="16384" width="9.109375" style="21"/>
  </cols>
  <sheetData>
    <row r="2" spans="1:6">
      <c r="A2" s="20" t="s">
        <v>756</v>
      </c>
    </row>
    <row r="3" spans="1:6">
      <c r="A3" s="20" t="s">
        <v>115</v>
      </c>
      <c r="B3" s="20" t="s">
        <v>116</v>
      </c>
      <c r="C3" s="31" t="s">
        <v>1610</v>
      </c>
      <c r="D3" s="22" t="s">
        <v>117</v>
      </c>
    </row>
    <row r="4" spans="1:6" s="179" customFormat="1">
      <c r="A4" s="22" t="s">
        <v>1983</v>
      </c>
      <c r="B4" s="20"/>
      <c r="C4" s="299"/>
      <c r="D4" s="60"/>
      <c r="E4" s="71"/>
      <c r="F4" s="71"/>
    </row>
    <row r="5" spans="1:6" s="179" customFormat="1" ht="20.399999999999999">
      <c r="A5" s="20" t="s">
        <v>1969</v>
      </c>
      <c r="B5" s="20" t="s">
        <v>1970</v>
      </c>
      <c r="C5" s="330">
        <v>125.43</v>
      </c>
      <c r="D5" s="331">
        <v>86.546699999999987</v>
      </c>
      <c r="E5" s="71"/>
      <c r="F5" s="71"/>
    </row>
    <row r="6" spans="1:6" s="179" customFormat="1" ht="20.399999999999999">
      <c r="A6" s="20" t="s">
        <v>1971</v>
      </c>
      <c r="B6" s="20" t="s">
        <v>1972</v>
      </c>
      <c r="C6" s="330">
        <v>125.43</v>
      </c>
      <c r="D6" s="331">
        <v>86.546699999999987</v>
      </c>
      <c r="E6" s="71"/>
      <c r="F6" s="71"/>
    </row>
    <row r="7" spans="1:6" s="179" customFormat="1" ht="30.6">
      <c r="A7" s="179" t="s">
        <v>1958</v>
      </c>
      <c r="B7" s="179" t="s">
        <v>2017</v>
      </c>
      <c r="C7" s="330">
        <v>16.649999999999999</v>
      </c>
      <c r="D7" s="331">
        <v>11.488499999999997</v>
      </c>
      <c r="E7" s="71"/>
      <c r="F7" s="71"/>
    </row>
    <row r="8" spans="1:6" s="179" customFormat="1" ht="30.6">
      <c r="A8" s="179" t="s">
        <v>1959</v>
      </c>
      <c r="B8" s="179" t="s">
        <v>2018</v>
      </c>
      <c r="C8" s="330">
        <v>16.649999999999999</v>
      </c>
      <c r="D8" s="331">
        <v>11.488499999999997</v>
      </c>
      <c r="E8" s="71"/>
      <c r="F8" s="71"/>
    </row>
    <row r="9" spans="1:6" s="179" customFormat="1" ht="30.6">
      <c r="A9" s="179" t="s">
        <v>1960</v>
      </c>
      <c r="B9" s="179" t="s">
        <v>2019</v>
      </c>
      <c r="C9" s="330">
        <v>16.649999999999999</v>
      </c>
      <c r="D9" s="331">
        <v>11.488499999999997</v>
      </c>
      <c r="E9" s="71"/>
      <c r="F9" s="71"/>
    </row>
    <row r="10" spans="1:6" s="179" customFormat="1">
      <c r="A10" s="179" t="s">
        <v>1963</v>
      </c>
      <c r="B10" s="179" t="s">
        <v>1964</v>
      </c>
      <c r="C10" s="330">
        <v>25.53</v>
      </c>
      <c r="D10" s="331">
        <v>17.615699999999997</v>
      </c>
      <c r="E10" s="71"/>
      <c r="F10" s="71"/>
    </row>
    <row r="11" spans="1:6" s="179" customFormat="1">
      <c r="A11" s="179" t="s">
        <v>1973</v>
      </c>
      <c r="B11" s="179" t="s">
        <v>1974</v>
      </c>
      <c r="C11" s="330">
        <v>21.09</v>
      </c>
      <c r="D11" s="331">
        <v>14.552099999999999</v>
      </c>
      <c r="E11" s="71"/>
      <c r="F11" s="71"/>
    </row>
    <row r="12" spans="1:6" s="179" customFormat="1">
      <c r="A12" s="20"/>
      <c r="B12" s="20"/>
      <c r="C12" s="330"/>
      <c r="D12" s="347"/>
      <c r="E12" s="71"/>
      <c r="F12" s="71"/>
    </row>
    <row r="13" spans="1:6" s="179" customFormat="1">
      <c r="A13" s="297" t="s">
        <v>1984</v>
      </c>
      <c r="B13" s="20"/>
      <c r="C13" s="330"/>
      <c r="D13" s="347"/>
      <c r="E13" s="71"/>
      <c r="F13" s="71"/>
    </row>
    <row r="14" spans="1:6" s="179" customFormat="1" ht="20.399999999999999">
      <c r="A14" s="298" t="s">
        <v>1965</v>
      </c>
      <c r="B14" s="20" t="s">
        <v>1966</v>
      </c>
      <c r="C14" s="332">
        <v>105.45</v>
      </c>
      <c r="D14" s="333">
        <v>72.760499999999993</v>
      </c>
      <c r="E14" s="71"/>
      <c r="F14" s="71"/>
    </row>
    <row r="15" spans="1:6" s="179" customFormat="1" ht="20.399999999999999">
      <c r="A15" s="20" t="s">
        <v>1956</v>
      </c>
      <c r="B15" s="20" t="s">
        <v>1957</v>
      </c>
      <c r="C15" s="332">
        <v>125.43</v>
      </c>
      <c r="D15" s="333">
        <v>86.546699999999987</v>
      </c>
      <c r="E15" s="71"/>
      <c r="F15" s="71"/>
    </row>
    <row r="16" spans="1:6" s="179" customFormat="1" ht="30.6">
      <c r="A16" s="179" t="s">
        <v>1958</v>
      </c>
      <c r="B16" s="179" t="s">
        <v>2017</v>
      </c>
      <c r="C16" s="332">
        <v>16.649999999999999</v>
      </c>
      <c r="D16" s="333">
        <v>11.488499999999997</v>
      </c>
      <c r="E16" s="71"/>
      <c r="F16" s="71"/>
    </row>
    <row r="17" spans="1:6" s="179" customFormat="1" ht="30.6">
      <c r="A17" s="179" t="s">
        <v>1959</v>
      </c>
      <c r="B17" s="179" t="s">
        <v>2018</v>
      </c>
      <c r="C17" s="332">
        <v>16.649999999999999</v>
      </c>
      <c r="D17" s="333">
        <v>11.488499999999997</v>
      </c>
      <c r="E17" s="71"/>
      <c r="F17" s="71"/>
    </row>
    <row r="18" spans="1:6" s="179" customFormat="1" ht="30.6">
      <c r="A18" s="179" t="s">
        <v>1960</v>
      </c>
      <c r="B18" s="179" t="s">
        <v>2020</v>
      </c>
      <c r="C18" s="332">
        <v>16.649999999999999</v>
      </c>
      <c r="D18" s="333">
        <v>11.488499999999997</v>
      </c>
      <c r="E18" s="71"/>
      <c r="F18" s="71"/>
    </row>
    <row r="19" spans="1:6" s="179" customFormat="1">
      <c r="A19" s="179" t="s">
        <v>1963</v>
      </c>
      <c r="B19" s="179" t="s">
        <v>1964</v>
      </c>
      <c r="C19" s="332">
        <v>25.53</v>
      </c>
      <c r="D19" s="333">
        <v>17.615699999999997</v>
      </c>
      <c r="E19" s="71"/>
      <c r="F19" s="71"/>
    </row>
    <row r="20" spans="1:6" s="179" customFormat="1">
      <c r="A20" s="179" t="s">
        <v>1967</v>
      </c>
      <c r="B20" s="179" t="s">
        <v>1968</v>
      </c>
      <c r="C20" s="332">
        <v>25.53</v>
      </c>
      <c r="D20" s="333">
        <v>17.615699999999997</v>
      </c>
      <c r="E20" s="71"/>
      <c r="F20" s="71"/>
    </row>
    <row r="21" spans="1:6" s="179" customFormat="1">
      <c r="A21" s="20"/>
      <c r="B21" s="20"/>
      <c r="C21" s="334"/>
      <c r="D21" s="180"/>
      <c r="E21" s="71"/>
      <c r="F21" s="71"/>
    </row>
    <row r="22" spans="1:6" s="179" customFormat="1">
      <c r="A22" s="22" t="s">
        <v>1985</v>
      </c>
      <c r="B22" s="20"/>
      <c r="C22" s="334"/>
      <c r="D22" s="180"/>
      <c r="E22" s="71"/>
      <c r="F22" s="71"/>
    </row>
    <row r="23" spans="1:6" s="179" customFormat="1" ht="20.399999999999999">
      <c r="A23" s="20" t="s">
        <v>1988</v>
      </c>
      <c r="B23" s="20" t="s">
        <v>1986</v>
      </c>
      <c r="C23" s="332">
        <v>109.89</v>
      </c>
      <c r="D23" s="333">
        <v>75.824099999999987</v>
      </c>
      <c r="E23" s="71"/>
      <c r="F23" s="71"/>
    </row>
    <row r="24" spans="1:6" s="179" customFormat="1" ht="30.6">
      <c r="A24" s="179" t="s">
        <v>1958</v>
      </c>
      <c r="B24" s="179" t="s">
        <v>2017</v>
      </c>
      <c r="C24" s="332">
        <v>16.649999999999999</v>
      </c>
      <c r="D24" s="333">
        <v>11.488499999999997</v>
      </c>
      <c r="E24" s="71"/>
      <c r="F24" s="71"/>
    </row>
    <row r="25" spans="1:6" s="179" customFormat="1" ht="30.6">
      <c r="A25" s="179" t="s">
        <v>1959</v>
      </c>
      <c r="B25" s="179" t="s">
        <v>2018</v>
      </c>
      <c r="C25" s="332">
        <v>16.649999999999999</v>
      </c>
      <c r="D25" s="333">
        <v>11.488499999999997</v>
      </c>
      <c r="E25" s="71"/>
      <c r="F25" s="71"/>
    </row>
    <row r="26" spans="1:6" s="179" customFormat="1" ht="30.6">
      <c r="A26" s="179" t="s">
        <v>1960</v>
      </c>
      <c r="B26" s="179" t="s">
        <v>2020</v>
      </c>
      <c r="C26" s="332">
        <v>16.649999999999999</v>
      </c>
      <c r="D26" s="333">
        <v>11.488499999999997</v>
      </c>
      <c r="E26" s="71"/>
      <c r="F26" s="71"/>
    </row>
    <row r="27" spans="1:6" s="179" customFormat="1">
      <c r="A27" s="179" t="s">
        <v>1963</v>
      </c>
      <c r="B27" s="179" t="s">
        <v>1964</v>
      </c>
      <c r="C27" s="332">
        <v>25.53</v>
      </c>
      <c r="D27" s="333">
        <v>17.615699999999997</v>
      </c>
      <c r="E27" s="71"/>
      <c r="F27" s="71"/>
    </row>
    <row r="28" spans="1:6" s="179" customFormat="1">
      <c r="A28" s="179" t="s">
        <v>1987</v>
      </c>
      <c r="B28" s="179" t="s">
        <v>1989</v>
      </c>
      <c r="C28" s="332">
        <v>21.09</v>
      </c>
      <c r="D28" s="333">
        <v>14.552099999999999</v>
      </c>
      <c r="E28" s="71"/>
      <c r="F28" s="71"/>
    </row>
    <row r="29" spans="1:6" s="179" customFormat="1">
      <c r="C29" s="335"/>
      <c r="D29" s="180"/>
      <c r="E29" s="71"/>
      <c r="F29" s="71"/>
    </row>
    <row r="30" spans="1:6" s="179" customFormat="1">
      <c r="A30" s="22" t="s">
        <v>1990</v>
      </c>
      <c r="C30" s="335"/>
      <c r="D30" s="180"/>
      <c r="E30" s="71"/>
      <c r="F30" s="71"/>
    </row>
    <row r="31" spans="1:6" s="179" customFormat="1">
      <c r="A31" s="20" t="s">
        <v>1991</v>
      </c>
      <c r="B31" s="20" t="s">
        <v>1992</v>
      </c>
      <c r="C31" s="332">
        <v>213.12</v>
      </c>
      <c r="D31" s="333">
        <v>147.05279999999999</v>
      </c>
      <c r="E31" s="71"/>
      <c r="F31" s="71"/>
    </row>
    <row r="32" spans="1:6" s="179" customFormat="1" ht="20.399999999999999">
      <c r="A32" s="20" t="s">
        <v>1993</v>
      </c>
      <c r="B32" s="20" t="s">
        <v>1994</v>
      </c>
      <c r="C32" s="332">
        <v>229.77</v>
      </c>
      <c r="D32" s="333">
        <v>158.54129999999998</v>
      </c>
      <c r="E32" s="71"/>
      <c r="F32" s="71"/>
    </row>
    <row r="33" spans="1:6" s="179" customFormat="1" ht="30.6">
      <c r="A33" s="179" t="s">
        <v>1958</v>
      </c>
      <c r="B33" s="179" t="s">
        <v>2017</v>
      </c>
      <c r="C33" s="332">
        <v>16.649999999999999</v>
      </c>
      <c r="D33" s="333">
        <v>11.488499999999997</v>
      </c>
      <c r="E33" s="71"/>
      <c r="F33" s="71"/>
    </row>
    <row r="34" spans="1:6" s="179" customFormat="1" ht="30.6">
      <c r="A34" s="179" t="s">
        <v>1959</v>
      </c>
      <c r="B34" s="179" t="s">
        <v>2018</v>
      </c>
      <c r="C34" s="332">
        <v>16.649999999999999</v>
      </c>
      <c r="D34" s="333">
        <v>11.488499999999997</v>
      </c>
      <c r="E34" s="71"/>
      <c r="F34" s="71"/>
    </row>
    <row r="35" spans="1:6" s="179" customFormat="1" ht="30.6">
      <c r="A35" s="179" t="s">
        <v>1960</v>
      </c>
      <c r="B35" s="179" t="s">
        <v>2021</v>
      </c>
      <c r="C35" s="332">
        <v>16.649999999999999</v>
      </c>
      <c r="D35" s="333">
        <v>11.488499999999997</v>
      </c>
      <c r="E35" s="71"/>
      <c r="F35" s="71"/>
    </row>
    <row r="36" spans="1:6" s="179" customFormat="1">
      <c r="A36" s="179" t="s">
        <v>1963</v>
      </c>
      <c r="B36" s="179" t="s">
        <v>1964</v>
      </c>
      <c r="C36" s="332">
        <v>25.53</v>
      </c>
      <c r="D36" s="333">
        <v>17.615699999999997</v>
      </c>
      <c r="E36" s="71"/>
      <c r="F36" s="71"/>
    </row>
    <row r="37" spans="1:6" s="179" customFormat="1">
      <c r="A37" s="179" t="s">
        <v>1973</v>
      </c>
      <c r="B37" s="179" t="s">
        <v>1974</v>
      </c>
      <c r="C37" s="332">
        <v>21.09</v>
      </c>
      <c r="D37" s="333">
        <v>14.552099999999999</v>
      </c>
      <c r="E37" s="71"/>
      <c r="F37" s="71"/>
    </row>
    <row r="38" spans="1:6" s="179" customFormat="1">
      <c r="A38" s="20"/>
      <c r="C38" s="335"/>
      <c r="D38" s="180"/>
      <c r="E38" s="71"/>
      <c r="F38" s="71"/>
    </row>
    <row r="39" spans="1:6" s="179" customFormat="1">
      <c r="A39" s="22" t="s">
        <v>1995</v>
      </c>
      <c r="C39" s="335"/>
      <c r="D39" s="180"/>
      <c r="E39" s="71"/>
      <c r="F39" s="71"/>
    </row>
    <row r="40" spans="1:6" s="179" customFormat="1">
      <c r="A40" s="20" t="s">
        <v>1996</v>
      </c>
      <c r="B40" s="20" t="s">
        <v>1997</v>
      </c>
      <c r="C40" s="332">
        <v>213.12</v>
      </c>
      <c r="D40" s="333">
        <v>147.05279999999999</v>
      </c>
      <c r="E40" s="71"/>
      <c r="F40" s="71"/>
    </row>
    <row r="41" spans="1:6" s="179" customFormat="1" ht="20.399999999999999">
      <c r="A41" s="20" t="s">
        <v>1998</v>
      </c>
      <c r="B41" s="20" t="s">
        <v>1999</v>
      </c>
      <c r="C41" s="332">
        <v>229.77</v>
      </c>
      <c r="D41" s="333">
        <v>158.54129999999998</v>
      </c>
      <c r="E41" s="71"/>
      <c r="F41" s="71"/>
    </row>
    <row r="42" spans="1:6" s="179" customFormat="1" ht="30.6">
      <c r="A42" s="179" t="s">
        <v>1958</v>
      </c>
      <c r="B42" s="179" t="s">
        <v>2017</v>
      </c>
      <c r="C42" s="332">
        <v>16.649999999999999</v>
      </c>
      <c r="D42" s="333">
        <v>11.488499999999997</v>
      </c>
      <c r="E42" s="71"/>
      <c r="F42" s="71"/>
    </row>
    <row r="43" spans="1:6" s="179" customFormat="1" ht="30.6">
      <c r="A43" s="179" t="s">
        <v>1959</v>
      </c>
      <c r="B43" s="179" t="s">
        <v>2018</v>
      </c>
      <c r="C43" s="332">
        <v>16.649999999999999</v>
      </c>
      <c r="D43" s="333">
        <v>11.488499999999997</v>
      </c>
      <c r="E43" s="71"/>
      <c r="F43" s="71"/>
    </row>
    <row r="44" spans="1:6" s="179" customFormat="1" ht="30.6">
      <c r="A44" s="179" t="s">
        <v>1960</v>
      </c>
      <c r="B44" s="179" t="s">
        <v>2021</v>
      </c>
      <c r="C44" s="332">
        <v>16.649999999999999</v>
      </c>
      <c r="D44" s="333">
        <v>11.488499999999997</v>
      </c>
      <c r="E44" s="71"/>
      <c r="F44" s="71"/>
    </row>
    <row r="45" spans="1:6" s="179" customFormat="1">
      <c r="A45" s="179" t="s">
        <v>1963</v>
      </c>
      <c r="B45" s="179" t="s">
        <v>1964</v>
      </c>
      <c r="C45" s="332">
        <v>25.53</v>
      </c>
      <c r="D45" s="333">
        <v>17.615699999999997</v>
      </c>
      <c r="E45" s="71"/>
      <c r="F45" s="71"/>
    </row>
    <row r="46" spans="1:6" s="179" customFormat="1">
      <c r="A46" s="179" t="s">
        <v>1967</v>
      </c>
      <c r="B46" s="179" t="s">
        <v>1968</v>
      </c>
      <c r="C46" s="332">
        <v>25.53</v>
      </c>
      <c r="D46" s="333">
        <v>17.615699999999997</v>
      </c>
      <c r="E46" s="71"/>
      <c r="F46" s="71"/>
    </row>
    <row r="47" spans="1:6" s="179" customFormat="1">
      <c r="A47" s="20"/>
      <c r="C47" s="335"/>
      <c r="D47" s="180"/>
      <c r="E47" s="71"/>
      <c r="F47" s="71"/>
    </row>
    <row r="48" spans="1:6" s="179" customFormat="1">
      <c r="A48" s="22" t="s">
        <v>2022</v>
      </c>
      <c r="B48" s="20"/>
      <c r="C48" s="334"/>
      <c r="D48" s="180"/>
      <c r="E48" s="71"/>
      <c r="F48" s="71"/>
    </row>
    <row r="49" spans="1:6" s="179" customFormat="1">
      <c r="A49" s="20" t="s">
        <v>2000</v>
      </c>
      <c r="B49" s="20" t="s">
        <v>2023</v>
      </c>
      <c r="C49" s="332">
        <v>281.94</v>
      </c>
      <c r="D49" s="333">
        <v>194.53859999999997</v>
      </c>
      <c r="E49" s="71"/>
      <c r="F49" s="71"/>
    </row>
    <row r="50" spans="1:6" s="179" customFormat="1">
      <c r="A50" s="20" t="s">
        <v>2001</v>
      </c>
      <c r="B50" s="20" t="s">
        <v>2024</v>
      </c>
      <c r="C50" s="332">
        <v>281.94</v>
      </c>
      <c r="D50" s="333">
        <v>194.53859999999997</v>
      </c>
      <c r="E50" s="71"/>
      <c r="F50" s="71"/>
    </row>
    <row r="51" spans="1:6" s="179" customFormat="1" ht="30.6">
      <c r="A51" s="179" t="s">
        <v>1958</v>
      </c>
      <c r="B51" s="179" t="s">
        <v>2017</v>
      </c>
      <c r="C51" s="332">
        <v>16.649999999999999</v>
      </c>
      <c r="D51" s="333">
        <v>11.488499999999997</v>
      </c>
      <c r="E51" s="71"/>
      <c r="F51" s="71"/>
    </row>
    <row r="52" spans="1:6" s="179" customFormat="1" ht="30.6">
      <c r="A52" s="179" t="s">
        <v>1959</v>
      </c>
      <c r="B52" s="179" t="s">
        <v>2018</v>
      </c>
      <c r="C52" s="332">
        <v>16.649999999999999</v>
      </c>
      <c r="D52" s="333">
        <v>11.488499999999997</v>
      </c>
      <c r="E52" s="71"/>
      <c r="F52" s="71"/>
    </row>
    <row r="53" spans="1:6" s="179" customFormat="1" ht="30.6">
      <c r="A53" s="179" t="s">
        <v>1960</v>
      </c>
      <c r="B53" s="179" t="s">
        <v>2020</v>
      </c>
      <c r="C53" s="332">
        <v>16.649999999999999</v>
      </c>
      <c r="D53" s="333">
        <v>11.488499999999997</v>
      </c>
      <c r="E53" s="71"/>
      <c r="F53" s="71"/>
    </row>
    <row r="54" spans="1:6" s="179" customFormat="1">
      <c r="A54" s="179" t="s">
        <v>1963</v>
      </c>
      <c r="B54" s="179" t="s">
        <v>1964</v>
      </c>
      <c r="C54" s="332">
        <v>25.53</v>
      </c>
      <c r="D54" s="333">
        <v>17.615699999999997</v>
      </c>
      <c r="E54" s="71"/>
      <c r="F54" s="71"/>
    </row>
    <row r="55" spans="1:6" s="179" customFormat="1">
      <c r="A55" s="179" t="s">
        <v>2002</v>
      </c>
      <c r="B55" s="179" t="s">
        <v>2025</v>
      </c>
      <c r="C55" s="332">
        <v>31.08</v>
      </c>
      <c r="D55" s="333">
        <v>21.445199999999996</v>
      </c>
      <c r="E55" s="71"/>
      <c r="F55" s="71"/>
    </row>
    <row r="56" spans="1:6" s="179" customFormat="1">
      <c r="A56" s="20"/>
      <c r="B56" s="20"/>
      <c r="C56" s="334"/>
      <c r="D56" s="180"/>
      <c r="E56" s="71"/>
      <c r="F56" s="71"/>
    </row>
    <row r="57" spans="1:6" s="179" customFormat="1">
      <c r="A57" s="22" t="s">
        <v>2003</v>
      </c>
      <c r="B57" s="20"/>
      <c r="C57" s="334"/>
      <c r="D57" s="180"/>
      <c r="E57" s="71"/>
      <c r="F57" s="71"/>
    </row>
    <row r="58" spans="1:6" s="179" customFormat="1" ht="20.399999999999999">
      <c r="A58" s="20" t="s">
        <v>2004</v>
      </c>
      <c r="B58" s="20" t="s">
        <v>2005</v>
      </c>
      <c r="C58" s="332">
        <v>440.67</v>
      </c>
      <c r="D58" s="333">
        <v>304.06229999999994</v>
      </c>
      <c r="E58" s="71"/>
      <c r="F58" s="71"/>
    </row>
    <row r="59" spans="1:6" s="179" customFormat="1" ht="30.6">
      <c r="A59" s="179" t="s">
        <v>1960</v>
      </c>
      <c r="B59" s="179" t="s">
        <v>2020</v>
      </c>
      <c r="C59" s="332">
        <v>16.649999999999999</v>
      </c>
      <c r="D59" s="333">
        <v>11.488499999999997</v>
      </c>
      <c r="E59" s="71"/>
      <c r="F59" s="71"/>
    </row>
    <row r="60" spans="1:6" s="179" customFormat="1" ht="20.399999999999999">
      <c r="A60" s="179" t="s">
        <v>2034</v>
      </c>
      <c r="B60" s="179" t="s">
        <v>2035</v>
      </c>
      <c r="C60" s="332">
        <v>32.19</v>
      </c>
      <c r="D60" s="333">
        <v>22.211099999999995</v>
      </c>
      <c r="E60" s="71"/>
      <c r="F60" s="71"/>
    </row>
    <row r="61" spans="1:6" s="179" customFormat="1">
      <c r="C61" s="335"/>
      <c r="D61" s="180"/>
      <c r="E61" s="71"/>
      <c r="F61" s="71"/>
    </row>
    <row r="62" spans="1:6" s="179" customFormat="1">
      <c r="A62" s="22" t="s">
        <v>2006</v>
      </c>
      <c r="C62" s="335"/>
      <c r="D62" s="180"/>
      <c r="E62" s="71"/>
      <c r="F62" s="71"/>
    </row>
    <row r="63" spans="1:6" s="179" customFormat="1" ht="20.399999999999999">
      <c r="A63" s="20" t="s">
        <v>2007</v>
      </c>
      <c r="B63" s="20" t="s">
        <v>2008</v>
      </c>
      <c r="C63" s="332">
        <v>459.54</v>
      </c>
      <c r="D63" s="333">
        <v>317.08259999999996</v>
      </c>
      <c r="E63" s="71"/>
      <c r="F63" s="71"/>
    </row>
    <row r="64" spans="1:6" s="179" customFormat="1" ht="30.6">
      <c r="A64" s="179" t="s">
        <v>1958</v>
      </c>
      <c r="B64" s="179" t="s">
        <v>2017</v>
      </c>
      <c r="C64" s="332">
        <v>16.649999999999999</v>
      </c>
      <c r="D64" s="333">
        <v>11.488499999999997</v>
      </c>
      <c r="E64" s="71"/>
      <c r="F64" s="71"/>
    </row>
    <row r="65" spans="1:6" s="179" customFormat="1">
      <c r="A65" s="179" t="s">
        <v>2036</v>
      </c>
      <c r="B65" s="179" t="s">
        <v>2037</v>
      </c>
      <c r="C65" s="332">
        <v>31.08</v>
      </c>
      <c r="D65" s="333">
        <v>21.445199999999996</v>
      </c>
      <c r="E65" s="71"/>
      <c r="F65" s="71"/>
    </row>
    <row r="66" spans="1:6" s="179" customFormat="1" ht="30.6">
      <c r="A66" s="179" t="s">
        <v>1959</v>
      </c>
      <c r="B66" s="179" t="s">
        <v>2018</v>
      </c>
      <c r="C66" s="332">
        <v>16.649999999999999</v>
      </c>
      <c r="D66" s="333">
        <v>11.488499999999997</v>
      </c>
      <c r="E66" s="71"/>
      <c r="F66" s="71"/>
    </row>
    <row r="67" spans="1:6" s="179" customFormat="1" ht="30.6">
      <c r="A67" s="179" t="s">
        <v>1960</v>
      </c>
      <c r="B67" s="179" t="s">
        <v>2020</v>
      </c>
      <c r="C67" s="332">
        <v>16.649999999999999</v>
      </c>
      <c r="D67" s="333">
        <v>11.488499999999997</v>
      </c>
      <c r="E67" s="71"/>
      <c r="F67" s="71"/>
    </row>
    <row r="68" spans="1:6" s="179" customFormat="1" ht="20.399999999999999">
      <c r="A68" s="179" t="s">
        <v>2034</v>
      </c>
      <c r="B68" s="179" t="s">
        <v>2035</v>
      </c>
      <c r="C68" s="332">
        <v>32.19</v>
      </c>
      <c r="D68" s="333">
        <v>22.211099999999995</v>
      </c>
      <c r="E68" s="71"/>
      <c r="F68" s="71"/>
    </row>
    <row r="69" spans="1:6" s="179" customFormat="1">
      <c r="A69" s="179" t="s">
        <v>1963</v>
      </c>
      <c r="B69" s="179" t="s">
        <v>1964</v>
      </c>
      <c r="C69" s="332">
        <v>25.53</v>
      </c>
      <c r="D69" s="333">
        <v>17.615699999999997</v>
      </c>
      <c r="E69" s="71"/>
      <c r="F69" s="71"/>
    </row>
    <row r="70" spans="1:6" s="179" customFormat="1">
      <c r="C70" s="335"/>
      <c r="D70" s="180"/>
      <c r="E70" s="71"/>
      <c r="F70" s="71"/>
    </row>
    <row r="71" spans="1:6" s="179" customFormat="1">
      <c r="A71" s="22" t="s">
        <v>2031</v>
      </c>
      <c r="C71" s="335"/>
      <c r="D71" s="180"/>
      <c r="E71" s="71"/>
      <c r="F71" s="71"/>
    </row>
    <row r="72" spans="1:6" s="179" customFormat="1" ht="20.399999999999999">
      <c r="A72" s="20" t="s">
        <v>2032</v>
      </c>
      <c r="B72" s="20" t="s">
        <v>2038</v>
      </c>
      <c r="C72" s="334">
        <v>664.89</v>
      </c>
      <c r="D72" s="335">
        <v>458.77409999999992</v>
      </c>
      <c r="E72" s="71"/>
      <c r="F72" s="71"/>
    </row>
    <row r="73" spans="1:6" s="179" customFormat="1" ht="20.399999999999999">
      <c r="A73" s="20" t="s">
        <v>2033</v>
      </c>
      <c r="B73" s="20" t="s">
        <v>2039</v>
      </c>
      <c r="C73" s="334">
        <v>664.89</v>
      </c>
      <c r="D73" s="335">
        <v>458.77409999999992</v>
      </c>
      <c r="E73" s="71"/>
      <c r="F73" s="71"/>
    </row>
    <row r="74" spans="1:6" s="179" customFormat="1" ht="30.6">
      <c r="A74" s="179" t="s">
        <v>1958</v>
      </c>
      <c r="B74" s="179" t="s">
        <v>2017</v>
      </c>
      <c r="C74" s="334">
        <v>16.649999999999999</v>
      </c>
      <c r="D74" s="335">
        <v>11.488499999999997</v>
      </c>
      <c r="E74" s="71"/>
      <c r="F74" s="71"/>
    </row>
    <row r="75" spans="1:6" s="179" customFormat="1">
      <c r="A75" s="179" t="s">
        <v>2036</v>
      </c>
      <c r="B75" s="179" t="s">
        <v>2037</v>
      </c>
      <c r="C75" s="334">
        <v>31.08</v>
      </c>
      <c r="D75" s="335">
        <v>21.445199999999996</v>
      </c>
      <c r="E75" s="71"/>
      <c r="F75" s="71"/>
    </row>
    <row r="76" spans="1:6" s="179" customFormat="1" ht="30.6">
      <c r="A76" s="179" t="s">
        <v>1960</v>
      </c>
      <c r="B76" s="179" t="s">
        <v>2020</v>
      </c>
      <c r="C76" s="334">
        <v>16.649999999999999</v>
      </c>
      <c r="D76" s="335">
        <v>11.488499999999997</v>
      </c>
      <c r="E76" s="71"/>
      <c r="F76" s="71"/>
    </row>
    <row r="77" spans="1:6" s="179" customFormat="1" ht="20.399999999999999">
      <c r="A77" s="179" t="s">
        <v>2034</v>
      </c>
      <c r="B77" s="179" t="s">
        <v>2035</v>
      </c>
      <c r="C77" s="334">
        <v>32.19</v>
      </c>
      <c r="D77" s="335">
        <v>22.211099999999995</v>
      </c>
      <c r="E77" s="71"/>
      <c r="F77" s="71"/>
    </row>
    <row r="78" spans="1:6" s="179" customFormat="1">
      <c r="C78" s="300"/>
      <c r="D78" s="60"/>
      <c r="E78" s="71"/>
      <c r="F78" s="71"/>
    </row>
    <row r="79" spans="1:6" s="179" customFormat="1">
      <c r="C79" s="300"/>
      <c r="D79" s="60"/>
      <c r="E79" s="71"/>
      <c r="F79" s="71"/>
    </row>
    <row r="80" spans="1:6">
      <c r="A80" s="72" t="s">
        <v>1975</v>
      </c>
      <c r="B80" s="296"/>
      <c r="C80" s="301"/>
      <c r="D80" s="72"/>
    </row>
    <row r="81" spans="1:4" ht="20.399999999999999">
      <c r="A81" s="23" t="s">
        <v>757</v>
      </c>
      <c r="B81" s="20" t="s">
        <v>796</v>
      </c>
      <c r="C81" s="86">
        <v>169</v>
      </c>
      <c r="D81" s="60">
        <v>106.47</v>
      </c>
    </row>
    <row r="82" spans="1:4" ht="20.399999999999999">
      <c r="A82" s="33" t="s">
        <v>758</v>
      </c>
      <c r="B82" s="21" t="s">
        <v>797</v>
      </c>
      <c r="C82" s="86">
        <v>10</v>
      </c>
      <c r="D82" s="60">
        <v>6.3</v>
      </c>
    </row>
    <row r="83" spans="1:4" ht="20.399999999999999">
      <c r="A83" s="33" t="s">
        <v>759</v>
      </c>
      <c r="B83" s="21" t="s">
        <v>798</v>
      </c>
      <c r="C83" s="86">
        <v>10</v>
      </c>
      <c r="D83" s="60">
        <v>6.3</v>
      </c>
    </row>
    <row r="84" spans="1:4" ht="30.6">
      <c r="A84" s="33" t="s">
        <v>760</v>
      </c>
      <c r="B84" s="21" t="s">
        <v>799</v>
      </c>
      <c r="C84" s="86">
        <v>10</v>
      </c>
      <c r="D84" s="60">
        <v>6.3</v>
      </c>
    </row>
    <row r="85" spans="1:4" ht="20.399999999999999">
      <c r="A85" s="33" t="s">
        <v>761</v>
      </c>
      <c r="B85" s="21" t="s">
        <v>800</v>
      </c>
      <c r="C85" s="86">
        <v>9</v>
      </c>
      <c r="D85" s="60">
        <v>5.67</v>
      </c>
    </row>
    <row r="86" spans="1:4">
      <c r="A86" s="33"/>
      <c r="D86" s="60"/>
    </row>
    <row r="87" spans="1:4">
      <c r="A87" s="72" t="s">
        <v>1976</v>
      </c>
      <c r="B87" s="72"/>
      <c r="C87" s="301"/>
      <c r="D87" s="72"/>
    </row>
    <row r="88" spans="1:4" ht="20.399999999999999">
      <c r="A88" s="20" t="s">
        <v>762</v>
      </c>
      <c r="B88" s="20" t="s">
        <v>801</v>
      </c>
      <c r="C88" s="302">
        <v>79</v>
      </c>
      <c r="D88" s="60">
        <v>49.769999999999996</v>
      </c>
    </row>
    <row r="89" spans="1:4" ht="20.399999999999999">
      <c r="A89" s="20" t="s">
        <v>763</v>
      </c>
      <c r="B89" s="20" t="s">
        <v>802</v>
      </c>
      <c r="C89" s="302">
        <v>79</v>
      </c>
      <c r="D89" s="60">
        <v>49.769999999999996</v>
      </c>
    </row>
    <row r="90" spans="1:4" ht="20.399999999999999">
      <c r="A90" s="20" t="s">
        <v>764</v>
      </c>
      <c r="B90" s="20" t="s">
        <v>803</v>
      </c>
      <c r="C90" s="302">
        <v>79</v>
      </c>
      <c r="D90" s="60">
        <v>49.769999999999996</v>
      </c>
    </row>
    <row r="91" spans="1:4">
      <c r="A91" s="73" t="s">
        <v>765</v>
      </c>
      <c r="B91" s="73" t="s">
        <v>804</v>
      </c>
      <c r="C91" s="86">
        <v>12</v>
      </c>
      <c r="D91" s="60">
        <v>7.5600000000000005</v>
      </c>
    </row>
    <row r="92" spans="1:4">
      <c r="C92" s="302"/>
      <c r="D92" s="60"/>
    </row>
    <row r="93" spans="1:4">
      <c r="A93" s="22" t="s">
        <v>1977</v>
      </c>
      <c r="B93" s="22"/>
      <c r="C93" s="69"/>
      <c r="D93" s="22"/>
    </row>
    <row r="94" spans="1:4" ht="20.399999999999999">
      <c r="A94" s="20" t="s">
        <v>766</v>
      </c>
      <c r="B94" s="20" t="s">
        <v>805</v>
      </c>
      <c r="C94" s="302">
        <v>110</v>
      </c>
      <c r="D94" s="60">
        <v>69.3</v>
      </c>
    </row>
    <row r="95" spans="1:4" ht="20.399999999999999">
      <c r="A95" s="20" t="s">
        <v>767</v>
      </c>
      <c r="B95" s="20" t="s">
        <v>806</v>
      </c>
      <c r="C95" s="302">
        <v>110</v>
      </c>
      <c r="D95" s="60">
        <v>69.3</v>
      </c>
    </row>
    <row r="96" spans="1:4" ht="20.399999999999999">
      <c r="A96" s="20" t="s">
        <v>768</v>
      </c>
      <c r="B96" s="20" t="s">
        <v>807</v>
      </c>
      <c r="C96" s="302">
        <v>110</v>
      </c>
      <c r="D96" s="60">
        <v>69.3</v>
      </c>
    </row>
    <row r="97" spans="1:4">
      <c r="A97" s="73" t="s">
        <v>769</v>
      </c>
      <c r="B97" s="73" t="s">
        <v>808</v>
      </c>
      <c r="C97" s="86">
        <v>9</v>
      </c>
      <c r="D97" s="60">
        <v>5.67</v>
      </c>
    </row>
    <row r="98" spans="1:4">
      <c r="A98" s="73" t="s">
        <v>770</v>
      </c>
      <c r="B98" s="21" t="s">
        <v>809</v>
      </c>
      <c r="C98" s="86">
        <v>9</v>
      </c>
      <c r="D98" s="60">
        <v>5.67</v>
      </c>
    </row>
    <row r="99" spans="1:4">
      <c r="A99" s="73" t="s">
        <v>771</v>
      </c>
      <c r="B99" s="73" t="s">
        <v>810</v>
      </c>
      <c r="C99" s="86">
        <v>9</v>
      </c>
      <c r="D99" s="60">
        <v>5.67</v>
      </c>
    </row>
    <row r="100" spans="1:4" ht="20.399999999999999">
      <c r="A100" s="33" t="s">
        <v>761</v>
      </c>
      <c r="B100" s="73" t="s">
        <v>800</v>
      </c>
      <c r="C100" s="86">
        <v>9</v>
      </c>
      <c r="D100" s="60">
        <v>5.67</v>
      </c>
    </row>
    <row r="101" spans="1:4">
      <c r="A101" s="73"/>
      <c r="B101" s="73"/>
      <c r="D101" s="60"/>
    </row>
    <row r="102" spans="1:4">
      <c r="A102" s="22" t="s">
        <v>1978</v>
      </c>
      <c r="B102" s="22"/>
      <c r="C102" s="69"/>
      <c r="D102" s="22"/>
    </row>
    <row r="103" spans="1:4" ht="20.399999999999999">
      <c r="A103" s="20" t="s">
        <v>772</v>
      </c>
      <c r="B103" s="20" t="s">
        <v>811</v>
      </c>
      <c r="C103" s="302">
        <v>452</v>
      </c>
      <c r="D103" s="60">
        <v>284.76</v>
      </c>
    </row>
    <row r="104" spans="1:4" ht="20.399999999999999">
      <c r="A104" s="20" t="s">
        <v>773</v>
      </c>
      <c r="B104" s="20" t="s">
        <v>812</v>
      </c>
      <c r="C104" s="302">
        <v>440</v>
      </c>
      <c r="D104" s="60">
        <v>277.2</v>
      </c>
    </row>
    <row r="105" spans="1:4" ht="30.6">
      <c r="A105" s="73" t="s">
        <v>760</v>
      </c>
      <c r="B105" s="21" t="s">
        <v>799</v>
      </c>
      <c r="C105" s="86">
        <v>10</v>
      </c>
      <c r="D105" s="60">
        <v>6.3</v>
      </c>
    </row>
    <row r="106" spans="1:4">
      <c r="A106" s="73" t="s">
        <v>774</v>
      </c>
      <c r="B106" s="21" t="s">
        <v>813</v>
      </c>
      <c r="C106" s="86">
        <v>14</v>
      </c>
      <c r="D106" s="60">
        <v>8.82</v>
      </c>
    </row>
    <row r="107" spans="1:4" ht="20.399999999999999">
      <c r="A107" s="33" t="s">
        <v>761</v>
      </c>
      <c r="B107" s="21" t="s">
        <v>800</v>
      </c>
      <c r="C107" s="86">
        <v>10</v>
      </c>
      <c r="D107" s="60">
        <v>6.3</v>
      </c>
    </row>
    <row r="108" spans="1:4">
      <c r="A108" s="74"/>
      <c r="B108" s="74"/>
      <c r="C108" s="303"/>
      <c r="D108" s="60"/>
    </row>
    <row r="109" spans="1:4">
      <c r="A109" s="22" t="s">
        <v>1979</v>
      </c>
      <c r="B109" s="22"/>
      <c r="C109" s="69"/>
      <c r="D109" s="22"/>
    </row>
    <row r="110" spans="1:4">
      <c r="A110" s="23" t="s">
        <v>775</v>
      </c>
      <c r="B110" s="20" t="s">
        <v>814</v>
      </c>
      <c r="C110" s="86">
        <v>125</v>
      </c>
      <c r="D110" s="60">
        <v>78.75</v>
      </c>
    </row>
    <row r="111" spans="1:4" ht="20.399999999999999">
      <c r="A111" s="75" t="s">
        <v>776</v>
      </c>
      <c r="B111" s="76" t="s">
        <v>815</v>
      </c>
      <c r="C111" s="77">
        <v>255</v>
      </c>
      <c r="D111" s="60">
        <v>160.65</v>
      </c>
    </row>
    <row r="112" spans="1:4" ht="20.399999999999999">
      <c r="A112" s="75" t="s">
        <v>777</v>
      </c>
      <c r="B112" s="76" t="s">
        <v>816</v>
      </c>
      <c r="C112" s="77">
        <v>495</v>
      </c>
      <c r="D112" s="60">
        <v>311.85000000000002</v>
      </c>
    </row>
    <row r="113" spans="1:6" ht="20.399999999999999">
      <c r="A113" s="33" t="s">
        <v>778</v>
      </c>
      <c r="B113" s="21" t="s">
        <v>817</v>
      </c>
      <c r="C113" s="86">
        <v>16</v>
      </c>
      <c r="D113" s="60">
        <v>10.08</v>
      </c>
    </row>
    <row r="114" spans="1:6" ht="20.399999999999999">
      <c r="A114" s="33" t="s">
        <v>779</v>
      </c>
      <c r="B114" s="21" t="s">
        <v>818</v>
      </c>
      <c r="C114" s="86">
        <v>12</v>
      </c>
      <c r="D114" s="60">
        <v>7.5600000000000005</v>
      </c>
    </row>
    <row r="115" spans="1:6" ht="20.399999999999999">
      <c r="A115" s="33" t="s">
        <v>780</v>
      </c>
      <c r="B115" s="21" t="s">
        <v>819</v>
      </c>
      <c r="C115" s="86">
        <v>12</v>
      </c>
      <c r="D115" s="60">
        <v>7.5600000000000005</v>
      </c>
    </row>
    <row r="116" spans="1:6" ht="20.399999999999999">
      <c r="A116" s="33" t="s">
        <v>781</v>
      </c>
      <c r="B116" s="21" t="s">
        <v>820</v>
      </c>
      <c r="C116" s="86">
        <v>10</v>
      </c>
      <c r="D116" s="60">
        <v>6.3</v>
      </c>
    </row>
    <row r="117" spans="1:6" ht="20.399999999999999">
      <c r="A117" s="33" t="s">
        <v>782</v>
      </c>
      <c r="B117" s="21" t="s">
        <v>821</v>
      </c>
      <c r="C117" s="86">
        <v>15</v>
      </c>
      <c r="D117" s="60">
        <v>9.4499999999999993</v>
      </c>
    </row>
    <row r="118" spans="1:6">
      <c r="A118" s="33"/>
      <c r="D118" s="60"/>
    </row>
    <row r="119" spans="1:6">
      <c r="A119" s="22" t="s">
        <v>1980</v>
      </c>
      <c r="B119" s="22"/>
      <c r="C119" s="69"/>
      <c r="D119" s="22"/>
    </row>
    <row r="120" spans="1:6" ht="20.399999999999999">
      <c r="A120" s="75" t="s">
        <v>783</v>
      </c>
      <c r="B120" s="76" t="s">
        <v>822</v>
      </c>
      <c r="C120" s="77">
        <v>560</v>
      </c>
      <c r="D120" s="60">
        <v>352.8</v>
      </c>
    </row>
    <row r="121" spans="1:6" ht="20.399999999999999">
      <c r="A121" s="75" t="s">
        <v>784</v>
      </c>
      <c r="B121" s="76" t="s">
        <v>823</v>
      </c>
      <c r="C121" s="77">
        <v>560</v>
      </c>
      <c r="D121" s="60">
        <v>352.8</v>
      </c>
    </row>
    <row r="122" spans="1:6">
      <c r="A122" s="78"/>
      <c r="B122" s="79"/>
      <c r="C122" s="77"/>
      <c r="D122" s="60"/>
    </row>
    <row r="123" spans="1:6">
      <c r="A123" s="20" t="s">
        <v>785</v>
      </c>
      <c r="D123" s="60"/>
    </row>
    <row r="124" spans="1:6">
      <c r="A124" s="20" t="s">
        <v>115</v>
      </c>
      <c r="B124" s="20" t="s">
        <v>116</v>
      </c>
      <c r="C124" s="299" t="s">
        <v>1610</v>
      </c>
      <c r="D124" s="22" t="s">
        <v>117</v>
      </c>
    </row>
    <row r="125" spans="1:6" s="179" customFormat="1">
      <c r="A125" s="22" t="s">
        <v>2010</v>
      </c>
      <c r="B125" s="20"/>
      <c r="C125" s="299"/>
      <c r="D125" s="60"/>
      <c r="E125" s="71"/>
      <c r="F125" s="71"/>
    </row>
    <row r="126" spans="1:6" s="179" customFormat="1" ht="20.399999999999999">
      <c r="A126" s="20" t="s">
        <v>2011</v>
      </c>
      <c r="B126" s="20" t="s">
        <v>2012</v>
      </c>
      <c r="C126" s="334">
        <v>326.33999999999997</v>
      </c>
      <c r="D126" s="180">
        <v>225.17459999999994</v>
      </c>
      <c r="E126" s="71"/>
      <c r="F126" s="71"/>
    </row>
    <row r="127" spans="1:6" s="179" customFormat="1" ht="30.6">
      <c r="A127" s="179" t="s">
        <v>1958</v>
      </c>
      <c r="B127" s="179" t="s">
        <v>1961</v>
      </c>
      <c r="C127" s="335">
        <v>16.649999999999999</v>
      </c>
      <c r="D127" s="180">
        <v>11.488499999999997</v>
      </c>
      <c r="E127" s="71"/>
      <c r="F127" s="71"/>
    </row>
    <row r="128" spans="1:6" s="179" customFormat="1" ht="30.6">
      <c r="A128" s="179" t="s">
        <v>1959</v>
      </c>
      <c r="B128" s="179" t="s">
        <v>2009</v>
      </c>
      <c r="C128" s="335">
        <v>16.649999999999999</v>
      </c>
      <c r="D128" s="180">
        <v>11.488499999999997</v>
      </c>
      <c r="E128" s="71"/>
      <c r="F128" s="71"/>
    </row>
    <row r="129" spans="1:6" s="179" customFormat="1" ht="30.6">
      <c r="A129" s="179" t="s">
        <v>1960</v>
      </c>
      <c r="B129" s="179" t="s">
        <v>1962</v>
      </c>
      <c r="C129" s="335">
        <v>16.649999999999999</v>
      </c>
      <c r="D129" s="180">
        <v>11.488499999999997</v>
      </c>
      <c r="E129" s="71"/>
      <c r="F129" s="71"/>
    </row>
    <row r="130" spans="1:6" s="179" customFormat="1" ht="20.399999999999999">
      <c r="A130" s="179" t="s">
        <v>2013</v>
      </c>
      <c r="B130" s="179" t="s">
        <v>2014</v>
      </c>
      <c r="C130" s="335">
        <v>28.86</v>
      </c>
      <c r="D130" s="180">
        <v>19.913399999999996</v>
      </c>
      <c r="E130" s="71"/>
      <c r="F130" s="71"/>
    </row>
    <row r="131" spans="1:6" s="179" customFormat="1" ht="20.399999999999999">
      <c r="A131" s="179" t="s">
        <v>2015</v>
      </c>
      <c r="B131" s="179" t="s">
        <v>2016</v>
      </c>
      <c r="C131" s="335">
        <v>270.83999999999997</v>
      </c>
      <c r="D131" s="180">
        <v>186.87959999999998</v>
      </c>
      <c r="E131" s="71"/>
      <c r="F131" s="71"/>
    </row>
    <row r="132" spans="1:6" s="179" customFormat="1">
      <c r="A132" s="179" t="s">
        <v>2026</v>
      </c>
      <c r="B132" s="179" t="s">
        <v>2027</v>
      </c>
      <c r="C132" s="335">
        <v>46.62</v>
      </c>
      <c r="D132" s="180">
        <v>32.167799999999993</v>
      </c>
      <c r="E132" s="71"/>
      <c r="F132" s="71"/>
    </row>
    <row r="133" spans="1:6" s="179" customFormat="1">
      <c r="A133" s="20"/>
      <c r="B133" s="20"/>
      <c r="C133" s="334"/>
      <c r="D133" s="180"/>
      <c r="E133" s="71"/>
      <c r="F133" s="71"/>
    </row>
    <row r="134" spans="1:6" s="179" customFormat="1">
      <c r="A134" s="22" t="s">
        <v>2028</v>
      </c>
      <c r="B134" s="20"/>
      <c r="C134" s="334"/>
      <c r="D134" s="180"/>
      <c r="E134" s="71"/>
      <c r="F134" s="71"/>
    </row>
    <row r="135" spans="1:6" s="179" customFormat="1" ht="20.399999999999999">
      <c r="A135" s="20" t="s">
        <v>2029</v>
      </c>
      <c r="B135" s="20" t="s">
        <v>2030</v>
      </c>
      <c r="C135" s="334">
        <v>531.69000000000005</v>
      </c>
      <c r="D135" s="180">
        <v>366.86609999999996</v>
      </c>
      <c r="E135" s="71"/>
      <c r="F135" s="71"/>
    </row>
    <row r="136" spans="1:6" s="179" customFormat="1" ht="30.6">
      <c r="A136" s="179" t="s">
        <v>1958</v>
      </c>
      <c r="B136" s="179" t="s">
        <v>2045</v>
      </c>
      <c r="C136" s="335">
        <v>16.649999999999999</v>
      </c>
      <c r="D136" s="180">
        <v>11.488499999999997</v>
      </c>
      <c r="E136" s="71"/>
      <c r="F136" s="71"/>
    </row>
    <row r="137" spans="1:6" s="179" customFormat="1" ht="30.6">
      <c r="A137" s="179" t="s">
        <v>1959</v>
      </c>
      <c r="B137" s="179" t="s">
        <v>2018</v>
      </c>
      <c r="C137" s="335">
        <v>16.649999999999999</v>
      </c>
      <c r="D137" s="180">
        <v>11.488499999999997</v>
      </c>
      <c r="E137" s="71"/>
      <c r="F137" s="71"/>
    </row>
    <row r="138" spans="1:6" s="179" customFormat="1" ht="30.6">
      <c r="A138" s="179" t="s">
        <v>1960</v>
      </c>
      <c r="B138" s="179" t="s">
        <v>2020</v>
      </c>
      <c r="C138" s="335">
        <v>16.649999999999999</v>
      </c>
      <c r="D138" s="180">
        <v>11.488499999999997</v>
      </c>
      <c r="E138" s="71"/>
      <c r="F138" s="71"/>
    </row>
    <row r="139" spans="1:6" s="179" customFormat="1" ht="20.399999999999999">
      <c r="A139" s="179" t="s">
        <v>2013</v>
      </c>
      <c r="B139" s="179" t="s">
        <v>2014</v>
      </c>
      <c r="C139" s="335">
        <v>28.86</v>
      </c>
      <c r="D139" s="180">
        <v>19.913399999999996</v>
      </c>
      <c r="E139" s="71"/>
      <c r="F139" s="71"/>
    </row>
    <row r="140" spans="1:6" s="179" customFormat="1" ht="20.399999999999999">
      <c r="A140" s="179" t="s">
        <v>2015</v>
      </c>
      <c r="B140" s="179" t="s">
        <v>2016</v>
      </c>
      <c r="C140" s="335">
        <v>270.83999999999997</v>
      </c>
      <c r="D140" s="180">
        <v>186.87959999999998</v>
      </c>
      <c r="E140" s="71"/>
      <c r="F140" s="71"/>
    </row>
    <row r="141" spans="1:6" s="179" customFormat="1" ht="20.399999999999999">
      <c r="A141" s="179" t="s">
        <v>2026</v>
      </c>
      <c r="B141" s="179" t="s">
        <v>2046</v>
      </c>
      <c r="C141" s="335">
        <v>46.62</v>
      </c>
      <c r="D141" s="180">
        <v>32.167799999999993</v>
      </c>
      <c r="E141" s="71"/>
      <c r="F141" s="71"/>
    </row>
    <row r="142" spans="1:6" s="179" customFormat="1">
      <c r="A142" s="179" t="s">
        <v>2049</v>
      </c>
      <c r="B142" s="179" t="s">
        <v>2048</v>
      </c>
      <c r="C142" s="335">
        <v>244.2</v>
      </c>
      <c r="D142" s="180">
        <v>168.49799999999996</v>
      </c>
      <c r="E142" s="71"/>
      <c r="F142" s="71"/>
    </row>
    <row r="143" spans="1:6" s="179" customFormat="1">
      <c r="A143" s="20"/>
      <c r="B143" s="20"/>
      <c r="C143" s="334"/>
      <c r="D143" s="180"/>
      <c r="E143" s="71"/>
      <c r="F143" s="71"/>
    </row>
    <row r="144" spans="1:6" s="179" customFormat="1">
      <c r="A144" s="22" t="s">
        <v>2040</v>
      </c>
      <c r="B144" s="20"/>
      <c r="C144" s="334"/>
      <c r="D144" s="180"/>
      <c r="E144" s="71"/>
      <c r="F144" s="71"/>
    </row>
    <row r="145" spans="1:6" s="179" customFormat="1" ht="20.399999999999999">
      <c r="A145" s="20" t="s">
        <v>2041</v>
      </c>
      <c r="B145" s="20" t="s">
        <v>2042</v>
      </c>
      <c r="C145" s="334">
        <v>789.21</v>
      </c>
      <c r="D145" s="180">
        <v>544.55489999999998</v>
      </c>
      <c r="E145" s="71"/>
      <c r="F145" s="71"/>
    </row>
    <row r="146" spans="1:6" s="179" customFormat="1" ht="20.399999999999999">
      <c r="A146" s="20" t="s">
        <v>2043</v>
      </c>
      <c r="B146" s="20" t="s">
        <v>2044</v>
      </c>
      <c r="C146" s="334">
        <v>794.76</v>
      </c>
      <c r="D146" s="180">
        <v>548.38439999999991</v>
      </c>
      <c r="E146" s="71"/>
      <c r="F146" s="71"/>
    </row>
    <row r="147" spans="1:6" s="179" customFormat="1" ht="30.6">
      <c r="A147" s="179" t="s">
        <v>1958</v>
      </c>
      <c r="B147" s="179" t="s">
        <v>2045</v>
      </c>
      <c r="C147" s="335">
        <v>16.649999999999999</v>
      </c>
      <c r="D147" s="180">
        <v>11.488499999999997</v>
      </c>
      <c r="E147" s="71"/>
      <c r="F147" s="71"/>
    </row>
    <row r="148" spans="1:6" s="179" customFormat="1" ht="30.6">
      <c r="A148" s="179" t="s">
        <v>1959</v>
      </c>
      <c r="B148" s="179" t="s">
        <v>2018</v>
      </c>
      <c r="C148" s="335">
        <v>16.649999999999999</v>
      </c>
      <c r="D148" s="180">
        <v>11.488499999999997</v>
      </c>
      <c r="E148" s="71"/>
      <c r="F148" s="71"/>
    </row>
    <row r="149" spans="1:6" s="179" customFormat="1" ht="30.6">
      <c r="A149" s="179" t="s">
        <v>1960</v>
      </c>
      <c r="B149" s="179" t="s">
        <v>2020</v>
      </c>
      <c r="C149" s="335">
        <v>16.649999999999999</v>
      </c>
      <c r="D149" s="180">
        <v>11.488499999999997</v>
      </c>
      <c r="E149" s="71"/>
      <c r="F149" s="71"/>
    </row>
    <row r="150" spans="1:6" s="179" customFormat="1" ht="20.399999999999999">
      <c r="A150" s="179" t="s">
        <v>2013</v>
      </c>
      <c r="B150" s="179" t="s">
        <v>2014</v>
      </c>
      <c r="C150" s="335">
        <v>28.86</v>
      </c>
      <c r="D150" s="180">
        <v>19.913399999999996</v>
      </c>
      <c r="E150" s="71"/>
      <c r="F150" s="71"/>
    </row>
    <row r="151" spans="1:6" s="179" customFormat="1" ht="20.399999999999999">
      <c r="A151" s="179" t="s">
        <v>2015</v>
      </c>
      <c r="B151" s="179" t="s">
        <v>2016</v>
      </c>
      <c r="C151" s="335">
        <v>270.83999999999997</v>
      </c>
      <c r="D151" s="180">
        <v>186.87959999999998</v>
      </c>
      <c r="E151" s="71"/>
      <c r="F151" s="71"/>
    </row>
    <row r="152" spans="1:6" s="179" customFormat="1" ht="20.399999999999999">
      <c r="A152" s="179" t="s">
        <v>2026</v>
      </c>
      <c r="B152" s="179" t="s">
        <v>2046</v>
      </c>
      <c r="C152" s="335">
        <v>46.62</v>
      </c>
      <c r="D152" s="180">
        <v>32.167799999999993</v>
      </c>
      <c r="E152" s="71"/>
      <c r="F152" s="71"/>
    </row>
    <row r="153" spans="1:6" s="179" customFormat="1">
      <c r="A153" s="179" t="s">
        <v>2047</v>
      </c>
      <c r="B153" s="179" t="s">
        <v>2048</v>
      </c>
      <c r="C153" s="335">
        <v>244</v>
      </c>
      <c r="D153" s="180">
        <v>168.35999999999999</v>
      </c>
      <c r="E153" s="71"/>
      <c r="F153" s="71"/>
    </row>
    <row r="154" spans="1:6" s="179" customFormat="1">
      <c r="A154" s="20"/>
      <c r="B154" s="20"/>
      <c r="C154" s="334"/>
      <c r="D154" s="180"/>
      <c r="E154" s="71"/>
      <c r="F154" s="71"/>
    </row>
    <row r="155" spans="1:6" s="179" customFormat="1">
      <c r="A155" s="22" t="s">
        <v>2050</v>
      </c>
      <c r="B155" s="20"/>
      <c r="C155" s="334"/>
      <c r="D155" s="180"/>
      <c r="E155" s="71"/>
      <c r="F155" s="71"/>
    </row>
    <row r="156" spans="1:6" s="179" customFormat="1" ht="20.399999999999999">
      <c r="A156" s="20" t="s">
        <v>2051</v>
      </c>
      <c r="B156" s="20" t="s">
        <v>2052</v>
      </c>
      <c r="C156" s="334">
        <v>919.08</v>
      </c>
      <c r="D156" s="180">
        <v>634.16519999999991</v>
      </c>
      <c r="E156" s="71"/>
      <c r="F156" s="71"/>
    </row>
    <row r="157" spans="1:6" s="179" customFormat="1" ht="30.6">
      <c r="A157" s="179" t="s">
        <v>1958</v>
      </c>
      <c r="B157" s="179" t="s">
        <v>2045</v>
      </c>
      <c r="C157" s="335">
        <v>16.649999999999999</v>
      </c>
      <c r="D157" s="180">
        <v>11.488499999999997</v>
      </c>
      <c r="E157" s="71"/>
      <c r="F157" s="71"/>
    </row>
    <row r="158" spans="1:6" s="179" customFormat="1" ht="30.6">
      <c r="A158" s="179" t="s">
        <v>1959</v>
      </c>
      <c r="B158" s="179" t="s">
        <v>2018</v>
      </c>
      <c r="C158" s="335">
        <v>16.649999999999999</v>
      </c>
      <c r="D158" s="180">
        <v>11.488499999999997</v>
      </c>
      <c r="E158" s="71"/>
      <c r="F158" s="71"/>
    </row>
    <row r="159" spans="1:6" s="179" customFormat="1" ht="30.6">
      <c r="A159" s="179" t="s">
        <v>1960</v>
      </c>
      <c r="B159" s="179" t="s">
        <v>2020</v>
      </c>
      <c r="C159" s="335">
        <v>16.649999999999999</v>
      </c>
      <c r="D159" s="180">
        <v>11.488499999999997</v>
      </c>
      <c r="E159" s="71"/>
      <c r="F159" s="71"/>
    </row>
    <row r="160" spans="1:6" s="179" customFormat="1" ht="20.399999999999999">
      <c r="A160" s="179" t="s">
        <v>2013</v>
      </c>
      <c r="B160" s="179" t="s">
        <v>2014</v>
      </c>
      <c r="C160" s="335">
        <v>28.86</v>
      </c>
      <c r="D160" s="180">
        <v>19.913399999999996</v>
      </c>
      <c r="E160" s="71"/>
      <c r="F160" s="71"/>
    </row>
    <row r="161" spans="1:6" s="179" customFormat="1" ht="20.399999999999999">
      <c r="A161" s="179" t="s">
        <v>2015</v>
      </c>
      <c r="B161" s="179" t="s">
        <v>2060</v>
      </c>
      <c r="C161" s="335">
        <v>270.83999999999997</v>
      </c>
      <c r="D161" s="180">
        <v>186.87959999999998</v>
      </c>
      <c r="E161" s="71"/>
      <c r="F161" s="71"/>
    </row>
    <row r="162" spans="1:6" s="179" customFormat="1" ht="20.399999999999999">
      <c r="A162" s="179" t="s">
        <v>2026</v>
      </c>
      <c r="B162" s="179" t="s">
        <v>2046</v>
      </c>
      <c r="C162" s="335">
        <v>46.62</v>
      </c>
      <c r="D162" s="180">
        <v>32.167799999999993</v>
      </c>
      <c r="E162" s="71"/>
      <c r="F162" s="71"/>
    </row>
    <row r="163" spans="1:6" s="179" customFormat="1">
      <c r="A163" s="179" t="s">
        <v>2053</v>
      </c>
      <c r="B163" s="179" t="s">
        <v>2054</v>
      </c>
      <c r="C163" s="335">
        <v>274</v>
      </c>
      <c r="D163" s="180">
        <v>189.06</v>
      </c>
      <c r="E163" s="71"/>
      <c r="F163" s="71"/>
    </row>
    <row r="164" spans="1:6" s="179" customFormat="1">
      <c r="A164" s="20"/>
      <c r="B164" s="20"/>
      <c r="C164" s="334"/>
      <c r="D164" s="180"/>
      <c r="E164" s="71"/>
      <c r="F164" s="71"/>
    </row>
    <row r="165" spans="1:6" s="179" customFormat="1">
      <c r="A165" s="22" t="s">
        <v>2055</v>
      </c>
      <c r="B165" s="20"/>
      <c r="C165" s="334"/>
      <c r="D165" s="180"/>
      <c r="E165" s="71"/>
      <c r="F165" s="71"/>
    </row>
    <row r="166" spans="1:6" s="179" customFormat="1" ht="20.399999999999999">
      <c r="A166" s="20" t="s">
        <v>2056</v>
      </c>
      <c r="B166" s="20" t="s">
        <v>2057</v>
      </c>
      <c r="C166" s="334">
        <v>1014.54</v>
      </c>
      <c r="D166" s="180">
        <v>700.03259999999989</v>
      </c>
      <c r="E166" s="71"/>
      <c r="F166" s="71"/>
    </row>
    <row r="167" spans="1:6" s="179" customFormat="1" ht="20.399999999999999">
      <c r="A167" s="20" t="s">
        <v>2058</v>
      </c>
      <c r="B167" s="20" t="s">
        <v>2059</v>
      </c>
      <c r="C167" s="334">
        <v>1014.54</v>
      </c>
      <c r="D167" s="180">
        <v>700.03259999999989</v>
      </c>
      <c r="E167" s="71"/>
      <c r="F167" s="71"/>
    </row>
    <row r="168" spans="1:6" s="179" customFormat="1" ht="30.6">
      <c r="A168" s="179" t="s">
        <v>1958</v>
      </c>
      <c r="B168" s="179" t="s">
        <v>2045</v>
      </c>
      <c r="C168" s="335">
        <v>16.649999999999999</v>
      </c>
      <c r="D168" s="180">
        <v>11.488499999999997</v>
      </c>
      <c r="E168" s="71"/>
      <c r="F168" s="71"/>
    </row>
    <row r="169" spans="1:6" s="179" customFormat="1" ht="30.6">
      <c r="A169" s="179" t="s">
        <v>1960</v>
      </c>
      <c r="B169" s="179" t="s">
        <v>2020</v>
      </c>
      <c r="C169" s="335">
        <v>16.649999999999999</v>
      </c>
      <c r="D169" s="180">
        <v>11.488499999999997</v>
      </c>
      <c r="E169" s="71"/>
      <c r="F169" s="71"/>
    </row>
    <row r="170" spans="1:6" s="179" customFormat="1" ht="20.399999999999999">
      <c r="A170" s="179" t="s">
        <v>2013</v>
      </c>
      <c r="B170" s="179" t="s">
        <v>2014</v>
      </c>
      <c r="C170" s="335">
        <v>28.86</v>
      </c>
      <c r="D170" s="180">
        <v>19.913399999999996</v>
      </c>
      <c r="E170" s="71"/>
      <c r="F170" s="71"/>
    </row>
    <row r="171" spans="1:6" s="179" customFormat="1" ht="20.399999999999999">
      <c r="A171" s="179" t="s">
        <v>2015</v>
      </c>
      <c r="B171" s="179" t="s">
        <v>2016</v>
      </c>
      <c r="C171" s="335">
        <v>270.83999999999997</v>
      </c>
      <c r="D171" s="180">
        <v>186.87959999999998</v>
      </c>
      <c r="E171" s="71"/>
      <c r="F171" s="71"/>
    </row>
    <row r="172" spans="1:6" s="179" customFormat="1" ht="20.399999999999999">
      <c r="A172" s="179" t="s">
        <v>2026</v>
      </c>
      <c r="B172" s="179" t="s">
        <v>2046</v>
      </c>
      <c r="C172" s="335">
        <v>46.62</v>
      </c>
      <c r="D172" s="180">
        <v>32.167799999999993</v>
      </c>
      <c r="E172" s="71"/>
      <c r="F172" s="71"/>
    </row>
    <row r="173" spans="1:6" s="179" customFormat="1">
      <c r="A173" s="179" t="s">
        <v>2061</v>
      </c>
      <c r="B173" s="179" t="s">
        <v>2062</v>
      </c>
      <c r="C173" s="335">
        <v>274</v>
      </c>
      <c r="D173" s="180">
        <v>189.06</v>
      </c>
      <c r="E173" s="71"/>
      <c r="F173" s="71"/>
    </row>
    <row r="174" spans="1:6" s="179" customFormat="1">
      <c r="C174" s="300"/>
      <c r="D174" s="60"/>
      <c r="E174" s="71"/>
      <c r="F174" s="71"/>
    </row>
    <row r="175" spans="1:6" s="179" customFormat="1">
      <c r="C175" s="300"/>
      <c r="D175" s="60"/>
      <c r="E175" s="71"/>
      <c r="F175" s="71"/>
    </row>
    <row r="176" spans="1:6">
      <c r="A176" s="22" t="s">
        <v>1981</v>
      </c>
      <c r="B176" s="22"/>
      <c r="C176" s="69"/>
      <c r="D176" s="22"/>
    </row>
    <row r="177" spans="1:4" ht="30.6">
      <c r="A177" s="20" t="s">
        <v>786</v>
      </c>
      <c r="B177" s="20" t="s">
        <v>824</v>
      </c>
      <c r="C177" s="302">
        <v>350</v>
      </c>
      <c r="D177" s="60">
        <v>220.5</v>
      </c>
    </row>
    <row r="178" spans="1:4" ht="30.6">
      <c r="A178" s="20" t="s">
        <v>787</v>
      </c>
      <c r="B178" s="20" t="s">
        <v>825</v>
      </c>
      <c r="C178" s="302">
        <v>480</v>
      </c>
      <c r="D178" s="60">
        <v>302.39999999999998</v>
      </c>
    </row>
    <row r="179" spans="1:4" ht="20.399999999999999">
      <c r="A179" s="20" t="s">
        <v>788</v>
      </c>
      <c r="B179" s="20" t="s">
        <v>826</v>
      </c>
      <c r="C179" s="302">
        <v>700</v>
      </c>
      <c r="D179" s="60">
        <v>441</v>
      </c>
    </row>
    <row r="180" spans="1:4">
      <c r="A180" s="21" t="s">
        <v>789</v>
      </c>
      <c r="B180" s="21" t="s">
        <v>827</v>
      </c>
      <c r="C180" s="86">
        <v>90</v>
      </c>
      <c r="D180" s="60">
        <v>56.7</v>
      </c>
    </row>
    <row r="181" spans="1:4">
      <c r="A181" s="21" t="s">
        <v>790</v>
      </c>
      <c r="B181" s="21" t="s">
        <v>808</v>
      </c>
      <c r="C181" s="86">
        <v>9</v>
      </c>
      <c r="D181" s="60">
        <v>5.67</v>
      </c>
    </row>
    <row r="182" spans="1:4">
      <c r="A182" s="21" t="s">
        <v>770</v>
      </c>
      <c r="B182" s="21" t="s">
        <v>809</v>
      </c>
      <c r="C182" s="86">
        <v>9</v>
      </c>
      <c r="D182" s="60">
        <v>5.67</v>
      </c>
    </row>
    <row r="183" spans="1:4">
      <c r="A183" s="21" t="s">
        <v>791</v>
      </c>
      <c r="B183" s="21" t="s">
        <v>810</v>
      </c>
      <c r="C183" s="86">
        <v>9</v>
      </c>
      <c r="D183" s="60">
        <v>5.67</v>
      </c>
    </row>
    <row r="184" spans="1:4" ht="20.399999999999999">
      <c r="A184" s="33" t="s">
        <v>761</v>
      </c>
      <c r="B184" s="21" t="s">
        <v>800</v>
      </c>
      <c r="C184" s="86">
        <v>9</v>
      </c>
      <c r="D184" s="60">
        <v>5.67</v>
      </c>
    </row>
    <row r="185" spans="1:4">
      <c r="A185" s="21" t="s">
        <v>792</v>
      </c>
      <c r="B185" s="21" t="s">
        <v>828</v>
      </c>
      <c r="C185" s="86">
        <v>40</v>
      </c>
      <c r="D185" s="60">
        <v>25.2</v>
      </c>
    </row>
    <row r="186" spans="1:4">
      <c r="D186" s="60"/>
    </row>
    <row r="187" spans="1:4">
      <c r="A187" s="22" t="s">
        <v>1982</v>
      </c>
      <c r="B187" s="22"/>
      <c r="C187" s="69"/>
      <c r="D187" s="22"/>
    </row>
    <row r="188" spans="1:4" ht="20.399999999999999">
      <c r="A188" s="75" t="s">
        <v>793</v>
      </c>
      <c r="B188" s="80" t="s">
        <v>829</v>
      </c>
      <c r="C188" s="77">
        <v>405</v>
      </c>
      <c r="D188" s="60">
        <v>255.15</v>
      </c>
    </row>
    <row r="189" spans="1:4" ht="20.399999999999999">
      <c r="A189" s="75" t="s">
        <v>794</v>
      </c>
      <c r="B189" s="76" t="s">
        <v>830</v>
      </c>
      <c r="C189" s="77">
        <v>550</v>
      </c>
      <c r="D189" s="60">
        <v>346.5</v>
      </c>
    </row>
    <row r="190" spans="1:4" ht="30.6">
      <c r="A190" s="20" t="s">
        <v>795</v>
      </c>
      <c r="B190" s="20" t="s">
        <v>831</v>
      </c>
      <c r="C190" s="86">
        <v>770</v>
      </c>
      <c r="D190" s="60">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147"/>
  <sheetViews>
    <sheetView zoomScaleNormal="100" workbookViewId="0">
      <selection activeCell="G38" sqref="G38"/>
    </sheetView>
  </sheetViews>
  <sheetFormatPr defaultRowHeight="13.2"/>
  <cols>
    <col min="1" max="1" width="21.5546875" style="21" customWidth="1"/>
    <col min="2" max="2" width="37.5546875" style="21" customWidth="1"/>
    <col min="3" max="3" width="12.6640625" style="70" customWidth="1"/>
    <col min="4" max="4" width="12.5546875" style="21" customWidth="1"/>
    <col min="5" max="255" width="9.109375" style="71"/>
    <col min="256" max="256" width="21.5546875" style="71" customWidth="1"/>
    <col min="257" max="257" width="37.5546875" style="71" customWidth="1"/>
    <col min="258" max="258" width="12.6640625" style="71" customWidth="1"/>
    <col min="259" max="259" width="12.5546875" style="71" customWidth="1"/>
    <col min="260" max="511" width="9.109375" style="71"/>
    <col min="512" max="512" width="21.5546875" style="71" customWidth="1"/>
    <col min="513" max="513" width="37.5546875" style="71" customWidth="1"/>
    <col min="514" max="514" width="12.6640625" style="71" customWidth="1"/>
    <col min="515" max="515" width="12.5546875" style="71" customWidth="1"/>
    <col min="516" max="767" width="9.109375" style="71"/>
    <col min="768" max="768" width="21.5546875" style="71" customWidth="1"/>
    <col min="769" max="769" width="37.5546875" style="71" customWidth="1"/>
    <col min="770" max="770" width="12.6640625" style="71" customWidth="1"/>
    <col min="771" max="771" width="12.5546875" style="71" customWidth="1"/>
    <col min="772" max="1023" width="9.109375" style="71"/>
    <col min="1024" max="1024" width="21.5546875" style="71" customWidth="1"/>
    <col min="1025" max="1025" width="37.5546875" style="71" customWidth="1"/>
    <col min="1026" max="1026" width="12.6640625" style="71" customWidth="1"/>
    <col min="1027" max="1027" width="12.5546875" style="71" customWidth="1"/>
    <col min="1028" max="1279" width="9.109375" style="71"/>
    <col min="1280" max="1280" width="21.5546875" style="71" customWidth="1"/>
    <col min="1281" max="1281" width="37.5546875" style="71" customWidth="1"/>
    <col min="1282" max="1282" width="12.6640625" style="71" customWidth="1"/>
    <col min="1283" max="1283" width="12.5546875" style="71" customWidth="1"/>
    <col min="1284" max="1535" width="9.109375" style="71"/>
    <col min="1536" max="1536" width="21.5546875" style="71" customWidth="1"/>
    <col min="1537" max="1537" width="37.5546875" style="71" customWidth="1"/>
    <col min="1538" max="1538" width="12.6640625" style="71" customWidth="1"/>
    <col min="1539" max="1539" width="12.5546875" style="71" customWidth="1"/>
    <col min="1540" max="1791" width="9.109375" style="71"/>
    <col min="1792" max="1792" width="21.5546875" style="71" customWidth="1"/>
    <col min="1793" max="1793" width="37.5546875" style="71" customWidth="1"/>
    <col min="1794" max="1794" width="12.6640625" style="71" customWidth="1"/>
    <col min="1795" max="1795" width="12.5546875" style="71" customWidth="1"/>
    <col min="1796" max="2047" width="9.109375" style="71"/>
    <col min="2048" max="2048" width="21.5546875" style="71" customWidth="1"/>
    <col min="2049" max="2049" width="37.5546875" style="71" customWidth="1"/>
    <col min="2050" max="2050" width="12.6640625" style="71" customWidth="1"/>
    <col min="2051" max="2051" width="12.5546875" style="71" customWidth="1"/>
    <col min="2052" max="2303" width="9.109375" style="71"/>
    <col min="2304" max="2304" width="21.5546875" style="71" customWidth="1"/>
    <col min="2305" max="2305" width="37.5546875" style="71" customWidth="1"/>
    <col min="2306" max="2306" width="12.6640625" style="71" customWidth="1"/>
    <col min="2307" max="2307" width="12.5546875" style="71" customWidth="1"/>
    <col min="2308" max="2559" width="9.109375" style="71"/>
    <col min="2560" max="2560" width="21.5546875" style="71" customWidth="1"/>
    <col min="2561" max="2561" width="37.5546875" style="71" customWidth="1"/>
    <col min="2562" max="2562" width="12.6640625" style="71" customWidth="1"/>
    <col min="2563" max="2563" width="12.5546875" style="71" customWidth="1"/>
    <col min="2564" max="2815" width="9.109375" style="71"/>
    <col min="2816" max="2816" width="21.5546875" style="71" customWidth="1"/>
    <col min="2817" max="2817" width="37.5546875" style="71" customWidth="1"/>
    <col min="2818" max="2818" width="12.6640625" style="71" customWidth="1"/>
    <col min="2819" max="2819" width="12.5546875" style="71" customWidth="1"/>
    <col min="2820" max="3071" width="9.109375" style="71"/>
    <col min="3072" max="3072" width="21.5546875" style="71" customWidth="1"/>
    <col min="3073" max="3073" width="37.5546875" style="71" customWidth="1"/>
    <col min="3074" max="3074" width="12.6640625" style="71" customWidth="1"/>
    <col min="3075" max="3075" width="12.5546875" style="71" customWidth="1"/>
    <col min="3076" max="3327" width="9.109375" style="71"/>
    <col min="3328" max="3328" width="21.5546875" style="71" customWidth="1"/>
    <col min="3329" max="3329" width="37.5546875" style="71" customWidth="1"/>
    <col min="3330" max="3330" width="12.6640625" style="71" customWidth="1"/>
    <col min="3331" max="3331" width="12.5546875" style="71" customWidth="1"/>
    <col min="3332" max="3583" width="9.109375" style="71"/>
    <col min="3584" max="3584" width="21.5546875" style="71" customWidth="1"/>
    <col min="3585" max="3585" width="37.5546875" style="71" customWidth="1"/>
    <col min="3586" max="3586" width="12.6640625" style="71" customWidth="1"/>
    <col min="3587" max="3587" width="12.5546875" style="71" customWidth="1"/>
    <col min="3588" max="3839" width="9.109375" style="71"/>
    <col min="3840" max="3840" width="21.5546875" style="71" customWidth="1"/>
    <col min="3841" max="3841" width="37.5546875" style="71" customWidth="1"/>
    <col min="3842" max="3842" width="12.6640625" style="71" customWidth="1"/>
    <col min="3843" max="3843" width="12.5546875" style="71" customWidth="1"/>
    <col min="3844" max="4095" width="9.109375" style="71"/>
    <col min="4096" max="4096" width="21.5546875" style="71" customWidth="1"/>
    <col min="4097" max="4097" width="37.5546875" style="71" customWidth="1"/>
    <col min="4098" max="4098" width="12.6640625" style="71" customWidth="1"/>
    <col min="4099" max="4099" width="12.5546875" style="71" customWidth="1"/>
    <col min="4100" max="4351" width="9.109375" style="71"/>
    <col min="4352" max="4352" width="21.5546875" style="71" customWidth="1"/>
    <col min="4353" max="4353" width="37.5546875" style="71" customWidth="1"/>
    <col min="4354" max="4354" width="12.6640625" style="71" customWidth="1"/>
    <col min="4355" max="4355" width="12.5546875" style="71" customWidth="1"/>
    <col min="4356" max="4607" width="9.109375" style="71"/>
    <col min="4608" max="4608" width="21.5546875" style="71" customWidth="1"/>
    <col min="4609" max="4609" width="37.5546875" style="71" customWidth="1"/>
    <col min="4610" max="4610" width="12.6640625" style="71" customWidth="1"/>
    <col min="4611" max="4611" width="12.5546875" style="71" customWidth="1"/>
    <col min="4612" max="4863" width="9.109375" style="71"/>
    <col min="4864" max="4864" width="21.5546875" style="71" customWidth="1"/>
    <col min="4865" max="4865" width="37.5546875" style="71" customWidth="1"/>
    <col min="4866" max="4866" width="12.6640625" style="71" customWidth="1"/>
    <col min="4867" max="4867" width="12.5546875" style="71" customWidth="1"/>
    <col min="4868" max="5119" width="9.109375" style="71"/>
    <col min="5120" max="5120" width="21.5546875" style="71" customWidth="1"/>
    <col min="5121" max="5121" width="37.5546875" style="71" customWidth="1"/>
    <col min="5122" max="5122" width="12.6640625" style="71" customWidth="1"/>
    <col min="5123" max="5123" width="12.5546875" style="71" customWidth="1"/>
    <col min="5124" max="5375" width="9.109375" style="71"/>
    <col min="5376" max="5376" width="21.5546875" style="71" customWidth="1"/>
    <col min="5377" max="5377" width="37.5546875" style="71" customWidth="1"/>
    <col min="5378" max="5378" width="12.6640625" style="71" customWidth="1"/>
    <col min="5379" max="5379" width="12.5546875" style="71" customWidth="1"/>
    <col min="5380" max="5631" width="9.109375" style="71"/>
    <col min="5632" max="5632" width="21.5546875" style="71" customWidth="1"/>
    <col min="5633" max="5633" width="37.5546875" style="71" customWidth="1"/>
    <col min="5634" max="5634" width="12.6640625" style="71" customWidth="1"/>
    <col min="5635" max="5635" width="12.5546875" style="71" customWidth="1"/>
    <col min="5636" max="5887" width="9.109375" style="71"/>
    <col min="5888" max="5888" width="21.5546875" style="71" customWidth="1"/>
    <col min="5889" max="5889" width="37.5546875" style="71" customWidth="1"/>
    <col min="5890" max="5890" width="12.6640625" style="71" customWidth="1"/>
    <col min="5891" max="5891" width="12.5546875" style="71" customWidth="1"/>
    <col min="5892" max="6143" width="9.109375" style="71"/>
    <col min="6144" max="6144" width="21.5546875" style="71" customWidth="1"/>
    <col min="6145" max="6145" width="37.5546875" style="71" customWidth="1"/>
    <col min="6146" max="6146" width="12.6640625" style="71" customWidth="1"/>
    <col min="6147" max="6147" width="12.5546875" style="71" customWidth="1"/>
    <col min="6148" max="6399" width="9.109375" style="71"/>
    <col min="6400" max="6400" width="21.5546875" style="71" customWidth="1"/>
    <col min="6401" max="6401" width="37.5546875" style="71" customWidth="1"/>
    <col min="6402" max="6402" width="12.6640625" style="71" customWidth="1"/>
    <col min="6403" max="6403" width="12.5546875" style="71" customWidth="1"/>
    <col min="6404" max="6655" width="9.109375" style="71"/>
    <col min="6656" max="6656" width="21.5546875" style="71" customWidth="1"/>
    <col min="6657" max="6657" width="37.5546875" style="71" customWidth="1"/>
    <col min="6658" max="6658" width="12.6640625" style="71" customWidth="1"/>
    <col min="6659" max="6659" width="12.5546875" style="71" customWidth="1"/>
    <col min="6660" max="6911" width="9.109375" style="71"/>
    <col min="6912" max="6912" width="21.5546875" style="71" customWidth="1"/>
    <col min="6913" max="6913" width="37.5546875" style="71" customWidth="1"/>
    <col min="6914" max="6914" width="12.6640625" style="71" customWidth="1"/>
    <col min="6915" max="6915" width="12.5546875" style="71" customWidth="1"/>
    <col min="6916" max="7167" width="9.109375" style="71"/>
    <col min="7168" max="7168" width="21.5546875" style="71" customWidth="1"/>
    <col min="7169" max="7169" width="37.5546875" style="71" customWidth="1"/>
    <col min="7170" max="7170" width="12.6640625" style="71" customWidth="1"/>
    <col min="7171" max="7171" width="12.5546875" style="71" customWidth="1"/>
    <col min="7172" max="7423" width="9.109375" style="71"/>
    <col min="7424" max="7424" width="21.5546875" style="71" customWidth="1"/>
    <col min="7425" max="7425" width="37.5546875" style="71" customWidth="1"/>
    <col min="7426" max="7426" width="12.6640625" style="71" customWidth="1"/>
    <col min="7427" max="7427" width="12.5546875" style="71" customWidth="1"/>
    <col min="7428" max="7679" width="9.109375" style="71"/>
    <col min="7680" max="7680" width="21.5546875" style="71" customWidth="1"/>
    <col min="7681" max="7681" width="37.5546875" style="71" customWidth="1"/>
    <col min="7682" max="7682" width="12.6640625" style="71" customWidth="1"/>
    <col min="7683" max="7683" width="12.5546875" style="71" customWidth="1"/>
    <col min="7684" max="7935" width="9.109375" style="71"/>
    <col min="7936" max="7936" width="21.5546875" style="71" customWidth="1"/>
    <col min="7937" max="7937" width="37.5546875" style="71" customWidth="1"/>
    <col min="7938" max="7938" width="12.6640625" style="71" customWidth="1"/>
    <col min="7939" max="7939" width="12.5546875" style="71" customWidth="1"/>
    <col min="7940" max="8191" width="9.109375" style="71"/>
    <col min="8192" max="8192" width="21.5546875" style="71" customWidth="1"/>
    <col min="8193" max="8193" width="37.5546875" style="71" customWidth="1"/>
    <col min="8194" max="8194" width="12.6640625" style="71" customWidth="1"/>
    <col min="8195" max="8195" width="12.5546875" style="71" customWidth="1"/>
    <col min="8196" max="8447" width="9.109375" style="71"/>
    <col min="8448" max="8448" width="21.5546875" style="71" customWidth="1"/>
    <col min="8449" max="8449" width="37.5546875" style="71" customWidth="1"/>
    <col min="8450" max="8450" width="12.6640625" style="71" customWidth="1"/>
    <col min="8451" max="8451" width="12.5546875" style="71" customWidth="1"/>
    <col min="8452" max="8703" width="9.109375" style="71"/>
    <col min="8704" max="8704" width="21.5546875" style="71" customWidth="1"/>
    <col min="8705" max="8705" width="37.5546875" style="71" customWidth="1"/>
    <col min="8706" max="8706" width="12.6640625" style="71" customWidth="1"/>
    <col min="8707" max="8707" width="12.5546875" style="71" customWidth="1"/>
    <col min="8708" max="8959" width="9.109375" style="71"/>
    <col min="8960" max="8960" width="21.5546875" style="71" customWidth="1"/>
    <col min="8961" max="8961" width="37.5546875" style="71" customWidth="1"/>
    <col min="8962" max="8962" width="12.6640625" style="71" customWidth="1"/>
    <col min="8963" max="8963" width="12.5546875" style="71" customWidth="1"/>
    <col min="8964" max="9215" width="9.109375" style="71"/>
    <col min="9216" max="9216" width="21.5546875" style="71" customWidth="1"/>
    <col min="9217" max="9217" width="37.5546875" style="71" customWidth="1"/>
    <col min="9218" max="9218" width="12.6640625" style="71" customWidth="1"/>
    <col min="9219" max="9219" width="12.5546875" style="71" customWidth="1"/>
    <col min="9220" max="9471" width="9.109375" style="71"/>
    <col min="9472" max="9472" width="21.5546875" style="71" customWidth="1"/>
    <col min="9473" max="9473" width="37.5546875" style="71" customWidth="1"/>
    <col min="9474" max="9474" width="12.6640625" style="71" customWidth="1"/>
    <col min="9475" max="9475" width="12.5546875" style="71" customWidth="1"/>
    <col min="9476" max="9727" width="9.109375" style="71"/>
    <col min="9728" max="9728" width="21.5546875" style="71" customWidth="1"/>
    <col min="9729" max="9729" width="37.5546875" style="71" customWidth="1"/>
    <col min="9730" max="9730" width="12.6640625" style="71" customWidth="1"/>
    <col min="9731" max="9731" width="12.5546875" style="71" customWidth="1"/>
    <col min="9732" max="9983" width="9.109375" style="71"/>
    <col min="9984" max="9984" width="21.5546875" style="71" customWidth="1"/>
    <col min="9985" max="9985" width="37.5546875" style="71" customWidth="1"/>
    <col min="9986" max="9986" width="12.6640625" style="71" customWidth="1"/>
    <col min="9987" max="9987" width="12.5546875" style="71" customWidth="1"/>
    <col min="9988" max="10239" width="9.109375" style="71"/>
    <col min="10240" max="10240" width="21.5546875" style="71" customWidth="1"/>
    <col min="10241" max="10241" width="37.5546875" style="71" customWidth="1"/>
    <col min="10242" max="10242" width="12.6640625" style="71" customWidth="1"/>
    <col min="10243" max="10243" width="12.5546875" style="71" customWidth="1"/>
    <col min="10244" max="10495" width="9.109375" style="71"/>
    <col min="10496" max="10496" width="21.5546875" style="71" customWidth="1"/>
    <col min="10497" max="10497" width="37.5546875" style="71" customWidth="1"/>
    <col min="10498" max="10498" width="12.6640625" style="71" customWidth="1"/>
    <col min="10499" max="10499" width="12.5546875" style="71" customWidth="1"/>
    <col min="10500" max="10751" width="9.109375" style="71"/>
    <col min="10752" max="10752" width="21.5546875" style="71" customWidth="1"/>
    <col min="10753" max="10753" width="37.5546875" style="71" customWidth="1"/>
    <col min="10754" max="10754" width="12.6640625" style="71" customWidth="1"/>
    <col min="10755" max="10755" width="12.5546875" style="71" customWidth="1"/>
    <col min="10756" max="11007" width="9.109375" style="71"/>
    <col min="11008" max="11008" width="21.5546875" style="71" customWidth="1"/>
    <col min="11009" max="11009" width="37.5546875" style="71" customWidth="1"/>
    <col min="11010" max="11010" width="12.6640625" style="71" customWidth="1"/>
    <col min="11011" max="11011" width="12.5546875" style="71" customWidth="1"/>
    <col min="11012" max="11263" width="9.109375" style="71"/>
    <col min="11264" max="11264" width="21.5546875" style="71" customWidth="1"/>
    <col min="11265" max="11265" width="37.5546875" style="71" customWidth="1"/>
    <col min="11266" max="11266" width="12.6640625" style="71" customWidth="1"/>
    <col min="11267" max="11267" width="12.5546875" style="71" customWidth="1"/>
    <col min="11268" max="11519" width="9.109375" style="71"/>
    <col min="11520" max="11520" width="21.5546875" style="71" customWidth="1"/>
    <col min="11521" max="11521" width="37.5546875" style="71" customWidth="1"/>
    <col min="11522" max="11522" width="12.6640625" style="71" customWidth="1"/>
    <col min="11523" max="11523" width="12.5546875" style="71" customWidth="1"/>
    <col min="11524" max="11775" width="9.109375" style="71"/>
    <col min="11776" max="11776" width="21.5546875" style="71" customWidth="1"/>
    <col min="11777" max="11777" width="37.5546875" style="71" customWidth="1"/>
    <col min="11778" max="11778" width="12.6640625" style="71" customWidth="1"/>
    <col min="11779" max="11779" width="12.5546875" style="71" customWidth="1"/>
    <col min="11780" max="12031" width="9.109375" style="71"/>
    <col min="12032" max="12032" width="21.5546875" style="71" customWidth="1"/>
    <col min="12033" max="12033" width="37.5546875" style="71" customWidth="1"/>
    <col min="12034" max="12034" width="12.6640625" style="71" customWidth="1"/>
    <col min="12035" max="12035" width="12.5546875" style="71" customWidth="1"/>
    <col min="12036" max="12287" width="9.109375" style="71"/>
    <col min="12288" max="12288" width="21.5546875" style="71" customWidth="1"/>
    <col min="12289" max="12289" width="37.5546875" style="71" customWidth="1"/>
    <col min="12290" max="12290" width="12.6640625" style="71" customWidth="1"/>
    <col min="12291" max="12291" width="12.5546875" style="71" customWidth="1"/>
    <col min="12292" max="12543" width="9.109375" style="71"/>
    <col min="12544" max="12544" width="21.5546875" style="71" customWidth="1"/>
    <col min="12545" max="12545" width="37.5546875" style="71" customWidth="1"/>
    <col min="12546" max="12546" width="12.6640625" style="71" customWidth="1"/>
    <col min="12547" max="12547" width="12.5546875" style="71" customWidth="1"/>
    <col min="12548" max="12799" width="9.109375" style="71"/>
    <col min="12800" max="12800" width="21.5546875" style="71" customWidth="1"/>
    <col min="12801" max="12801" width="37.5546875" style="71" customWidth="1"/>
    <col min="12802" max="12802" width="12.6640625" style="71" customWidth="1"/>
    <col min="12803" max="12803" width="12.5546875" style="71" customWidth="1"/>
    <col min="12804" max="13055" width="9.109375" style="71"/>
    <col min="13056" max="13056" width="21.5546875" style="71" customWidth="1"/>
    <col min="13057" max="13057" width="37.5546875" style="71" customWidth="1"/>
    <col min="13058" max="13058" width="12.6640625" style="71" customWidth="1"/>
    <col min="13059" max="13059" width="12.5546875" style="71" customWidth="1"/>
    <col min="13060" max="13311" width="9.109375" style="71"/>
    <col min="13312" max="13312" width="21.5546875" style="71" customWidth="1"/>
    <col min="13313" max="13313" width="37.5546875" style="71" customWidth="1"/>
    <col min="13314" max="13314" width="12.6640625" style="71" customWidth="1"/>
    <col min="13315" max="13315" width="12.5546875" style="71" customWidth="1"/>
    <col min="13316" max="13567" width="9.109375" style="71"/>
    <col min="13568" max="13568" width="21.5546875" style="71" customWidth="1"/>
    <col min="13569" max="13569" width="37.5546875" style="71" customWidth="1"/>
    <col min="13570" max="13570" width="12.6640625" style="71" customWidth="1"/>
    <col min="13571" max="13571" width="12.5546875" style="71" customWidth="1"/>
    <col min="13572" max="13823" width="9.109375" style="71"/>
    <col min="13824" max="13824" width="21.5546875" style="71" customWidth="1"/>
    <col min="13825" max="13825" width="37.5546875" style="71" customWidth="1"/>
    <col min="13826" max="13826" width="12.6640625" style="71" customWidth="1"/>
    <col min="13827" max="13827" width="12.5546875" style="71" customWidth="1"/>
    <col min="13828" max="14079" width="9.109375" style="71"/>
    <col min="14080" max="14080" width="21.5546875" style="71" customWidth="1"/>
    <col min="14081" max="14081" width="37.5546875" style="71" customWidth="1"/>
    <col min="14082" max="14082" width="12.6640625" style="71" customWidth="1"/>
    <col min="14083" max="14083" width="12.5546875" style="71" customWidth="1"/>
    <col min="14084" max="14335" width="9.109375" style="71"/>
    <col min="14336" max="14336" width="21.5546875" style="71" customWidth="1"/>
    <col min="14337" max="14337" width="37.5546875" style="71" customWidth="1"/>
    <col min="14338" max="14338" width="12.6640625" style="71" customWidth="1"/>
    <col min="14339" max="14339" width="12.5546875" style="71" customWidth="1"/>
    <col min="14340" max="14591" width="9.109375" style="71"/>
    <col min="14592" max="14592" width="21.5546875" style="71" customWidth="1"/>
    <col min="14593" max="14593" width="37.5546875" style="71" customWidth="1"/>
    <col min="14594" max="14594" width="12.6640625" style="71" customWidth="1"/>
    <col min="14595" max="14595" width="12.5546875" style="71" customWidth="1"/>
    <col min="14596" max="14847" width="9.109375" style="71"/>
    <col min="14848" max="14848" width="21.5546875" style="71" customWidth="1"/>
    <col min="14849" max="14849" width="37.5546875" style="71" customWidth="1"/>
    <col min="14850" max="14850" width="12.6640625" style="71" customWidth="1"/>
    <col min="14851" max="14851" width="12.5546875" style="71" customWidth="1"/>
    <col min="14852" max="15103" width="9.109375" style="71"/>
    <col min="15104" max="15104" width="21.5546875" style="71" customWidth="1"/>
    <col min="15105" max="15105" width="37.5546875" style="71" customWidth="1"/>
    <col min="15106" max="15106" width="12.6640625" style="71" customWidth="1"/>
    <col min="15107" max="15107" width="12.5546875" style="71" customWidth="1"/>
    <col min="15108" max="15359" width="9.109375" style="71"/>
    <col min="15360" max="15360" width="21.5546875" style="71" customWidth="1"/>
    <col min="15361" max="15361" width="37.5546875" style="71" customWidth="1"/>
    <col min="15362" max="15362" width="12.6640625" style="71" customWidth="1"/>
    <col min="15363" max="15363" width="12.5546875" style="71" customWidth="1"/>
    <col min="15364" max="15615" width="9.109375" style="71"/>
    <col min="15616" max="15616" width="21.5546875" style="71" customWidth="1"/>
    <col min="15617" max="15617" width="37.5546875" style="71" customWidth="1"/>
    <col min="15618" max="15618" width="12.6640625" style="71" customWidth="1"/>
    <col min="15619" max="15619" width="12.5546875" style="71" customWidth="1"/>
    <col min="15620" max="15871" width="9.109375" style="71"/>
    <col min="15872" max="15872" width="21.5546875" style="71" customWidth="1"/>
    <col min="15873" max="15873" width="37.5546875" style="71" customWidth="1"/>
    <col min="15874" max="15874" width="12.6640625" style="71" customWidth="1"/>
    <col min="15875" max="15875" width="12.5546875" style="71" customWidth="1"/>
    <col min="15876" max="16127" width="9.109375" style="71"/>
    <col min="16128" max="16128" width="21.5546875" style="71" customWidth="1"/>
    <col min="16129" max="16129" width="37.5546875" style="71" customWidth="1"/>
    <col min="16130" max="16130" width="12.6640625" style="71" customWidth="1"/>
    <col min="16131" max="16131" width="12.5546875" style="71" customWidth="1"/>
    <col min="16132" max="16384" width="9.109375" style="71"/>
  </cols>
  <sheetData>
    <row r="1" spans="1:4">
      <c r="A1" s="468" t="s">
        <v>2103</v>
      </c>
      <c r="B1" s="468"/>
      <c r="D1" s="179"/>
    </row>
    <row r="2" spans="1:4">
      <c r="A2" s="307" t="s">
        <v>115</v>
      </c>
      <c r="B2" s="308" t="s">
        <v>116</v>
      </c>
      <c r="C2" s="309" t="s">
        <v>1610</v>
      </c>
      <c r="D2" s="310" t="s">
        <v>117</v>
      </c>
    </row>
    <row r="3" spans="1:4">
      <c r="A3" s="102"/>
      <c r="B3" s="311"/>
      <c r="C3" s="312"/>
      <c r="D3" s="313"/>
    </row>
    <row r="4" spans="1:4" ht="22.5" customHeight="1">
      <c r="A4" s="478" t="s">
        <v>2105</v>
      </c>
      <c r="B4" s="479"/>
      <c r="C4" s="348"/>
      <c r="D4" s="349"/>
    </row>
    <row r="5" spans="1:4" ht="51">
      <c r="A5" s="156" t="s">
        <v>2095</v>
      </c>
      <c r="B5" s="157" t="s">
        <v>2097</v>
      </c>
      <c r="C5" s="336">
        <v>1353.11</v>
      </c>
      <c r="D5" s="337">
        <v>933.64589999999976</v>
      </c>
    </row>
    <row r="6" spans="1:4" ht="51">
      <c r="A6" s="108" t="s">
        <v>2096</v>
      </c>
      <c r="B6" s="155" t="s">
        <v>2098</v>
      </c>
      <c r="C6" s="338">
        <v>1353.11</v>
      </c>
      <c r="D6" s="339">
        <v>933.64589999999976</v>
      </c>
    </row>
    <row r="7" spans="1:4" ht="51">
      <c r="A7" s="102" t="s">
        <v>2099</v>
      </c>
      <c r="B7" s="103" t="s">
        <v>2100</v>
      </c>
      <c r="C7" s="336">
        <v>192.03</v>
      </c>
      <c r="D7" s="337">
        <v>132.50069999999997</v>
      </c>
    </row>
    <row r="8" spans="1:4" ht="20.399999999999999">
      <c r="A8" s="104" t="s">
        <v>2101</v>
      </c>
      <c r="B8" s="105" t="s">
        <v>2102</v>
      </c>
      <c r="C8" s="338">
        <v>111</v>
      </c>
      <c r="D8" s="339">
        <v>76.589999999999989</v>
      </c>
    </row>
    <row r="9" spans="1:4">
      <c r="A9" s="156"/>
      <c r="B9" s="157"/>
      <c r="C9" s="336"/>
      <c r="D9" s="337"/>
    </row>
    <row r="10" spans="1:4" ht="25.5" customHeight="1">
      <c r="A10" s="480" t="s">
        <v>2104</v>
      </c>
      <c r="B10" s="480"/>
      <c r="C10" s="338"/>
      <c r="D10" s="339"/>
    </row>
    <row r="11" spans="1:4" ht="30.6">
      <c r="A11" s="316" t="s">
        <v>2106</v>
      </c>
      <c r="B11" s="316" t="s">
        <v>2107</v>
      </c>
      <c r="C11" s="336">
        <v>1662.78</v>
      </c>
      <c r="D11" s="337">
        <v>1147.3181999999997</v>
      </c>
    </row>
    <row r="12" spans="1:4" ht="30.6">
      <c r="A12" s="314" t="s">
        <v>2108</v>
      </c>
      <c r="B12" s="317" t="s">
        <v>2109</v>
      </c>
      <c r="C12" s="340">
        <v>2002.44</v>
      </c>
      <c r="D12" s="339">
        <v>1381.6835999999998</v>
      </c>
    </row>
    <row r="13" spans="1:4" ht="20.399999999999999">
      <c r="A13" s="319" t="s">
        <v>2110</v>
      </c>
      <c r="B13" s="319" t="s">
        <v>2111</v>
      </c>
      <c r="C13" s="341">
        <v>88.8</v>
      </c>
      <c r="D13" s="337">
        <v>61.271999999999991</v>
      </c>
    </row>
    <row r="14" spans="1:4" ht="20.399999999999999">
      <c r="A14" s="179" t="s">
        <v>2112</v>
      </c>
      <c r="B14" s="179" t="s">
        <v>2113</v>
      </c>
      <c r="C14" s="342">
        <v>346.32</v>
      </c>
      <c r="D14" s="339">
        <v>238.96079999999998</v>
      </c>
    </row>
    <row r="15" spans="1:4" ht="20.399999999999999">
      <c r="A15" s="320" t="s">
        <v>2114</v>
      </c>
      <c r="B15" s="320" t="s">
        <v>2115</v>
      </c>
      <c r="C15" s="341">
        <v>88.8</v>
      </c>
      <c r="D15" s="337">
        <v>61.271999999999991</v>
      </c>
    </row>
    <row r="16" spans="1:4">
      <c r="A16" s="20"/>
      <c r="B16" s="20"/>
      <c r="C16" s="343"/>
      <c r="D16" s="339"/>
    </row>
    <row r="17" spans="1:4">
      <c r="A17" s="481" t="s">
        <v>2163</v>
      </c>
      <c r="B17" s="481"/>
      <c r="C17" s="336"/>
      <c r="D17" s="337"/>
    </row>
    <row r="18" spans="1:4" ht="81.599999999999994">
      <c r="A18" s="20" t="s">
        <v>2164</v>
      </c>
      <c r="B18" s="20" t="s">
        <v>2165</v>
      </c>
      <c r="C18" s="343">
        <v>2373.9</v>
      </c>
      <c r="D18" s="339">
        <v>1637.9909999999998</v>
      </c>
    </row>
    <row r="19" spans="1:4" ht="81.599999999999994">
      <c r="A19" s="318" t="s">
        <v>2166</v>
      </c>
      <c r="B19" s="321" t="s">
        <v>2167</v>
      </c>
      <c r="C19" s="336">
        <v>2628.1</v>
      </c>
      <c r="D19" s="337">
        <v>1813.3889999999997</v>
      </c>
    </row>
    <row r="20" spans="1:4" ht="81.599999999999994">
      <c r="A20" s="20" t="s">
        <v>2168</v>
      </c>
      <c r="B20" s="20" t="s">
        <v>2169</v>
      </c>
      <c r="C20" s="343">
        <v>2610.88</v>
      </c>
      <c r="D20" s="339">
        <v>1801.5071999999998</v>
      </c>
    </row>
    <row r="21" spans="1:4">
      <c r="A21" s="318"/>
      <c r="B21" s="318"/>
      <c r="C21" s="318"/>
      <c r="D21" s="315"/>
    </row>
    <row r="23" spans="1:4">
      <c r="A23" s="30" t="s">
        <v>832</v>
      </c>
    </row>
    <row r="24" spans="1:4">
      <c r="A24" s="20" t="s">
        <v>115</v>
      </c>
      <c r="B24" s="20" t="s">
        <v>116</v>
      </c>
      <c r="C24" s="31" t="s">
        <v>1610</v>
      </c>
      <c r="D24" s="22" t="s">
        <v>117</v>
      </c>
    </row>
    <row r="25" spans="1:4">
      <c r="A25" s="33"/>
      <c r="B25" s="69"/>
      <c r="D25" s="22"/>
    </row>
    <row r="26" spans="1:4">
      <c r="A26" s="72" t="s">
        <v>833</v>
      </c>
      <c r="B26" s="72"/>
      <c r="C26" s="72"/>
      <c r="D26" s="72"/>
    </row>
    <row r="27" spans="1:4" ht="20.399999999999999">
      <c r="A27" s="23" t="s">
        <v>834</v>
      </c>
      <c r="B27" s="20" t="s">
        <v>923</v>
      </c>
      <c r="C27" s="70">
        <v>768</v>
      </c>
      <c r="D27" s="60">
        <v>483.84000000000003</v>
      </c>
    </row>
    <row r="28" spans="1:4" ht="20.399999999999999">
      <c r="A28" s="23" t="s">
        <v>835</v>
      </c>
      <c r="B28" s="20" t="s">
        <v>924</v>
      </c>
      <c r="C28" s="70">
        <v>768</v>
      </c>
      <c r="D28" s="60">
        <v>483.84000000000003</v>
      </c>
    </row>
    <row r="29" spans="1:4" ht="20.399999999999999">
      <c r="A29" s="23" t="s">
        <v>836</v>
      </c>
      <c r="B29" s="20" t="s">
        <v>925</v>
      </c>
      <c r="C29" s="70">
        <v>768</v>
      </c>
      <c r="D29" s="60">
        <v>483.84000000000003</v>
      </c>
    </row>
    <row r="30" spans="1:4" ht="20.399999999999999">
      <c r="A30" s="23" t="s">
        <v>837</v>
      </c>
      <c r="B30" s="20" t="s">
        <v>926</v>
      </c>
      <c r="C30" s="70">
        <v>768</v>
      </c>
      <c r="D30" s="60">
        <v>483.84000000000003</v>
      </c>
    </row>
    <row r="31" spans="1:4">
      <c r="A31" s="33" t="s">
        <v>838</v>
      </c>
      <c r="B31" s="21" t="s">
        <v>927</v>
      </c>
      <c r="C31" s="70">
        <v>9</v>
      </c>
      <c r="D31" s="60">
        <v>5.67</v>
      </c>
    </row>
    <row r="32" spans="1:4">
      <c r="A32" s="33"/>
      <c r="D32" s="60"/>
    </row>
    <row r="33" spans="1:4">
      <c r="A33" s="72" t="s">
        <v>839</v>
      </c>
      <c r="B33" s="72"/>
      <c r="C33" s="72"/>
      <c r="D33" s="72"/>
    </row>
    <row r="34" spans="1:4" ht="20.399999999999999">
      <c r="A34" s="23" t="s">
        <v>840</v>
      </c>
      <c r="B34" s="20" t="s">
        <v>928</v>
      </c>
      <c r="C34" s="70">
        <v>635</v>
      </c>
      <c r="D34" s="60">
        <v>400.05</v>
      </c>
    </row>
    <row r="35" spans="1:4" ht="20.399999999999999">
      <c r="A35" s="23" t="s">
        <v>841</v>
      </c>
      <c r="B35" s="20" t="s">
        <v>929</v>
      </c>
      <c r="C35" s="70">
        <v>635</v>
      </c>
      <c r="D35" s="60">
        <v>400.05</v>
      </c>
    </row>
    <row r="36" spans="1:4">
      <c r="A36" s="33" t="s">
        <v>838</v>
      </c>
      <c r="B36" s="21" t="s">
        <v>927</v>
      </c>
      <c r="C36" s="70">
        <v>9</v>
      </c>
      <c r="D36" s="60">
        <v>5.67</v>
      </c>
    </row>
    <row r="37" spans="1:4">
      <c r="A37" s="33"/>
      <c r="D37" s="60"/>
    </row>
    <row r="38" spans="1:4">
      <c r="A38" s="72" t="s">
        <v>842</v>
      </c>
      <c r="B38" s="72"/>
      <c r="C38" s="72"/>
      <c r="D38" s="72"/>
    </row>
    <row r="39" spans="1:4">
      <c r="A39" s="23" t="s">
        <v>843</v>
      </c>
      <c r="B39" s="20" t="s">
        <v>930</v>
      </c>
      <c r="C39" s="70">
        <v>270</v>
      </c>
      <c r="D39" s="60">
        <v>170.1</v>
      </c>
    </row>
    <row r="40" spans="1:4" ht="20.399999999999999">
      <c r="A40" s="23" t="s">
        <v>844</v>
      </c>
      <c r="B40" s="20" t="s">
        <v>931</v>
      </c>
      <c r="C40" s="70">
        <v>290</v>
      </c>
      <c r="D40" s="60">
        <v>182.7</v>
      </c>
    </row>
    <row r="41" spans="1:4">
      <c r="A41" s="33" t="s">
        <v>838</v>
      </c>
      <c r="B41" s="21" t="s">
        <v>927</v>
      </c>
      <c r="C41" s="70">
        <v>9</v>
      </c>
      <c r="D41" s="60">
        <v>5.67</v>
      </c>
    </row>
    <row r="42" spans="1:4">
      <c r="A42" s="33"/>
      <c r="D42" s="60"/>
    </row>
    <row r="43" spans="1:4">
      <c r="A43" s="72" t="s">
        <v>1014</v>
      </c>
      <c r="D43" s="60"/>
    </row>
    <row r="44" spans="1:4">
      <c r="A44" s="23" t="s">
        <v>1016</v>
      </c>
      <c r="B44" s="20" t="s">
        <v>1020</v>
      </c>
      <c r="C44" s="70">
        <v>410</v>
      </c>
      <c r="D44" s="60">
        <v>250</v>
      </c>
    </row>
    <row r="45" spans="1:4">
      <c r="A45" s="23" t="s">
        <v>1015</v>
      </c>
      <c r="B45" s="20" t="s">
        <v>1021</v>
      </c>
      <c r="C45" s="70">
        <v>560</v>
      </c>
      <c r="D45" s="60">
        <v>353</v>
      </c>
    </row>
    <row r="46" spans="1:4">
      <c r="A46" s="23" t="s">
        <v>1017</v>
      </c>
      <c r="B46" s="20" t="s">
        <v>1022</v>
      </c>
      <c r="C46" s="70">
        <v>830</v>
      </c>
      <c r="D46" s="60">
        <v>556</v>
      </c>
    </row>
    <row r="47" spans="1:4">
      <c r="A47" s="33"/>
      <c r="D47" s="60"/>
    </row>
    <row r="48" spans="1:4">
      <c r="A48" s="72" t="s">
        <v>845</v>
      </c>
      <c r="B48" s="72"/>
      <c r="C48" s="72"/>
      <c r="D48" s="72"/>
    </row>
    <row r="49" spans="1:4" ht="20.399999999999999">
      <c r="A49" s="23" t="s">
        <v>846</v>
      </c>
      <c r="B49" s="20" t="s">
        <v>932</v>
      </c>
      <c r="C49" s="70">
        <v>950</v>
      </c>
      <c r="D49" s="60">
        <v>598.5</v>
      </c>
    </row>
    <row r="50" spans="1:4">
      <c r="A50" s="33" t="s">
        <v>847</v>
      </c>
      <c r="B50" s="21" t="s">
        <v>933</v>
      </c>
      <c r="C50" s="70">
        <v>200</v>
      </c>
      <c r="D50" s="60">
        <v>126</v>
      </c>
    </row>
    <row r="51" spans="1:4" ht="20.399999999999999">
      <c r="A51" s="23" t="s">
        <v>848</v>
      </c>
      <c r="B51" s="20" t="s">
        <v>934</v>
      </c>
      <c r="C51" s="70">
        <v>1150</v>
      </c>
      <c r="D51" s="60">
        <v>724.5</v>
      </c>
    </row>
    <row r="52" spans="1:4">
      <c r="A52" s="33" t="s">
        <v>849</v>
      </c>
      <c r="B52" s="21" t="s">
        <v>935</v>
      </c>
      <c r="C52" s="70">
        <v>80</v>
      </c>
      <c r="D52" s="60">
        <v>50.4</v>
      </c>
    </row>
    <row r="53" spans="1:4">
      <c r="A53" s="33"/>
      <c r="D53" s="60"/>
    </row>
    <row r="54" spans="1:4">
      <c r="A54" s="72" t="s">
        <v>850</v>
      </c>
      <c r="B54" s="72"/>
      <c r="C54" s="72"/>
      <c r="D54" s="72"/>
    </row>
    <row r="55" spans="1:4" ht="20.399999999999999">
      <c r="A55" s="23" t="s">
        <v>851</v>
      </c>
      <c r="B55" s="20" t="s">
        <v>936</v>
      </c>
      <c r="C55" s="70">
        <v>990</v>
      </c>
      <c r="D55" s="60">
        <v>623.70000000000005</v>
      </c>
    </row>
    <row r="56" spans="1:4" ht="20.399999999999999">
      <c r="A56" s="23" t="s">
        <v>852</v>
      </c>
      <c r="B56" s="20" t="s">
        <v>937</v>
      </c>
      <c r="C56" s="70">
        <v>1110</v>
      </c>
      <c r="D56" s="60">
        <v>699.3</v>
      </c>
    </row>
    <row r="57" spans="1:4">
      <c r="A57" s="33" t="s">
        <v>849</v>
      </c>
      <c r="B57" s="21" t="s">
        <v>935</v>
      </c>
      <c r="C57" s="70">
        <v>80</v>
      </c>
      <c r="D57" s="60">
        <v>50.4</v>
      </c>
    </row>
    <row r="58" spans="1:4">
      <c r="A58" s="33" t="s">
        <v>853</v>
      </c>
      <c r="B58" s="21" t="s">
        <v>938</v>
      </c>
      <c r="C58" s="70">
        <v>40</v>
      </c>
      <c r="D58" s="60">
        <v>25.2</v>
      </c>
    </row>
    <row r="59" spans="1:4">
      <c r="A59" s="33"/>
      <c r="D59" s="60"/>
    </row>
    <row r="60" spans="1:4">
      <c r="A60" s="72" t="s">
        <v>854</v>
      </c>
      <c r="B60" s="72"/>
      <c r="C60" s="72"/>
      <c r="D60" s="72"/>
    </row>
    <row r="61" spans="1:4">
      <c r="A61" s="23" t="s">
        <v>855</v>
      </c>
      <c r="B61" s="20" t="s">
        <v>939</v>
      </c>
      <c r="C61" s="70">
        <v>1322</v>
      </c>
      <c r="D61" s="60">
        <v>832.86</v>
      </c>
    </row>
    <row r="62" spans="1:4" ht="20.399999999999999">
      <c r="A62" s="23" t="s">
        <v>856</v>
      </c>
      <c r="B62" s="20" t="s">
        <v>940</v>
      </c>
      <c r="C62" s="70">
        <v>1516</v>
      </c>
      <c r="D62" s="60">
        <v>955.08</v>
      </c>
    </row>
    <row r="63" spans="1:4">
      <c r="A63" s="33" t="s">
        <v>857</v>
      </c>
      <c r="B63" s="21" t="s">
        <v>941</v>
      </c>
      <c r="C63" s="70">
        <v>80</v>
      </c>
      <c r="D63" s="60">
        <v>50.4</v>
      </c>
    </row>
    <row r="64" spans="1:4">
      <c r="A64" s="33" t="s">
        <v>858</v>
      </c>
      <c r="B64" s="21" t="s">
        <v>942</v>
      </c>
      <c r="C64" s="70">
        <v>100</v>
      </c>
      <c r="D64" s="60">
        <v>63</v>
      </c>
    </row>
    <row r="65" spans="1:4">
      <c r="A65" s="33" t="s">
        <v>859</v>
      </c>
      <c r="B65" s="21" t="s">
        <v>943</v>
      </c>
      <c r="C65" s="70">
        <v>56</v>
      </c>
      <c r="D65" s="60">
        <v>35.28</v>
      </c>
    </row>
    <row r="66" spans="1:4">
      <c r="A66" s="33" t="s">
        <v>860</v>
      </c>
      <c r="B66" s="21" t="s">
        <v>944</v>
      </c>
      <c r="C66" s="70">
        <v>80</v>
      </c>
      <c r="D66" s="60">
        <v>50.4</v>
      </c>
    </row>
    <row r="67" spans="1:4">
      <c r="A67" s="71"/>
      <c r="B67" s="71"/>
      <c r="D67" s="60"/>
    </row>
    <row r="68" spans="1:4">
      <c r="D68" s="60"/>
    </row>
    <row r="69" spans="1:4">
      <c r="A69" s="30" t="s">
        <v>861</v>
      </c>
      <c r="D69" s="60"/>
    </row>
    <row r="70" spans="1:4">
      <c r="A70" s="20" t="s">
        <v>115</v>
      </c>
      <c r="B70" s="20" t="s">
        <v>116</v>
      </c>
      <c r="C70" s="31" t="s">
        <v>1610</v>
      </c>
      <c r="D70" s="22" t="s">
        <v>117</v>
      </c>
    </row>
    <row r="71" spans="1:4">
      <c r="A71" s="33"/>
      <c r="B71" s="69"/>
      <c r="D71" s="60"/>
    </row>
    <row r="72" spans="1:4">
      <c r="A72" s="72" t="s">
        <v>862</v>
      </c>
      <c r="B72" s="72"/>
      <c r="C72" s="72"/>
      <c r="D72" s="72"/>
    </row>
    <row r="73" spans="1:4" ht="20.399999999999999">
      <c r="A73" s="75" t="s">
        <v>863</v>
      </c>
      <c r="B73" s="80" t="s">
        <v>945</v>
      </c>
      <c r="C73" s="84">
        <v>750</v>
      </c>
      <c r="D73" s="60">
        <v>472.5</v>
      </c>
    </row>
    <row r="74" spans="1:4" ht="20.399999999999999">
      <c r="A74" s="75" t="s">
        <v>864</v>
      </c>
      <c r="B74" s="80" t="s">
        <v>946</v>
      </c>
      <c r="C74" s="77">
        <v>850</v>
      </c>
      <c r="D74" s="60">
        <v>535.5</v>
      </c>
    </row>
    <row r="75" spans="1:4" ht="20.399999999999999">
      <c r="A75" s="75" t="s">
        <v>865</v>
      </c>
      <c r="B75" s="80" t="s">
        <v>947</v>
      </c>
      <c r="C75" s="77">
        <v>1000</v>
      </c>
      <c r="D75" s="60">
        <v>630</v>
      </c>
    </row>
    <row r="76" spans="1:4" ht="20.399999999999999">
      <c r="A76" s="75" t="s">
        <v>866</v>
      </c>
      <c r="B76" s="80" t="s">
        <v>948</v>
      </c>
      <c r="C76" s="77">
        <v>1250</v>
      </c>
      <c r="D76" s="60">
        <v>787.5</v>
      </c>
    </row>
    <row r="77" spans="1:4">
      <c r="A77" s="72"/>
      <c r="B77" s="72"/>
      <c r="C77" s="72"/>
      <c r="D77" s="60"/>
    </row>
    <row r="78" spans="1:4" ht="20.399999999999999">
      <c r="A78" s="75" t="s">
        <v>867</v>
      </c>
      <c r="B78" s="80" t="s">
        <v>949</v>
      </c>
      <c r="C78" s="84">
        <v>938</v>
      </c>
      <c r="D78" s="60">
        <v>590.94000000000005</v>
      </c>
    </row>
    <row r="79" spans="1:4" ht="20.399999999999999">
      <c r="A79" s="75" t="s">
        <v>868</v>
      </c>
      <c r="B79" s="80" t="s">
        <v>950</v>
      </c>
      <c r="C79" s="85">
        <v>1038</v>
      </c>
      <c r="D79" s="60">
        <v>653.94000000000005</v>
      </c>
    </row>
    <row r="80" spans="1:4" ht="20.399999999999999">
      <c r="A80" s="75" t="s">
        <v>865</v>
      </c>
      <c r="B80" s="80" t="s">
        <v>947</v>
      </c>
      <c r="C80" s="85">
        <v>1188</v>
      </c>
      <c r="D80" s="60">
        <v>748.44</v>
      </c>
    </row>
    <row r="81" spans="1:4" ht="20.399999999999999">
      <c r="A81" s="75" t="s">
        <v>869</v>
      </c>
      <c r="B81" s="80" t="s">
        <v>951</v>
      </c>
      <c r="C81" s="85">
        <v>1438</v>
      </c>
      <c r="D81" s="60">
        <v>905.94</v>
      </c>
    </row>
    <row r="82" spans="1:4">
      <c r="D82" s="60"/>
    </row>
    <row r="83" spans="1:4">
      <c r="A83" s="33" t="s">
        <v>870</v>
      </c>
      <c r="B83" s="21" t="s">
        <v>952</v>
      </c>
      <c r="C83" s="85">
        <v>55</v>
      </c>
      <c r="D83" s="60">
        <v>34.65</v>
      </c>
    </row>
    <row r="84" spans="1:4">
      <c r="A84" s="33" t="s">
        <v>871</v>
      </c>
      <c r="B84" s="21" t="s">
        <v>953</v>
      </c>
      <c r="C84" s="85">
        <v>36</v>
      </c>
      <c r="D84" s="60">
        <v>22.68</v>
      </c>
    </row>
    <row r="85" spans="1:4">
      <c r="A85" s="33" t="s">
        <v>872</v>
      </c>
      <c r="B85" s="21" t="s">
        <v>954</v>
      </c>
      <c r="C85" s="77">
        <v>63</v>
      </c>
      <c r="D85" s="60">
        <v>39.69</v>
      </c>
    </row>
    <row r="86" spans="1:4" ht="20.399999999999999">
      <c r="A86" s="33" t="s">
        <v>873</v>
      </c>
      <c r="B86" s="21" t="s">
        <v>955</v>
      </c>
      <c r="C86" s="85">
        <v>25</v>
      </c>
      <c r="D86" s="60">
        <v>15.75</v>
      </c>
    </row>
    <row r="87" spans="1:4">
      <c r="A87" s="33" t="s">
        <v>874</v>
      </c>
      <c r="B87" s="21" t="s">
        <v>956</v>
      </c>
      <c r="C87" s="70">
        <v>20</v>
      </c>
      <c r="D87" s="60">
        <v>12.6</v>
      </c>
    </row>
    <row r="88" spans="1:4">
      <c r="D88" s="60"/>
    </row>
    <row r="89" spans="1:4" ht="20.399999999999999">
      <c r="A89" s="72" t="s">
        <v>875</v>
      </c>
      <c r="B89" s="72"/>
      <c r="C89" s="72"/>
      <c r="D89" s="72"/>
    </row>
    <row r="90" spans="1:4">
      <c r="A90" s="75" t="s">
        <v>876</v>
      </c>
      <c r="B90" s="80" t="s">
        <v>957</v>
      </c>
      <c r="C90" s="84">
        <v>1075</v>
      </c>
      <c r="D90" s="60">
        <v>677.25</v>
      </c>
    </row>
    <row r="91" spans="1:4" ht="20.399999999999999">
      <c r="A91" s="75" t="s">
        <v>877</v>
      </c>
      <c r="B91" s="80" t="s">
        <v>958</v>
      </c>
      <c r="C91" s="77">
        <v>1125</v>
      </c>
      <c r="D91" s="60">
        <v>708.75</v>
      </c>
    </row>
    <row r="92" spans="1:4">
      <c r="A92" s="75" t="s">
        <v>878</v>
      </c>
      <c r="B92" s="80" t="s">
        <v>959</v>
      </c>
      <c r="C92" s="77">
        <v>1225</v>
      </c>
      <c r="D92" s="60">
        <v>771.75</v>
      </c>
    </row>
    <row r="93" spans="1:4" ht="20.399999999999999">
      <c r="A93" s="75" t="s">
        <v>879</v>
      </c>
      <c r="B93" s="80" t="s">
        <v>960</v>
      </c>
      <c r="C93" s="77">
        <v>1325</v>
      </c>
      <c r="D93" s="60">
        <v>834.75</v>
      </c>
    </row>
    <row r="94" spans="1:4">
      <c r="A94" s="75" t="s">
        <v>880</v>
      </c>
      <c r="B94" s="80" t="s">
        <v>961</v>
      </c>
      <c r="C94" s="84">
        <v>1425</v>
      </c>
      <c r="D94" s="60">
        <v>897.75</v>
      </c>
    </row>
    <row r="95" spans="1:4">
      <c r="A95" s="75"/>
      <c r="B95" s="80"/>
      <c r="C95" s="85"/>
      <c r="D95" s="60"/>
    </row>
    <row r="96" spans="1:4" ht="20.399999999999999">
      <c r="A96" s="75" t="s">
        <v>881</v>
      </c>
      <c r="B96" s="80" t="s">
        <v>962</v>
      </c>
      <c r="C96" s="85">
        <v>1140</v>
      </c>
      <c r="D96" s="60">
        <v>718.2</v>
      </c>
    </row>
    <row r="97" spans="1:4" ht="20.399999999999999">
      <c r="A97" s="75" t="s">
        <v>882</v>
      </c>
      <c r="B97" s="80" t="s">
        <v>963</v>
      </c>
      <c r="C97" s="85">
        <v>1190</v>
      </c>
      <c r="D97" s="60">
        <v>749.7</v>
      </c>
    </row>
    <row r="98" spans="1:4">
      <c r="A98" s="75" t="s">
        <v>878</v>
      </c>
      <c r="B98" s="80" t="s">
        <v>959</v>
      </c>
      <c r="C98" s="70">
        <v>1290</v>
      </c>
      <c r="D98" s="60">
        <v>812.7</v>
      </c>
    </row>
    <row r="99" spans="1:4" ht="20.399999999999999">
      <c r="A99" s="75" t="s">
        <v>883</v>
      </c>
      <c r="B99" s="80" t="s">
        <v>964</v>
      </c>
      <c r="C99" s="70">
        <v>1390</v>
      </c>
      <c r="D99" s="60">
        <v>875.7</v>
      </c>
    </row>
    <row r="100" spans="1:4" ht="20.399999999999999">
      <c r="A100" s="75" t="s">
        <v>884</v>
      </c>
      <c r="B100" s="80" t="s">
        <v>965</v>
      </c>
      <c r="C100" s="85">
        <v>1490</v>
      </c>
      <c r="D100" s="60">
        <v>938.7</v>
      </c>
    </row>
    <row r="101" spans="1:4">
      <c r="A101" s="75"/>
      <c r="B101" s="80" t="e">
        <v>#N/A</v>
      </c>
      <c r="C101" s="85"/>
      <c r="D101" s="60"/>
    </row>
    <row r="102" spans="1:4" ht="20.399999999999999">
      <c r="A102" s="75" t="s">
        <v>885</v>
      </c>
      <c r="B102" s="80" t="s">
        <v>966</v>
      </c>
      <c r="C102" s="85">
        <v>1425</v>
      </c>
      <c r="D102" s="60">
        <v>897.75</v>
      </c>
    </row>
    <row r="103" spans="1:4" ht="20.399999999999999">
      <c r="A103" s="75" t="s">
        <v>886</v>
      </c>
      <c r="B103" s="80" t="s">
        <v>967</v>
      </c>
      <c r="C103" s="85">
        <v>1475</v>
      </c>
      <c r="D103" s="60">
        <v>929.25</v>
      </c>
    </row>
    <row r="104" spans="1:4" ht="20.399999999999999">
      <c r="A104" s="75" t="s">
        <v>887</v>
      </c>
      <c r="B104" s="80" t="s">
        <v>968</v>
      </c>
      <c r="C104" s="70">
        <v>1575</v>
      </c>
      <c r="D104" s="60">
        <v>992.25</v>
      </c>
    </row>
    <row r="105" spans="1:4" ht="20.399999999999999">
      <c r="A105" s="75" t="s">
        <v>888</v>
      </c>
      <c r="B105" s="80" t="s">
        <v>969</v>
      </c>
      <c r="C105" s="70">
        <v>1675</v>
      </c>
      <c r="D105" s="60">
        <v>1055.25</v>
      </c>
    </row>
    <row r="106" spans="1:4" ht="20.399999999999999">
      <c r="A106" s="75" t="s">
        <v>889</v>
      </c>
      <c r="B106" s="80" t="s">
        <v>970</v>
      </c>
      <c r="C106" s="85">
        <v>1775</v>
      </c>
      <c r="D106" s="60">
        <v>1118.25</v>
      </c>
    </row>
    <row r="107" spans="1:4">
      <c r="A107" s="33"/>
      <c r="C107" s="85"/>
      <c r="D107" s="60"/>
    </row>
    <row r="108" spans="1:4">
      <c r="A108" s="72" t="s">
        <v>890</v>
      </c>
      <c r="B108" s="72"/>
      <c r="C108" s="72"/>
      <c r="D108" s="72"/>
    </row>
    <row r="109" spans="1:4">
      <c r="A109" s="33" t="s">
        <v>891</v>
      </c>
      <c r="B109" s="21" t="s">
        <v>971</v>
      </c>
      <c r="C109" s="85">
        <v>80</v>
      </c>
      <c r="D109" s="60">
        <v>50.4</v>
      </c>
    </row>
    <row r="110" spans="1:4">
      <c r="A110" s="33" t="s">
        <v>892</v>
      </c>
      <c r="B110" s="21" t="s">
        <v>972</v>
      </c>
      <c r="C110" s="70">
        <v>245</v>
      </c>
      <c r="D110" s="60">
        <v>154.35</v>
      </c>
    </row>
    <row r="111" spans="1:4">
      <c r="D111" s="60"/>
    </row>
    <row r="112" spans="1:4">
      <c r="A112" s="22" t="s">
        <v>893</v>
      </c>
      <c r="B112" s="22"/>
      <c r="C112" s="22"/>
      <c r="D112" s="22"/>
    </row>
    <row r="113" spans="1:4" ht="30.6">
      <c r="A113" s="20" t="s">
        <v>894</v>
      </c>
      <c r="B113" s="80" t="s">
        <v>973</v>
      </c>
      <c r="C113" s="86">
        <v>1250</v>
      </c>
      <c r="D113" s="60">
        <v>787.5</v>
      </c>
    </row>
    <row r="114" spans="1:4" ht="20.399999999999999">
      <c r="A114" s="20" t="s">
        <v>895</v>
      </c>
      <c r="B114" s="80" t="s">
        <v>974</v>
      </c>
      <c r="C114" s="86">
        <v>1500</v>
      </c>
      <c r="D114" s="60">
        <v>945</v>
      </c>
    </row>
    <row r="115" spans="1:4" ht="20.399999999999999">
      <c r="A115" s="20" t="s">
        <v>896</v>
      </c>
      <c r="B115" s="80" t="s">
        <v>975</v>
      </c>
      <c r="C115" s="86">
        <v>1438</v>
      </c>
      <c r="D115" s="60">
        <v>905.94</v>
      </c>
    </row>
    <row r="116" spans="1:4" ht="20.399999999999999">
      <c r="A116" s="20" t="s">
        <v>897</v>
      </c>
      <c r="B116" s="80" t="s">
        <v>976</v>
      </c>
      <c r="C116" s="86">
        <v>1688</v>
      </c>
      <c r="D116" s="60">
        <v>1063.44</v>
      </c>
    </row>
    <row r="117" spans="1:4">
      <c r="A117" s="78" t="s">
        <v>898</v>
      </c>
      <c r="B117" s="87" t="s">
        <v>977</v>
      </c>
      <c r="C117" s="86">
        <v>225</v>
      </c>
      <c r="D117" s="60">
        <v>141.75</v>
      </c>
    </row>
    <row r="118" spans="1:4">
      <c r="A118" s="78" t="s">
        <v>899</v>
      </c>
      <c r="B118" s="21" t="s">
        <v>978</v>
      </c>
      <c r="C118" s="86">
        <v>85</v>
      </c>
      <c r="D118" s="60">
        <v>53.55</v>
      </c>
    </row>
    <row r="119" spans="1:4" ht="20.399999999999999">
      <c r="A119" s="78" t="s">
        <v>873</v>
      </c>
      <c r="B119" s="21" t="s">
        <v>955</v>
      </c>
      <c r="C119" s="86">
        <v>25</v>
      </c>
      <c r="D119" s="60">
        <v>15.75</v>
      </c>
    </row>
    <row r="120" spans="1:4">
      <c r="A120" s="21" t="s">
        <v>874</v>
      </c>
      <c r="B120" s="21" t="s">
        <v>956</v>
      </c>
      <c r="C120" s="86">
        <v>20</v>
      </c>
      <c r="D120" s="60">
        <v>12.6</v>
      </c>
    </row>
    <row r="121" spans="1:4">
      <c r="A121" s="33"/>
      <c r="B121" s="69"/>
      <c r="C121" s="86"/>
      <c r="D121" s="60"/>
    </row>
    <row r="122" spans="1:4">
      <c r="A122" s="72" t="s">
        <v>900</v>
      </c>
      <c r="B122" s="72"/>
      <c r="C122" s="72"/>
      <c r="D122" s="72"/>
    </row>
    <row r="123" spans="1:4" ht="20.399999999999999">
      <c r="A123" s="75" t="s">
        <v>901</v>
      </c>
      <c r="B123" s="80" t="s">
        <v>979</v>
      </c>
      <c r="C123" s="77">
        <v>1250</v>
      </c>
      <c r="D123" s="60">
        <v>787.5</v>
      </c>
    </row>
    <row r="124" spans="1:4" ht="30.6">
      <c r="A124" s="75" t="s">
        <v>902</v>
      </c>
      <c r="B124" s="80" t="s">
        <v>980</v>
      </c>
      <c r="C124" s="77">
        <v>1350</v>
      </c>
      <c r="D124" s="60">
        <v>850.5</v>
      </c>
    </row>
    <row r="125" spans="1:4" ht="20.399999999999999">
      <c r="A125" s="75" t="s">
        <v>903</v>
      </c>
      <c r="B125" s="80" t="s">
        <v>981</v>
      </c>
      <c r="C125" s="77">
        <v>1500</v>
      </c>
      <c r="D125" s="60">
        <v>945</v>
      </c>
    </row>
    <row r="126" spans="1:4" ht="30.6">
      <c r="A126" s="75" t="s">
        <v>904</v>
      </c>
      <c r="B126" s="80" t="s">
        <v>982</v>
      </c>
      <c r="C126" s="77">
        <v>1750</v>
      </c>
      <c r="D126" s="60">
        <v>1102.5</v>
      </c>
    </row>
    <row r="127" spans="1:4" ht="30.6">
      <c r="A127" s="75" t="s">
        <v>905</v>
      </c>
      <c r="B127" s="80" t="s">
        <v>983</v>
      </c>
      <c r="C127" s="77">
        <v>1538</v>
      </c>
      <c r="D127" s="60">
        <v>968.94</v>
      </c>
    </row>
    <row r="128" spans="1:4" ht="20.399999999999999">
      <c r="A128" s="75" t="s">
        <v>906</v>
      </c>
      <c r="B128" s="80" t="s">
        <v>984</v>
      </c>
      <c r="C128" s="77">
        <v>1688</v>
      </c>
      <c r="D128" s="60">
        <v>1063.44</v>
      </c>
    </row>
    <row r="129" spans="1:4" ht="30.6">
      <c r="A129" s="75" t="s">
        <v>907</v>
      </c>
      <c r="B129" s="80" t="s">
        <v>985</v>
      </c>
      <c r="C129" s="77">
        <v>1938</v>
      </c>
      <c r="D129" s="60">
        <v>1220.94</v>
      </c>
    </row>
    <row r="130" spans="1:4">
      <c r="A130" s="75"/>
      <c r="B130" s="80"/>
      <c r="C130" s="77"/>
      <c r="D130" s="60"/>
    </row>
    <row r="131" spans="1:4">
      <c r="A131" s="78" t="s">
        <v>908</v>
      </c>
      <c r="B131" s="87" t="s">
        <v>986</v>
      </c>
      <c r="C131" s="77">
        <v>225</v>
      </c>
      <c r="D131" s="60">
        <v>141.75</v>
      </c>
    </row>
    <row r="133" spans="1:4">
      <c r="A133" s="81" t="s">
        <v>909</v>
      </c>
      <c r="B133" s="82"/>
      <c r="C133" s="82"/>
      <c r="D133" s="83"/>
    </row>
    <row r="134" spans="1:4" ht="30.6">
      <c r="A134" s="88" t="s">
        <v>910</v>
      </c>
      <c r="B134" s="27" t="s">
        <v>987</v>
      </c>
      <c r="C134" s="89">
        <v>1425</v>
      </c>
      <c r="D134" s="90">
        <v>897.75</v>
      </c>
    </row>
    <row r="135" spans="1:4" ht="40.799999999999997">
      <c r="A135" s="91" t="s">
        <v>911</v>
      </c>
      <c r="B135" s="92" t="s">
        <v>988</v>
      </c>
      <c r="C135" s="93">
        <v>1775</v>
      </c>
      <c r="D135" s="94">
        <v>1118.25</v>
      </c>
    </row>
    <row r="136" spans="1:4" ht="30.6">
      <c r="A136" s="88" t="s">
        <v>912</v>
      </c>
      <c r="B136" s="27" t="s">
        <v>989</v>
      </c>
      <c r="C136" s="89">
        <v>1600</v>
      </c>
      <c r="D136" s="90">
        <v>1008</v>
      </c>
    </row>
    <row r="137" spans="1:4" ht="30.6">
      <c r="A137" s="91" t="s">
        <v>913</v>
      </c>
      <c r="B137" s="92" t="s">
        <v>990</v>
      </c>
      <c r="C137" s="93">
        <v>1625</v>
      </c>
      <c r="D137" s="94">
        <v>1023.75</v>
      </c>
    </row>
    <row r="138" spans="1:4">
      <c r="A138" s="95" t="s">
        <v>914</v>
      </c>
      <c r="B138" s="96" t="s">
        <v>991</v>
      </c>
      <c r="C138" s="97">
        <v>75</v>
      </c>
      <c r="D138" s="90">
        <v>47.25</v>
      </c>
    </row>
    <row r="139" spans="1:4">
      <c r="A139" s="98" t="s">
        <v>915</v>
      </c>
      <c r="B139" s="99" t="s">
        <v>992</v>
      </c>
      <c r="C139" s="100">
        <v>63</v>
      </c>
      <c r="D139" s="94">
        <v>39.69</v>
      </c>
    </row>
    <row r="140" spans="1:4" ht="20.399999999999999">
      <c r="A140" s="95" t="s">
        <v>916</v>
      </c>
      <c r="B140" s="96" t="s">
        <v>993</v>
      </c>
      <c r="C140" s="97">
        <v>240</v>
      </c>
      <c r="D140" s="90">
        <v>151.19999999999999</v>
      </c>
    </row>
    <row r="141" spans="1:4">
      <c r="A141" s="98" t="s">
        <v>917</v>
      </c>
      <c r="B141" s="99" t="s">
        <v>994</v>
      </c>
      <c r="C141" s="100">
        <v>63</v>
      </c>
      <c r="D141" s="94">
        <v>39.69</v>
      </c>
    </row>
    <row r="142" spans="1:4">
      <c r="A142" s="95" t="s">
        <v>918</v>
      </c>
      <c r="B142" s="96" t="s">
        <v>995</v>
      </c>
      <c r="C142" s="97">
        <v>90</v>
      </c>
      <c r="D142" s="90">
        <v>56.7</v>
      </c>
    </row>
    <row r="144" spans="1:4">
      <c r="A144" s="81" t="s">
        <v>919</v>
      </c>
      <c r="B144" s="82"/>
      <c r="C144" s="82"/>
      <c r="D144" s="83"/>
    </row>
    <row r="145" spans="1:4">
      <c r="A145" s="88" t="s">
        <v>920</v>
      </c>
      <c r="B145" s="27" t="s">
        <v>996</v>
      </c>
      <c r="C145" s="89">
        <v>870</v>
      </c>
      <c r="D145" s="90">
        <v>548.1</v>
      </c>
    </row>
    <row r="146" spans="1:4">
      <c r="A146" s="98" t="s">
        <v>921</v>
      </c>
      <c r="B146" s="99" t="s">
        <v>997</v>
      </c>
      <c r="C146" s="100">
        <v>25</v>
      </c>
      <c r="D146" s="94">
        <v>15.75</v>
      </c>
    </row>
    <row r="147" spans="1:4">
      <c r="A147" s="95" t="s">
        <v>922</v>
      </c>
      <c r="B147" s="96" t="s">
        <v>998</v>
      </c>
      <c r="C147" s="97">
        <v>120</v>
      </c>
      <c r="D147" s="90">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2" manualBreakCount="2">
    <brk id="53" max="16383" man="1"/>
    <brk id="97" max="16383" man="1"/>
  </rowBreaks>
  <legacyDrawingHF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workbookViewId="0">
      <selection activeCell="J23" sqref="J23"/>
    </sheetView>
  </sheetViews>
  <sheetFormatPr defaultRowHeight="14.4"/>
  <cols>
    <col min="2" max="2" width="20.5546875" customWidth="1"/>
    <col min="8" max="8" width="20.6640625" customWidth="1"/>
  </cols>
  <sheetData>
    <row r="1" spans="2:11" ht="15" thickBot="1"/>
    <row r="2" spans="2:11">
      <c r="B2" s="357" t="s">
        <v>2250</v>
      </c>
      <c r="C2" s="358"/>
      <c r="D2" s="358"/>
      <c r="E2" s="359"/>
      <c r="H2" s="357" t="s">
        <v>2251</v>
      </c>
      <c r="I2" s="358"/>
      <c r="J2" s="358"/>
      <c r="K2" s="359"/>
    </row>
    <row r="3" spans="2:11">
      <c r="B3" s="360" t="s">
        <v>2252</v>
      </c>
      <c r="C3" s="361"/>
      <c r="D3" s="361"/>
      <c r="E3" s="362"/>
      <c r="H3" s="360" t="s">
        <v>2252</v>
      </c>
      <c r="I3" s="361"/>
      <c r="J3" s="361"/>
      <c r="K3" s="362"/>
    </row>
    <row r="4" spans="2:11">
      <c r="B4" s="360" t="s">
        <v>2253</v>
      </c>
      <c r="C4" s="361"/>
      <c r="D4" s="361"/>
      <c r="E4" s="362"/>
      <c r="H4" s="360" t="s">
        <v>2254</v>
      </c>
      <c r="I4" s="361"/>
      <c r="J4" s="361"/>
      <c r="K4" s="362"/>
    </row>
    <row r="5" spans="2:11">
      <c r="B5" s="363" t="s">
        <v>2255</v>
      </c>
      <c r="C5" s="361"/>
      <c r="D5" s="361"/>
      <c r="E5" s="362"/>
      <c r="H5" s="363" t="s">
        <v>2256</v>
      </c>
      <c r="I5" s="361"/>
      <c r="J5" s="361"/>
      <c r="K5" s="362"/>
    </row>
    <row r="6" spans="2:11">
      <c r="B6" s="360"/>
      <c r="C6" s="361"/>
      <c r="D6" s="361"/>
      <c r="E6" s="362"/>
      <c r="H6" s="360"/>
      <c r="I6" s="361"/>
      <c r="J6" s="361"/>
      <c r="K6" s="362"/>
    </row>
    <row r="7" spans="2:11">
      <c r="B7" s="482" t="s">
        <v>2257</v>
      </c>
      <c r="C7" s="483"/>
      <c r="D7" s="483"/>
      <c r="E7" s="484"/>
      <c r="H7" s="482" t="s">
        <v>2258</v>
      </c>
      <c r="I7" s="483"/>
      <c r="J7" s="483"/>
      <c r="K7" s="362"/>
    </row>
    <row r="8" spans="2:11" ht="15" thickBot="1">
      <c r="B8" s="485" t="s">
        <v>2259</v>
      </c>
      <c r="C8" s="486"/>
      <c r="D8" s="486"/>
      <c r="E8" s="487"/>
      <c r="H8" s="364"/>
      <c r="I8" s="365"/>
      <c r="J8" s="365"/>
      <c r="K8" s="366"/>
    </row>
  </sheetData>
  <mergeCells count="3">
    <mergeCell ref="B7:E7"/>
    <mergeCell ref="H7:J7"/>
    <mergeCell ref="B8:E8"/>
  </mergeCells>
  <hyperlinks>
    <hyperlink ref="B5" r:id="rId1"/>
    <hyperlink ref="H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C206"/>
  <sheetViews>
    <sheetView showGridLines="0" tabSelected="1" workbookViewId="0">
      <selection activeCell="F6" sqref="F6"/>
    </sheetView>
  </sheetViews>
  <sheetFormatPr defaultRowHeight="13.2"/>
  <cols>
    <col min="1" max="1" width="10.109375" style="1" bestFit="1" customWidth="1"/>
    <col min="2" max="256" width="9.109375" style="1"/>
    <col min="257" max="257" width="10.109375" style="1" bestFit="1" customWidth="1"/>
    <col min="258" max="512" width="9.109375" style="1"/>
    <col min="513" max="513" width="10.109375" style="1" bestFit="1" customWidth="1"/>
    <col min="514" max="768" width="9.109375" style="1"/>
    <col min="769" max="769" width="10.109375" style="1" bestFit="1" customWidth="1"/>
    <col min="770" max="1024" width="9.109375" style="1"/>
    <col min="1025" max="1025" width="10.109375" style="1" bestFit="1" customWidth="1"/>
    <col min="1026" max="1280" width="9.109375" style="1"/>
    <col min="1281" max="1281" width="10.109375" style="1" bestFit="1" customWidth="1"/>
    <col min="1282" max="1536" width="9.109375" style="1"/>
    <col min="1537" max="1537" width="10.109375" style="1" bestFit="1" customWidth="1"/>
    <col min="1538" max="1792" width="9.109375" style="1"/>
    <col min="1793" max="1793" width="10.109375" style="1" bestFit="1" customWidth="1"/>
    <col min="1794" max="2048" width="9.109375" style="1"/>
    <col min="2049" max="2049" width="10.109375" style="1" bestFit="1" customWidth="1"/>
    <col min="2050" max="2304" width="9.109375" style="1"/>
    <col min="2305" max="2305" width="10.109375" style="1" bestFit="1" customWidth="1"/>
    <col min="2306" max="2560" width="9.109375" style="1"/>
    <col min="2561" max="2561" width="10.109375" style="1" bestFit="1" customWidth="1"/>
    <col min="2562" max="2816" width="9.109375" style="1"/>
    <col min="2817" max="2817" width="10.109375" style="1" bestFit="1" customWidth="1"/>
    <col min="2818" max="3072" width="9.109375" style="1"/>
    <col min="3073" max="3073" width="10.109375" style="1" bestFit="1" customWidth="1"/>
    <col min="3074" max="3328" width="9.109375" style="1"/>
    <col min="3329" max="3329" width="10.109375" style="1" bestFit="1" customWidth="1"/>
    <col min="3330" max="3584" width="9.109375" style="1"/>
    <col min="3585" max="3585" width="10.109375" style="1" bestFit="1" customWidth="1"/>
    <col min="3586" max="3840" width="9.109375" style="1"/>
    <col min="3841" max="3841" width="10.109375" style="1" bestFit="1" customWidth="1"/>
    <col min="3842" max="4096" width="9.109375" style="1"/>
    <col min="4097" max="4097" width="10.109375" style="1" bestFit="1" customWidth="1"/>
    <col min="4098" max="4352" width="9.109375" style="1"/>
    <col min="4353" max="4353" width="10.109375" style="1" bestFit="1" customWidth="1"/>
    <col min="4354" max="4608" width="9.109375" style="1"/>
    <col min="4609" max="4609" width="10.109375" style="1" bestFit="1" customWidth="1"/>
    <col min="4610" max="4864" width="9.109375" style="1"/>
    <col min="4865" max="4865" width="10.109375" style="1" bestFit="1" customWidth="1"/>
    <col min="4866" max="5120" width="9.109375" style="1"/>
    <col min="5121" max="5121" width="10.109375" style="1" bestFit="1" customWidth="1"/>
    <col min="5122" max="5376" width="9.109375" style="1"/>
    <col min="5377" max="5377" width="10.109375" style="1" bestFit="1" customWidth="1"/>
    <col min="5378" max="5632" width="9.109375" style="1"/>
    <col min="5633" max="5633" width="10.109375" style="1" bestFit="1" customWidth="1"/>
    <col min="5634" max="5888" width="9.109375" style="1"/>
    <col min="5889" max="5889" width="10.109375" style="1" bestFit="1" customWidth="1"/>
    <col min="5890" max="6144" width="9.109375" style="1"/>
    <col min="6145" max="6145" width="10.109375" style="1" bestFit="1" customWidth="1"/>
    <col min="6146" max="6400" width="9.109375" style="1"/>
    <col min="6401" max="6401" width="10.109375" style="1" bestFit="1" customWidth="1"/>
    <col min="6402" max="6656" width="9.109375" style="1"/>
    <col min="6657" max="6657" width="10.109375" style="1" bestFit="1" customWidth="1"/>
    <col min="6658" max="6912" width="9.109375" style="1"/>
    <col min="6913" max="6913" width="10.109375" style="1" bestFit="1" customWidth="1"/>
    <col min="6914" max="7168" width="9.109375" style="1"/>
    <col min="7169" max="7169" width="10.109375" style="1" bestFit="1" customWidth="1"/>
    <col min="7170" max="7424" width="9.109375" style="1"/>
    <col min="7425" max="7425" width="10.109375" style="1" bestFit="1" customWidth="1"/>
    <col min="7426" max="7680" width="9.109375" style="1"/>
    <col min="7681" max="7681" width="10.109375" style="1" bestFit="1" customWidth="1"/>
    <col min="7682" max="7936" width="9.109375" style="1"/>
    <col min="7937" max="7937" width="10.109375" style="1" bestFit="1" customWidth="1"/>
    <col min="7938" max="8192" width="9.109375" style="1"/>
    <col min="8193" max="8193" width="10.109375" style="1" bestFit="1" customWidth="1"/>
    <col min="8194" max="8448" width="9.109375" style="1"/>
    <col min="8449" max="8449" width="10.109375" style="1" bestFit="1" customWidth="1"/>
    <col min="8450" max="8704" width="9.109375" style="1"/>
    <col min="8705" max="8705" width="10.109375" style="1" bestFit="1" customWidth="1"/>
    <col min="8706" max="8960" width="9.109375" style="1"/>
    <col min="8961" max="8961" width="10.109375" style="1" bestFit="1" customWidth="1"/>
    <col min="8962" max="9216" width="9.109375" style="1"/>
    <col min="9217" max="9217" width="10.109375" style="1" bestFit="1" customWidth="1"/>
    <col min="9218" max="9472" width="9.109375" style="1"/>
    <col min="9473" max="9473" width="10.109375" style="1" bestFit="1" customWidth="1"/>
    <col min="9474" max="9728" width="9.109375" style="1"/>
    <col min="9729" max="9729" width="10.109375" style="1" bestFit="1" customWidth="1"/>
    <col min="9730" max="9984" width="9.109375" style="1"/>
    <col min="9985" max="9985" width="10.109375" style="1" bestFit="1" customWidth="1"/>
    <col min="9986" max="10240" width="9.109375" style="1"/>
    <col min="10241" max="10241" width="10.109375" style="1" bestFit="1" customWidth="1"/>
    <col min="10242" max="10496" width="9.109375" style="1"/>
    <col min="10497" max="10497" width="10.109375" style="1" bestFit="1" customWidth="1"/>
    <col min="10498" max="10752" width="9.109375" style="1"/>
    <col min="10753" max="10753" width="10.109375" style="1" bestFit="1" customWidth="1"/>
    <col min="10754" max="11008" width="9.109375" style="1"/>
    <col min="11009" max="11009" width="10.109375" style="1" bestFit="1" customWidth="1"/>
    <col min="11010" max="11264" width="9.109375" style="1"/>
    <col min="11265" max="11265" width="10.109375" style="1" bestFit="1" customWidth="1"/>
    <col min="11266" max="11520" width="9.109375" style="1"/>
    <col min="11521" max="11521" width="10.109375" style="1" bestFit="1" customWidth="1"/>
    <col min="11522" max="11776" width="9.109375" style="1"/>
    <col min="11777" max="11777" width="10.109375" style="1" bestFit="1" customWidth="1"/>
    <col min="11778" max="12032" width="9.109375" style="1"/>
    <col min="12033" max="12033" width="10.109375" style="1" bestFit="1" customWidth="1"/>
    <col min="12034" max="12288" width="9.109375" style="1"/>
    <col min="12289" max="12289" width="10.109375" style="1" bestFit="1" customWidth="1"/>
    <col min="12290" max="12544" width="9.109375" style="1"/>
    <col min="12545" max="12545" width="10.109375" style="1" bestFit="1" customWidth="1"/>
    <col min="12546" max="12800" width="9.109375" style="1"/>
    <col min="12801" max="12801" width="10.109375" style="1" bestFit="1" customWidth="1"/>
    <col min="12802" max="13056" width="9.109375" style="1"/>
    <col min="13057" max="13057" width="10.109375" style="1" bestFit="1" customWidth="1"/>
    <col min="13058" max="13312" width="9.109375" style="1"/>
    <col min="13313" max="13313" width="10.109375" style="1" bestFit="1" customWidth="1"/>
    <col min="13314" max="13568" width="9.109375" style="1"/>
    <col min="13569" max="13569" width="10.109375" style="1" bestFit="1" customWidth="1"/>
    <col min="13570" max="13824" width="9.109375" style="1"/>
    <col min="13825" max="13825" width="10.109375" style="1" bestFit="1" customWidth="1"/>
    <col min="13826" max="14080" width="9.109375" style="1"/>
    <col min="14081" max="14081" width="10.109375" style="1" bestFit="1" customWidth="1"/>
    <col min="14082" max="14336" width="9.109375" style="1"/>
    <col min="14337" max="14337" width="10.109375" style="1" bestFit="1" customWidth="1"/>
    <col min="14338" max="14592" width="9.109375" style="1"/>
    <col min="14593" max="14593" width="10.109375" style="1" bestFit="1" customWidth="1"/>
    <col min="14594" max="14848" width="9.109375" style="1"/>
    <col min="14849" max="14849" width="10.109375" style="1" bestFit="1" customWidth="1"/>
    <col min="14850" max="15104" width="9.109375" style="1"/>
    <col min="15105" max="15105" width="10.109375" style="1" bestFit="1" customWidth="1"/>
    <col min="15106" max="15360" width="9.109375" style="1"/>
    <col min="15361" max="15361" width="10.109375" style="1" bestFit="1" customWidth="1"/>
    <col min="15362" max="15616" width="9.109375" style="1"/>
    <col min="15617" max="15617" width="10.109375" style="1" bestFit="1" customWidth="1"/>
    <col min="15618" max="15872" width="9.109375" style="1"/>
    <col min="15873" max="15873" width="10.109375" style="1" bestFit="1" customWidth="1"/>
    <col min="15874" max="16128" width="9.109375" style="1"/>
    <col min="16129" max="16129" width="10.109375" style="1" bestFit="1" customWidth="1"/>
    <col min="16130" max="16384" width="9.109375" style="1"/>
  </cols>
  <sheetData>
    <row r="1" spans="1:1">
      <c r="A1" s="4" t="s">
        <v>2925</v>
      </c>
    </row>
    <row r="2" spans="1:1">
      <c r="A2" s="8" t="s">
        <v>2921</v>
      </c>
    </row>
    <row r="3" spans="1:1">
      <c r="A3" s="8" t="s">
        <v>2922</v>
      </c>
    </row>
    <row r="4" spans="1:1">
      <c r="A4" s="8" t="s">
        <v>2923</v>
      </c>
    </row>
    <row r="5" spans="1:1">
      <c r="A5" s="8" t="s">
        <v>2924</v>
      </c>
    </row>
    <row r="7" spans="1:1">
      <c r="A7" s="4" t="s">
        <v>2184</v>
      </c>
    </row>
    <row r="8" spans="1:1">
      <c r="A8" s="1" t="s">
        <v>2090</v>
      </c>
    </row>
    <row r="9" spans="1:1">
      <c r="A9" s="1" t="s">
        <v>2091</v>
      </c>
    </row>
    <row r="10" spans="1:1">
      <c r="A10" s="1" t="s">
        <v>2092</v>
      </c>
    </row>
    <row r="11" spans="1:1">
      <c r="A11" s="1" t="s">
        <v>2093</v>
      </c>
    </row>
    <row r="12" spans="1:1">
      <c r="A12" s="1" t="s">
        <v>2094</v>
      </c>
    </row>
    <row r="13" spans="1:1">
      <c r="A13" s="1" t="s">
        <v>2155</v>
      </c>
    </row>
    <row r="14" spans="1:1">
      <c r="A14" s="1" t="s">
        <v>2183</v>
      </c>
    </row>
    <row r="15" spans="1:1">
      <c r="A15" s="1" t="s">
        <v>2262</v>
      </c>
    </row>
    <row r="17" spans="1:1">
      <c r="A17" s="4" t="s">
        <v>1952</v>
      </c>
    </row>
    <row r="18" spans="1:1">
      <c r="A18" s="1" t="s">
        <v>1911</v>
      </c>
    </row>
    <row r="19" spans="1:1">
      <c r="A19" s="1" t="s">
        <v>1951</v>
      </c>
    </row>
    <row r="20" spans="1:1">
      <c r="A20" s="1" t="s">
        <v>1954</v>
      </c>
    </row>
    <row r="21" spans="1:1">
      <c r="A21" s="1" t="s">
        <v>1955</v>
      </c>
    </row>
    <row r="24" spans="1:1">
      <c r="A24" s="6" t="s">
        <v>1833</v>
      </c>
    </row>
    <row r="25" spans="1:1">
      <c r="A25" s="101" t="s">
        <v>1834</v>
      </c>
    </row>
    <row r="26" spans="1:1">
      <c r="A26" s="1" t="s">
        <v>1851</v>
      </c>
    </row>
    <row r="28" spans="1:1">
      <c r="A28" s="6" t="s">
        <v>1778</v>
      </c>
    </row>
    <row r="29" spans="1:1">
      <c r="A29" s="101" t="s">
        <v>1779</v>
      </c>
    </row>
    <row r="30" spans="1:1">
      <c r="A30" s="1" t="s">
        <v>1780</v>
      </c>
    </row>
    <row r="32" spans="1:1">
      <c r="A32" s="6" t="s">
        <v>1777</v>
      </c>
    </row>
    <row r="33" spans="1:1">
      <c r="A33" s="101" t="s">
        <v>1775</v>
      </c>
    </row>
    <row r="34" spans="1:1">
      <c r="A34" s="101"/>
    </row>
    <row r="35" spans="1:1">
      <c r="A35" s="6" t="s">
        <v>1776</v>
      </c>
    </row>
    <row r="36" spans="1:1">
      <c r="A36" s="101" t="s">
        <v>1774</v>
      </c>
    </row>
    <row r="37" spans="1:1">
      <c r="A37" s="101"/>
    </row>
    <row r="38" spans="1:1">
      <c r="A38" s="6" t="s">
        <v>1743</v>
      </c>
    </row>
    <row r="39" spans="1:1">
      <c r="A39" s="101" t="s">
        <v>1744</v>
      </c>
    </row>
    <row r="40" spans="1:1">
      <c r="A40" s="101" t="s">
        <v>1753</v>
      </c>
    </row>
    <row r="42" spans="1:1">
      <c r="A42" s="6" t="s">
        <v>1514</v>
      </c>
    </row>
    <row r="43" spans="1:1">
      <c r="A43" s="101" t="s">
        <v>1516</v>
      </c>
    </row>
    <row r="44" spans="1:1">
      <c r="A44" s="101" t="s">
        <v>1515</v>
      </c>
    </row>
    <row r="45" spans="1:1">
      <c r="A45" s="101" t="s">
        <v>1201</v>
      </c>
    </row>
    <row r="46" spans="1:1">
      <c r="A46" s="101" t="s">
        <v>1200</v>
      </c>
    </row>
    <row r="47" spans="1:1">
      <c r="A47" s="101" t="s">
        <v>1526</v>
      </c>
    </row>
    <row r="48" spans="1:1">
      <c r="A48" s="101" t="s">
        <v>1530</v>
      </c>
    </row>
    <row r="49" spans="1:3">
      <c r="A49" s="101"/>
    </row>
    <row r="50" spans="1:3">
      <c r="A50" s="6" t="s">
        <v>1089</v>
      </c>
    </row>
    <row r="51" spans="1:3">
      <c r="A51" s="101" t="s">
        <v>1090</v>
      </c>
    </row>
    <row r="52" spans="1:3">
      <c r="A52" s="101" t="s">
        <v>1091</v>
      </c>
    </row>
    <row r="53" spans="1:3">
      <c r="A53" s="101" t="s">
        <v>1179</v>
      </c>
    </row>
    <row r="54" spans="1:3">
      <c r="A54" s="101" t="s">
        <v>1178</v>
      </c>
    </row>
    <row r="55" spans="1:3">
      <c r="A55" s="101" t="s">
        <v>1180</v>
      </c>
    </row>
    <row r="57" spans="1:3">
      <c r="A57" s="6" t="s">
        <v>1041</v>
      </c>
    </row>
    <row r="58" spans="1:3">
      <c r="A58" s="101" t="s">
        <v>1054</v>
      </c>
    </row>
    <row r="59" spans="1:3">
      <c r="A59" s="101" t="s">
        <v>1055</v>
      </c>
    </row>
    <row r="60" spans="1:3" s="8" customFormat="1">
      <c r="A60" s="101" t="s">
        <v>1046</v>
      </c>
      <c r="B60" s="1"/>
      <c r="C60" s="1"/>
    </row>
    <row r="61" spans="1:3">
      <c r="A61" s="101" t="s">
        <v>1040</v>
      </c>
      <c r="B61" s="8"/>
      <c r="C61" s="8"/>
    </row>
    <row r="62" spans="1:3">
      <c r="A62" s="7" t="s">
        <v>1024</v>
      </c>
    </row>
    <row r="63" spans="1:3">
      <c r="A63" s="1" t="s">
        <v>1028</v>
      </c>
    </row>
    <row r="64" spans="1:3">
      <c r="A64" s="1" t="s">
        <v>1026</v>
      </c>
    </row>
    <row r="65" spans="1:3">
      <c r="A65" s="1" t="s">
        <v>1029</v>
      </c>
    </row>
    <row r="66" spans="1:3">
      <c r="A66" s="8" t="s">
        <v>1036</v>
      </c>
    </row>
    <row r="67" spans="1:3">
      <c r="A67" s="1" t="s">
        <v>1037</v>
      </c>
    </row>
    <row r="68" spans="1:3">
      <c r="A68" s="1" t="s">
        <v>1038</v>
      </c>
    </row>
    <row r="69" spans="1:3">
      <c r="A69" s="1" t="s">
        <v>1039</v>
      </c>
    </row>
    <row r="70" spans="1:3">
      <c r="A70" s="1" t="s">
        <v>1053</v>
      </c>
    </row>
    <row r="71" spans="1:3" s="8" customFormat="1">
      <c r="A71" s="1"/>
      <c r="B71" s="1"/>
      <c r="C71" s="1"/>
    </row>
    <row r="72" spans="1:3">
      <c r="A72" s="6" t="s">
        <v>1003</v>
      </c>
      <c r="B72" s="8"/>
      <c r="C72" s="8"/>
    </row>
    <row r="73" spans="1:3">
      <c r="A73" s="7" t="s">
        <v>1004</v>
      </c>
    </row>
    <row r="74" spans="1:3">
      <c r="A74" s="1" t="s">
        <v>1007</v>
      </c>
    </row>
    <row r="75" spans="1:3">
      <c r="A75" s="1" t="s">
        <v>1012</v>
      </c>
    </row>
    <row r="76" spans="1:3">
      <c r="A76" s="1" t="s">
        <v>1018</v>
      </c>
    </row>
    <row r="77" spans="1:3">
      <c r="A77" s="8" t="s">
        <v>1013</v>
      </c>
    </row>
    <row r="78" spans="1:3">
      <c r="A78" s="1" t="s">
        <v>1019</v>
      </c>
    </row>
    <row r="80" spans="1:3">
      <c r="A80" s="6" t="s">
        <v>26</v>
      </c>
    </row>
    <row r="81" spans="1:2">
      <c r="A81" s="7" t="s">
        <v>27</v>
      </c>
      <c r="B81" s="7"/>
    </row>
    <row r="82" spans="1:2">
      <c r="A82" s="1" t="s">
        <v>28</v>
      </c>
      <c r="B82" s="7"/>
    </row>
    <row r="83" spans="1:2">
      <c r="A83" s="1" t="s">
        <v>29</v>
      </c>
      <c r="B83" s="7"/>
    </row>
    <row r="84" spans="1:2">
      <c r="A84" s="8" t="s">
        <v>30</v>
      </c>
      <c r="B84" s="7"/>
    </row>
    <row r="85" spans="1:2">
      <c r="A85" s="8"/>
      <c r="B85" s="7"/>
    </row>
    <row r="86" spans="1:2">
      <c r="A86" s="6" t="s">
        <v>31</v>
      </c>
      <c r="B86" s="7"/>
    </row>
    <row r="87" spans="1:2">
      <c r="A87" s="7" t="s">
        <v>32</v>
      </c>
      <c r="B87" s="7"/>
    </row>
    <row r="88" spans="1:2">
      <c r="A88" s="7"/>
      <c r="B88" s="7"/>
    </row>
    <row r="89" spans="1:2">
      <c r="A89" s="6" t="s">
        <v>33</v>
      </c>
      <c r="B89" s="7"/>
    </row>
    <row r="90" spans="1:2">
      <c r="A90" s="7" t="s">
        <v>34</v>
      </c>
      <c r="B90" s="7"/>
    </row>
    <row r="91" spans="1:2">
      <c r="A91" s="7" t="s">
        <v>35</v>
      </c>
      <c r="B91" s="7"/>
    </row>
    <row r="92" spans="1:2">
      <c r="A92" s="9" t="s">
        <v>36</v>
      </c>
      <c r="B92" s="7"/>
    </row>
    <row r="93" spans="1:2">
      <c r="A93" s="9" t="s">
        <v>37</v>
      </c>
      <c r="B93" s="7"/>
    </row>
    <row r="94" spans="1:2">
      <c r="A94" s="9" t="s">
        <v>38</v>
      </c>
      <c r="B94" s="7"/>
    </row>
    <row r="95" spans="1:2">
      <c r="A95" s="9" t="s">
        <v>39</v>
      </c>
      <c r="B95" s="7"/>
    </row>
    <row r="96" spans="1:2">
      <c r="A96" s="9" t="s">
        <v>40</v>
      </c>
      <c r="B96" s="7"/>
    </row>
    <row r="97" spans="1:2">
      <c r="A97" s="9" t="s">
        <v>41</v>
      </c>
      <c r="B97" s="7"/>
    </row>
    <row r="98" spans="1:2">
      <c r="A98" s="9" t="s">
        <v>42</v>
      </c>
      <c r="B98" s="7"/>
    </row>
    <row r="99" spans="1:2">
      <c r="A99" s="7"/>
      <c r="B99" s="7"/>
    </row>
    <row r="100" spans="1:2">
      <c r="A100" s="10" t="s">
        <v>43</v>
      </c>
      <c r="B100" s="7"/>
    </row>
    <row r="101" spans="1:2">
      <c r="A101" s="9" t="s">
        <v>44</v>
      </c>
      <c r="B101" s="7"/>
    </row>
    <row r="102" spans="1:2">
      <c r="A102" s="9" t="s">
        <v>45</v>
      </c>
      <c r="B102" s="7"/>
    </row>
    <row r="103" spans="1:2">
      <c r="A103" s="9" t="s">
        <v>46</v>
      </c>
      <c r="B103" s="7"/>
    </row>
    <row r="104" spans="1:2">
      <c r="A104" s="9" t="s">
        <v>47</v>
      </c>
      <c r="B104" s="7"/>
    </row>
    <row r="105" spans="1:2">
      <c r="A105" s="9" t="s">
        <v>48</v>
      </c>
      <c r="B105" s="7"/>
    </row>
    <row r="106" spans="1:2">
      <c r="A106" s="9" t="s">
        <v>49</v>
      </c>
      <c r="B106" s="7"/>
    </row>
    <row r="107" spans="1:2">
      <c r="A107" s="7"/>
      <c r="B107" s="7"/>
    </row>
    <row r="108" spans="1:2" ht="12.75" customHeight="1">
      <c r="A108" s="11" t="s">
        <v>50</v>
      </c>
      <c r="B108" s="7"/>
    </row>
    <row r="109" spans="1:2">
      <c r="A109" s="9" t="s">
        <v>51</v>
      </c>
      <c r="B109" s="9"/>
    </row>
    <row r="110" spans="1:2">
      <c r="A110" s="7"/>
      <c r="B110" s="9"/>
    </row>
    <row r="111" spans="1:2">
      <c r="A111" s="10" t="s">
        <v>52</v>
      </c>
      <c r="B111" s="9"/>
    </row>
    <row r="112" spans="1:2">
      <c r="A112" s="7"/>
      <c r="B112" s="9"/>
    </row>
    <row r="113" spans="1:2">
      <c r="A113" s="10" t="s">
        <v>53</v>
      </c>
      <c r="B113" s="9"/>
    </row>
    <row r="114" spans="1:2">
      <c r="A114" s="9" t="s">
        <v>54</v>
      </c>
      <c r="B114" s="9"/>
    </row>
    <row r="115" spans="1:2">
      <c r="A115" s="9" t="s">
        <v>55</v>
      </c>
      <c r="B115" s="9"/>
    </row>
    <row r="116" spans="1:2" ht="14.4">
      <c r="A116" s="12" t="s">
        <v>56</v>
      </c>
      <c r="B116" s="9"/>
    </row>
    <row r="117" spans="1:2" ht="14.4">
      <c r="A117" s="12" t="s">
        <v>57</v>
      </c>
      <c r="B117" s="9"/>
    </row>
    <row r="118" spans="1:2" ht="14.4">
      <c r="A118" s="12" t="s">
        <v>58</v>
      </c>
      <c r="B118" s="9"/>
    </row>
    <row r="119" spans="1:2" ht="14.4">
      <c r="A119" s="12" t="s">
        <v>59</v>
      </c>
      <c r="B119" s="9"/>
    </row>
    <row r="120" spans="1:2" ht="14.4">
      <c r="A120" s="12" t="s">
        <v>60</v>
      </c>
      <c r="B120" s="9"/>
    </row>
    <row r="121" spans="1:2" ht="14.4">
      <c r="A121" s="12" t="s">
        <v>61</v>
      </c>
      <c r="B121" s="9"/>
    </row>
    <row r="122" spans="1:2" ht="14.4">
      <c r="A122" s="12" t="s">
        <v>62</v>
      </c>
      <c r="B122" s="9"/>
    </row>
    <row r="123" spans="1:2" ht="14.4">
      <c r="A123" s="12" t="s">
        <v>63</v>
      </c>
      <c r="B123" s="9"/>
    </row>
    <row r="124" spans="1:2" ht="14.4">
      <c r="A124" s="12" t="s">
        <v>64</v>
      </c>
      <c r="B124" s="9"/>
    </row>
    <row r="125" spans="1:2" ht="14.4">
      <c r="A125" s="12" t="s">
        <v>65</v>
      </c>
      <c r="B125" s="9"/>
    </row>
    <row r="126" spans="1:2" ht="14.4">
      <c r="A126" s="12" t="s">
        <v>66</v>
      </c>
      <c r="B126" s="7"/>
    </row>
    <row r="127" spans="1:2" ht="14.4">
      <c r="A127" s="12" t="s">
        <v>67</v>
      </c>
      <c r="B127" s="7"/>
    </row>
    <row r="128" spans="1:2" ht="14.4">
      <c r="A128" s="12" t="s">
        <v>22</v>
      </c>
      <c r="B128" s="7"/>
    </row>
    <row r="129" spans="1:2">
      <c r="A129" s="9"/>
      <c r="B129" s="7"/>
    </row>
    <row r="130" spans="1:2" ht="14.4">
      <c r="A130" s="12" t="s">
        <v>68</v>
      </c>
      <c r="B130" s="7"/>
    </row>
    <row r="131" spans="1:2">
      <c r="A131" s="7"/>
      <c r="B131" s="7"/>
    </row>
    <row r="132" spans="1:2">
      <c r="A132" s="4" t="s">
        <v>69</v>
      </c>
      <c r="B132" s="7"/>
    </row>
    <row r="133" spans="1:2" ht="13.8">
      <c r="A133" s="13"/>
      <c r="B133" s="7"/>
    </row>
    <row r="134" spans="1:2">
      <c r="A134" s="4" t="s">
        <v>70</v>
      </c>
      <c r="B134" s="7"/>
    </row>
    <row r="135" spans="1:2" ht="14.4">
      <c r="A135" s="14" t="s">
        <v>71</v>
      </c>
      <c r="B135" s="7"/>
    </row>
    <row r="136" spans="1:2">
      <c r="A136" s="8" t="s">
        <v>72</v>
      </c>
      <c r="B136" s="7"/>
    </row>
    <row r="137" spans="1:2">
      <c r="A137" s="8"/>
      <c r="B137" s="7"/>
    </row>
    <row r="138" spans="1:2">
      <c r="A138" s="4" t="s">
        <v>73</v>
      </c>
      <c r="B138" s="7"/>
    </row>
    <row r="139" spans="1:2" ht="13.8">
      <c r="A139" s="13"/>
      <c r="B139" s="7"/>
    </row>
    <row r="140" spans="1:2">
      <c r="A140" s="4" t="s">
        <v>74</v>
      </c>
      <c r="B140" s="7"/>
    </row>
    <row r="141" spans="1:2" ht="14.4">
      <c r="A141" s="14" t="s">
        <v>75</v>
      </c>
      <c r="B141" s="7"/>
    </row>
    <row r="142" spans="1:2" ht="14.4">
      <c r="A142" s="14"/>
      <c r="B142" s="7"/>
    </row>
    <row r="143" spans="1:2">
      <c r="A143" s="4" t="s">
        <v>76</v>
      </c>
      <c r="B143" s="7"/>
    </row>
    <row r="144" spans="1:2">
      <c r="B144" s="7"/>
    </row>
    <row r="145" spans="1:2">
      <c r="A145" s="4" t="s">
        <v>70</v>
      </c>
      <c r="B145" s="7"/>
    </row>
    <row r="146" spans="1:2" ht="14.4">
      <c r="A146" s="14" t="s">
        <v>77</v>
      </c>
      <c r="B146" s="7"/>
    </row>
    <row r="147" spans="1:2" ht="14.4">
      <c r="A147" s="14" t="s">
        <v>78</v>
      </c>
      <c r="B147" s="7"/>
    </row>
    <row r="148" spans="1:2" ht="13.8">
      <c r="A148" s="13"/>
      <c r="B148" s="7"/>
    </row>
    <row r="149" spans="1:2">
      <c r="A149" s="4" t="s">
        <v>74</v>
      </c>
      <c r="B149" s="7"/>
    </row>
    <row r="150" spans="1:2" ht="14.4">
      <c r="A150" s="14" t="s">
        <v>79</v>
      </c>
      <c r="B150" s="7"/>
    </row>
    <row r="151" spans="1:2" ht="14.4">
      <c r="A151" s="14"/>
      <c r="B151" s="7"/>
    </row>
    <row r="152" spans="1:2">
      <c r="A152" s="4" t="s">
        <v>80</v>
      </c>
      <c r="B152" s="7"/>
    </row>
    <row r="153" spans="1:2">
      <c r="B153" s="7"/>
    </row>
    <row r="154" spans="1:2">
      <c r="A154" s="4" t="s">
        <v>53</v>
      </c>
      <c r="B154" s="7"/>
    </row>
    <row r="155" spans="1:2">
      <c r="A155" s="4"/>
      <c r="B155" s="7"/>
    </row>
    <row r="156" spans="1:2" ht="14.4">
      <c r="A156" s="14" t="s">
        <v>2</v>
      </c>
      <c r="B156" s="7"/>
    </row>
    <row r="157" spans="1:2" ht="14.4">
      <c r="A157" s="14" t="s">
        <v>81</v>
      </c>
      <c r="B157" s="7"/>
    </row>
    <row r="158" spans="1:2" ht="14.4">
      <c r="A158" s="14" t="s">
        <v>82</v>
      </c>
      <c r="B158" s="7"/>
    </row>
    <row r="159" spans="1:2" ht="14.4">
      <c r="A159" s="14" t="s">
        <v>83</v>
      </c>
      <c r="B159" s="7"/>
    </row>
    <row r="160" spans="1:2" ht="14.4">
      <c r="A160" s="14" t="s">
        <v>84</v>
      </c>
      <c r="B160" s="7"/>
    </row>
    <row r="161" spans="1:2" ht="14.4">
      <c r="A161" s="14" t="s">
        <v>85</v>
      </c>
      <c r="B161" s="7"/>
    </row>
    <row r="162" spans="1:2" ht="14.4">
      <c r="A162" s="14" t="s">
        <v>86</v>
      </c>
      <c r="B162" s="7"/>
    </row>
    <row r="163" spans="1:2" ht="14.4">
      <c r="A163" s="14" t="s">
        <v>87</v>
      </c>
      <c r="B163" s="7"/>
    </row>
    <row r="164" spans="1:2">
      <c r="B164" s="7"/>
    </row>
    <row r="165" spans="1:2" ht="14.4">
      <c r="A165" s="15" t="s">
        <v>88</v>
      </c>
      <c r="B165" s="7"/>
    </row>
    <row r="166" spans="1:2" ht="14.4">
      <c r="A166" s="14" t="s">
        <v>89</v>
      </c>
      <c r="B166" s="7"/>
    </row>
    <row r="167" spans="1:2" ht="14.4">
      <c r="A167" s="14" t="s">
        <v>90</v>
      </c>
      <c r="B167" s="7"/>
    </row>
    <row r="168" spans="1:2" ht="14.4">
      <c r="A168" s="14" t="s">
        <v>91</v>
      </c>
      <c r="B168" s="7"/>
    </row>
    <row r="169" spans="1:2" ht="14.4">
      <c r="A169" s="14" t="s">
        <v>92</v>
      </c>
      <c r="B169" s="7"/>
    </row>
    <row r="170" spans="1:2" ht="14.4">
      <c r="A170" s="14" t="s">
        <v>93</v>
      </c>
      <c r="B170" s="7"/>
    </row>
    <row r="171" spans="1:2" ht="14.4">
      <c r="A171" s="14" t="s">
        <v>94</v>
      </c>
      <c r="B171" s="7"/>
    </row>
    <row r="172" spans="1:2" ht="14.4">
      <c r="A172" s="14" t="s">
        <v>95</v>
      </c>
      <c r="B172" s="7"/>
    </row>
    <row r="173" spans="1:2">
      <c r="A173" s="7"/>
      <c r="B173" s="7"/>
    </row>
    <row r="174" spans="1:2">
      <c r="A174" s="4" t="s">
        <v>96</v>
      </c>
      <c r="B174" s="7"/>
    </row>
    <row r="175" spans="1:2">
      <c r="B175" s="7"/>
    </row>
    <row r="176" spans="1:2">
      <c r="A176" s="4" t="s">
        <v>53</v>
      </c>
      <c r="B176" s="7"/>
    </row>
    <row r="177" spans="1:2">
      <c r="B177" s="7"/>
    </row>
    <row r="178" spans="1:2">
      <c r="A178" s="1" t="s">
        <v>97</v>
      </c>
      <c r="B178" s="7"/>
    </row>
    <row r="179" spans="1:2">
      <c r="A179" s="1" t="s">
        <v>98</v>
      </c>
      <c r="B179" s="7"/>
    </row>
    <row r="180" spans="1:2">
      <c r="A180" s="1" t="s">
        <v>99</v>
      </c>
      <c r="B180" s="7"/>
    </row>
    <row r="181" spans="1:2">
      <c r="A181" s="1" t="s">
        <v>100</v>
      </c>
      <c r="B181" s="7"/>
    </row>
    <row r="182" spans="1:2">
      <c r="B182" s="7"/>
    </row>
    <row r="183" spans="1:2">
      <c r="A183" s="4" t="s">
        <v>88</v>
      </c>
      <c r="B183" s="7"/>
    </row>
    <row r="184" spans="1:2">
      <c r="B184" s="7"/>
    </row>
    <row r="185" spans="1:2">
      <c r="A185" s="1" t="s">
        <v>101</v>
      </c>
      <c r="B185" s="7"/>
    </row>
    <row r="186" spans="1:2">
      <c r="A186" s="7"/>
      <c r="B186" s="7"/>
    </row>
    <row r="187" spans="1:2">
      <c r="A187" s="4" t="s">
        <v>102</v>
      </c>
      <c r="B187" s="7"/>
    </row>
    <row r="188" spans="1:2">
      <c r="B188" s="7"/>
    </row>
    <row r="189" spans="1:2">
      <c r="A189" s="4" t="s">
        <v>53</v>
      </c>
      <c r="B189" s="7"/>
    </row>
    <row r="190" spans="1:2">
      <c r="B190" s="7"/>
    </row>
    <row r="191" spans="1:2">
      <c r="A191" s="8" t="s">
        <v>103</v>
      </c>
      <c r="B191" s="7"/>
    </row>
    <row r="192" spans="1:2">
      <c r="A192" s="8" t="s">
        <v>104</v>
      </c>
      <c r="B192" s="7"/>
    </row>
    <row r="193" spans="1:2">
      <c r="A193" s="8" t="s">
        <v>105</v>
      </c>
      <c r="B193" s="7"/>
    </row>
    <row r="194" spans="1:2">
      <c r="A194" s="8"/>
      <c r="B194" s="7"/>
    </row>
    <row r="195" spans="1:2">
      <c r="A195" s="8" t="s">
        <v>106</v>
      </c>
    </row>
    <row r="196" spans="1:2">
      <c r="A196" s="8" t="s">
        <v>20</v>
      </c>
    </row>
    <row r="197" spans="1:2">
      <c r="A197" s="8" t="s">
        <v>107</v>
      </c>
    </row>
    <row r="199" spans="1:2">
      <c r="A199" s="4" t="s">
        <v>88</v>
      </c>
    </row>
    <row r="201" spans="1:2">
      <c r="A201" s="8" t="s">
        <v>108</v>
      </c>
    </row>
    <row r="203" spans="1:2">
      <c r="A203" s="4" t="s">
        <v>109</v>
      </c>
    </row>
    <row r="205" spans="1:2">
      <c r="A205" s="8" t="s">
        <v>110</v>
      </c>
    </row>
    <row r="206" spans="1:2">
      <c r="A206" s="8" t="s">
        <v>111</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heetViews>
  <sheetFormatPr defaultColWidth="9.109375" defaultRowHeight="13.2"/>
  <cols>
    <col min="1" max="16384" width="9.109375" style="1"/>
  </cols>
  <sheetData>
    <row r="2" spans="1:9">
      <c r="A2" s="4" t="s">
        <v>112</v>
      </c>
      <c r="B2" s="4"/>
    </row>
    <row r="3" spans="1:9" ht="28.5" customHeight="1">
      <c r="A3" s="445" t="s">
        <v>113</v>
      </c>
      <c r="B3" s="445"/>
      <c r="C3" s="445"/>
      <c r="D3" s="445"/>
      <c r="E3" s="445"/>
      <c r="F3" s="445"/>
      <c r="G3" s="445"/>
      <c r="H3" s="445"/>
      <c r="I3" s="445"/>
    </row>
    <row r="4" spans="1:9">
      <c r="A4" s="4"/>
      <c r="B4" s="4"/>
    </row>
    <row r="5" spans="1:9">
      <c r="A5" s="4" t="s">
        <v>1609</v>
      </c>
      <c r="B5" s="16"/>
    </row>
    <row r="6" spans="1:9">
      <c r="A6" s="16" t="s">
        <v>114</v>
      </c>
      <c r="B6" s="16"/>
      <c r="C6" s="17"/>
      <c r="D6" s="17"/>
    </row>
    <row r="7" spans="1:9">
      <c r="A7" s="4" t="s">
        <v>1528</v>
      </c>
      <c r="B7" s="16"/>
    </row>
    <row r="8" spans="1:9">
      <c r="A8" s="4"/>
      <c r="B8" s="16"/>
    </row>
    <row r="9" spans="1:9">
      <c r="A9" s="4" t="s">
        <v>1005</v>
      </c>
      <c r="B9" s="16"/>
    </row>
    <row r="10" spans="1:9">
      <c r="A10" s="4"/>
      <c r="B10" s="16"/>
    </row>
    <row r="11" spans="1:9">
      <c r="A11" s="277" t="s">
        <v>1529</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446"/>
      <c r="B21" s="446"/>
      <c r="C21" s="446"/>
      <c r="D21" s="446"/>
      <c r="E21" s="446"/>
      <c r="F21" s="446"/>
      <c r="G21" s="446"/>
      <c r="H21" s="446"/>
      <c r="I21" s="446"/>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9"/>
  <sheetViews>
    <sheetView zoomScaleNormal="100" workbookViewId="0">
      <selection activeCell="B21" sqref="B21"/>
    </sheetView>
  </sheetViews>
  <sheetFormatPr defaultColWidth="88.5546875" defaultRowHeight="14.4"/>
  <cols>
    <col min="1" max="1" width="6.88671875" bestFit="1" customWidth="1"/>
    <col min="2" max="2" width="85.33203125" bestFit="1" customWidth="1"/>
    <col min="3" max="3" width="10.5546875" bestFit="1" customWidth="1"/>
  </cols>
  <sheetData>
    <row r="1" spans="1:7" ht="15" customHeight="1">
      <c r="A1" s="447" t="s">
        <v>1527</v>
      </c>
      <c r="B1" s="447"/>
      <c r="C1" s="178"/>
      <c r="D1" s="178"/>
      <c r="E1" s="178"/>
      <c r="F1" s="178"/>
      <c r="G1" s="178"/>
    </row>
    <row r="2" spans="1:7" s="192" customFormat="1">
      <c r="A2" s="117" t="s">
        <v>115</v>
      </c>
      <c r="B2" s="117" t="s">
        <v>1517</v>
      </c>
      <c r="C2" s="188" t="s">
        <v>1518</v>
      </c>
    </row>
    <row r="3" spans="1:7">
      <c r="A3" s="112" t="s">
        <v>1949</v>
      </c>
      <c r="B3" s="112" t="s">
        <v>1519</v>
      </c>
      <c r="C3" s="153">
        <v>10</v>
      </c>
    </row>
    <row r="4" spans="1:7" ht="15" customHeight="1">
      <c r="A4" s="112" t="s">
        <v>1947</v>
      </c>
      <c r="B4" s="113" t="s">
        <v>1520</v>
      </c>
      <c r="C4" s="154">
        <v>20</v>
      </c>
    </row>
    <row r="5" spans="1:7" ht="15" customHeight="1">
      <c r="A5" s="112" t="s">
        <v>1946</v>
      </c>
      <c r="B5" s="112" t="s">
        <v>1521</v>
      </c>
      <c r="C5" s="153">
        <v>5</v>
      </c>
    </row>
    <row r="6" spans="1:7">
      <c r="A6" s="112" t="s">
        <v>1948</v>
      </c>
      <c r="B6" s="113" t="s">
        <v>1522</v>
      </c>
      <c r="C6" s="154">
        <v>10</v>
      </c>
    </row>
    <row r="7" spans="1:7">
      <c r="A7" s="112" t="s">
        <v>1950</v>
      </c>
      <c r="B7" s="113" t="s">
        <v>1523</v>
      </c>
      <c r="C7" s="154">
        <v>30</v>
      </c>
    </row>
    <row r="8" spans="1:7">
      <c r="B8" s="157" t="s">
        <v>1524</v>
      </c>
      <c r="C8" s="166">
        <v>25</v>
      </c>
    </row>
    <row r="9" spans="1:7" ht="20.399999999999999">
      <c r="B9" s="112" t="s">
        <v>1525</v>
      </c>
      <c r="C9" s="15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N41"/>
  <sheetViews>
    <sheetView zoomScaleNormal="100" workbookViewId="0">
      <selection activeCell="C3" sqref="C3"/>
    </sheetView>
  </sheetViews>
  <sheetFormatPr defaultColWidth="11.44140625" defaultRowHeight="10.199999999999999"/>
  <cols>
    <col min="1" max="1" width="19.44140625" style="20" bestFit="1" customWidth="1"/>
    <col min="2" max="2" width="63.88671875" style="21" bestFit="1" customWidth="1"/>
    <col min="3" max="3" width="9.6640625" style="21" customWidth="1"/>
    <col min="4" max="4" width="10.44140625" style="21" customWidth="1"/>
    <col min="5" max="5" width="10.88671875" style="21" customWidth="1"/>
    <col min="6" max="16384" width="11.44140625" style="21"/>
  </cols>
  <sheetData>
    <row r="1" spans="1:14" ht="13.2">
      <c r="A1" s="450" t="s">
        <v>1509</v>
      </c>
      <c r="B1" s="450"/>
      <c r="C1" s="450"/>
      <c r="D1" s="450"/>
      <c r="E1" s="178"/>
      <c r="F1" s="178"/>
    </row>
    <row r="2" spans="1:14" s="190" customFormat="1" ht="20.399999999999999">
      <c r="A2" s="117" t="s">
        <v>1212</v>
      </c>
      <c r="B2" s="117" t="s">
        <v>116</v>
      </c>
      <c r="C2" s="188" t="s">
        <v>1610</v>
      </c>
      <c r="D2" s="188" t="s">
        <v>1510</v>
      </c>
      <c r="E2" s="189" t="s">
        <v>117</v>
      </c>
      <c r="H2" s="20"/>
    </row>
    <row r="3" spans="1:14">
      <c r="A3" s="140" t="s">
        <v>1088</v>
      </c>
      <c r="B3" s="112" t="s">
        <v>1006</v>
      </c>
      <c r="C3" s="153">
        <v>349</v>
      </c>
      <c r="D3" s="153">
        <v>193.86950000000002</v>
      </c>
      <c r="E3" s="153">
        <v>185.05725000000001</v>
      </c>
      <c r="H3" s="180"/>
      <c r="I3" s="180"/>
    </row>
    <row r="4" spans="1:14">
      <c r="A4" s="106" t="s">
        <v>1069</v>
      </c>
      <c r="B4" s="113" t="s">
        <v>1027</v>
      </c>
      <c r="C4" s="154">
        <v>435</v>
      </c>
      <c r="D4" s="154">
        <v>241.64250000000004</v>
      </c>
      <c r="E4" s="154">
        <v>230.65875000000003</v>
      </c>
      <c r="H4" s="180"/>
      <c r="I4" s="180"/>
    </row>
    <row r="5" spans="1:14">
      <c r="A5" s="140" t="s">
        <v>1070</v>
      </c>
      <c r="B5" s="112" t="s">
        <v>121</v>
      </c>
      <c r="C5" s="153">
        <v>439</v>
      </c>
      <c r="D5" s="153">
        <v>243.86450000000002</v>
      </c>
      <c r="E5" s="153">
        <v>232.77975000000001</v>
      </c>
      <c r="H5" s="180"/>
      <c r="I5" s="180"/>
    </row>
    <row r="6" spans="1:14">
      <c r="A6" s="106" t="s">
        <v>1071</v>
      </c>
      <c r="B6" s="113" t="s">
        <v>122</v>
      </c>
      <c r="C6" s="154">
        <v>459</v>
      </c>
      <c r="D6" s="154">
        <v>254.97450000000003</v>
      </c>
      <c r="E6" s="154">
        <v>243.38475000000003</v>
      </c>
      <c r="G6" s="180"/>
      <c r="H6" s="180"/>
      <c r="I6" s="180"/>
      <c r="L6" s="180"/>
      <c r="M6" s="180"/>
      <c r="N6" s="180"/>
    </row>
    <row r="7" spans="1:14">
      <c r="A7" s="140" t="s">
        <v>1072</v>
      </c>
      <c r="B7" s="112" t="s">
        <v>123</v>
      </c>
      <c r="C7" s="153">
        <v>545</v>
      </c>
      <c r="D7" s="153">
        <v>302.74750000000006</v>
      </c>
      <c r="E7" s="153">
        <v>288.98625000000004</v>
      </c>
      <c r="G7" s="180"/>
      <c r="H7" s="180"/>
      <c r="I7" s="180"/>
      <c r="J7" s="179"/>
      <c r="L7" s="180"/>
      <c r="M7" s="180"/>
      <c r="N7" s="180"/>
    </row>
    <row r="8" spans="1:14">
      <c r="A8" s="106" t="s">
        <v>1073</v>
      </c>
      <c r="B8" s="113" t="s">
        <v>124</v>
      </c>
      <c r="C8" s="154">
        <v>665</v>
      </c>
      <c r="D8" s="154">
        <v>369.40750000000003</v>
      </c>
      <c r="E8" s="154">
        <v>352.61624999999998</v>
      </c>
      <c r="G8" s="180"/>
      <c r="H8" s="180"/>
      <c r="I8" s="180"/>
      <c r="J8" s="179"/>
      <c r="L8" s="180"/>
      <c r="M8" s="180"/>
      <c r="N8" s="180"/>
    </row>
    <row r="9" spans="1:14">
      <c r="A9" s="170" t="s">
        <v>1074</v>
      </c>
      <c r="B9" s="157" t="s">
        <v>125</v>
      </c>
      <c r="C9" s="166">
        <v>1349</v>
      </c>
      <c r="D9" s="166">
        <v>749.36950000000002</v>
      </c>
      <c r="E9" s="166">
        <v>715.30725000000007</v>
      </c>
      <c r="G9" s="180"/>
      <c r="H9" s="180"/>
      <c r="I9" s="180"/>
      <c r="J9" s="179"/>
      <c r="L9" s="180"/>
      <c r="M9" s="180"/>
      <c r="N9" s="180"/>
    </row>
    <row r="10" spans="1:14">
      <c r="B10" s="135"/>
      <c r="C10" s="132"/>
      <c r="D10" s="24"/>
      <c r="E10" s="146"/>
      <c r="F10" s="146"/>
      <c r="I10" s="180"/>
    </row>
    <row r="11" spans="1:14">
      <c r="B11" s="135"/>
      <c r="C11" s="132"/>
      <c r="D11" s="24"/>
      <c r="E11" s="146"/>
      <c r="F11" s="146"/>
      <c r="I11" s="180"/>
    </row>
    <row r="12" spans="1:14">
      <c r="B12" s="135"/>
      <c r="C12" s="132"/>
      <c r="D12" s="24"/>
      <c r="E12" s="146"/>
      <c r="F12" s="146"/>
      <c r="I12" s="180"/>
    </row>
    <row r="13" spans="1:14" ht="12.75" customHeight="1">
      <c r="A13" s="450" t="s">
        <v>1511</v>
      </c>
      <c r="B13" s="450"/>
      <c r="C13" s="450"/>
      <c r="D13" s="450"/>
      <c r="E13" s="178"/>
      <c r="F13" s="178"/>
      <c r="I13" s="180"/>
    </row>
    <row r="14" spans="1:14" s="190" customFormat="1" ht="20.399999999999999">
      <c r="A14" s="117" t="s">
        <v>1212</v>
      </c>
      <c r="B14" s="117" t="s">
        <v>116</v>
      </c>
      <c r="C14" s="188" t="s">
        <v>1610</v>
      </c>
      <c r="D14" s="188" t="s">
        <v>1510</v>
      </c>
      <c r="E14" s="189" t="s">
        <v>117</v>
      </c>
      <c r="I14" s="180"/>
    </row>
    <row r="15" spans="1:14">
      <c r="A15" s="140" t="s">
        <v>1835</v>
      </c>
      <c r="B15" s="112" t="s">
        <v>1836</v>
      </c>
      <c r="C15" s="153">
        <v>839</v>
      </c>
      <c r="D15" s="153">
        <v>466.06450000000001</v>
      </c>
      <c r="E15" s="153">
        <v>444.87975</v>
      </c>
      <c r="H15" s="180"/>
      <c r="I15" s="180"/>
      <c r="K15" s="290"/>
    </row>
    <row r="16" spans="1:14" s="179" customFormat="1">
      <c r="A16" s="181" t="s">
        <v>1837</v>
      </c>
      <c r="B16" s="113" t="s">
        <v>1839</v>
      </c>
      <c r="C16" s="154">
        <v>929</v>
      </c>
      <c r="D16" s="143">
        <v>516.05950000000007</v>
      </c>
      <c r="E16" s="143">
        <v>492.60225000000003</v>
      </c>
      <c r="H16" s="180"/>
      <c r="I16" s="180"/>
      <c r="K16" s="290"/>
    </row>
    <row r="17" spans="1:11" s="179" customFormat="1">
      <c r="A17" s="140" t="s">
        <v>1838</v>
      </c>
      <c r="B17" s="112" t="s">
        <v>1840</v>
      </c>
      <c r="C17" s="153">
        <v>1029</v>
      </c>
      <c r="D17" s="153">
        <v>571.60950000000003</v>
      </c>
      <c r="E17" s="153">
        <v>545.62725</v>
      </c>
      <c r="F17" s="180"/>
      <c r="H17" s="180"/>
      <c r="I17" s="180"/>
    </row>
    <row r="18" spans="1:11">
      <c r="A18" s="106" t="s">
        <v>1075</v>
      </c>
      <c r="B18" s="113" t="s">
        <v>126</v>
      </c>
      <c r="C18" s="154">
        <v>1010</v>
      </c>
      <c r="D18" s="143">
        <v>561.05500000000006</v>
      </c>
      <c r="E18" s="143">
        <v>535.55250000000001</v>
      </c>
      <c r="H18" s="180"/>
      <c r="I18" s="180"/>
      <c r="K18" s="291"/>
    </row>
    <row r="19" spans="1:11">
      <c r="A19" s="140" t="s">
        <v>1076</v>
      </c>
      <c r="B19" s="112" t="s">
        <v>1042</v>
      </c>
      <c r="C19" s="153">
        <v>1075</v>
      </c>
      <c r="D19" s="153">
        <v>623.17750000000001</v>
      </c>
      <c r="E19" s="153">
        <v>594.85125000000005</v>
      </c>
      <c r="F19" s="180"/>
      <c r="H19" s="180"/>
      <c r="I19" s="180"/>
    </row>
    <row r="20" spans="1:11">
      <c r="A20" s="106" t="s">
        <v>1077</v>
      </c>
      <c r="B20" s="113" t="s">
        <v>127</v>
      </c>
      <c r="C20" s="154">
        <v>1230</v>
      </c>
      <c r="D20" s="143">
        <v>683.26499999999999</v>
      </c>
      <c r="E20" s="143">
        <v>652.20749999999998</v>
      </c>
      <c r="H20" s="180"/>
      <c r="I20" s="180"/>
    </row>
    <row r="21" spans="1:11">
      <c r="A21" s="140" t="s">
        <v>1078</v>
      </c>
      <c r="B21" s="112" t="s">
        <v>1043</v>
      </c>
      <c r="C21" s="153">
        <v>1295</v>
      </c>
      <c r="D21" s="153">
        <v>750.71150000000011</v>
      </c>
      <c r="E21" s="153">
        <v>716.58825000000002</v>
      </c>
      <c r="H21" s="180"/>
      <c r="I21" s="180"/>
    </row>
    <row r="22" spans="1:11">
      <c r="A22" s="106" t="s">
        <v>1079</v>
      </c>
      <c r="B22" s="113" t="s">
        <v>128</v>
      </c>
      <c r="C22" s="154">
        <v>1555</v>
      </c>
      <c r="D22" s="143">
        <v>863.80250000000001</v>
      </c>
      <c r="E22" s="143">
        <v>824.53875000000005</v>
      </c>
      <c r="F22" s="180"/>
      <c r="H22" s="180"/>
      <c r="I22" s="180"/>
    </row>
    <row r="23" spans="1:11">
      <c r="A23" s="170" t="s">
        <v>1080</v>
      </c>
      <c r="B23" s="157" t="s">
        <v>1044</v>
      </c>
      <c r="C23" s="166">
        <v>1620</v>
      </c>
      <c r="D23" s="153">
        <v>939.11400000000003</v>
      </c>
      <c r="E23" s="153">
        <v>896.42700000000002</v>
      </c>
      <c r="H23" s="180"/>
      <c r="I23" s="180"/>
    </row>
    <row r="24" spans="1:11">
      <c r="A24" s="106" t="s">
        <v>1081</v>
      </c>
      <c r="B24" s="113" t="s">
        <v>129</v>
      </c>
      <c r="C24" s="154">
        <v>1360</v>
      </c>
      <c r="D24" s="143">
        <v>755.48</v>
      </c>
      <c r="E24" s="143">
        <v>721.14</v>
      </c>
      <c r="H24" s="180"/>
      <c r="I24" s="180"/>
    </row>
    <row r="25" spans="1:11">
      <c r="A25" s="170" t="s">
        <v>1082</v>
      </c>
      <c r="B25" s="157" t="s">
        <v>1045</v>
      </c>
      <c r="C25" s="166">
        <v>1425</v>
      </c>
      <c r="D25" s="153">
        <v>826.0725000000001</v>
      </c>
      <c r="E25" s="153">
        <v>788.52375000000006</v>
      </c>
      <c r="H25" s="180"/>
      <c r="I25" s="180"/>
    </row>
    <row r="26" spans="1:11">
      <c r="A26" s="106" t="s">
        <v>1083</v>
      </c>
      <c r="B26" s="113" t="s">
        <v>130</v>
      </c>
      <c r="C26" s="154">
        <v>1819</v>
      </c>
      <c r="D26" s="143">
        <v>1010.4545000000002</v>
      </c>
      <c r="E26" s="143">
        <v>964.52475000000004</v>
      </c>
      <c r="H26" s="180"/>
      <c r="I26" s="180"/>
    </row>
    <row r="27" spans="1:11">
      <c r="B27" s="135"/>
      <c r="C27" s="132"/>
      <c r="D27" s="24"/>
      <c r="E27" s="146"/>
      <c r="F27" s="146"/>
    </row>
    <row r="28" spans="1:11">
      <c r="A28" s="449" t="s">
        <v>1047</v>
      </c>
      <c r="B28" s="449"/>
      <c r="C28" s="449"/>
      <c r="D28" s="449"/>
      <c r="E28" s="146"/>
      <c r="F28" s="146"/>
    </row>
    <row r="29" spans="1:11" ht="10.5" customHeight="1">
      <c r="B29" s="20"/>
      <c r="C29" s="24"/>
      <c r="D29" s="25"/>
    </row>
    <row r="30" spans="1:11" ht="10.5" customHeight="1">
      <c r="A30" s="21"/>
    </row>
    <row r="31" spans="1:11">
      <c r="B31" s="20"/>
      <c r="C31" s="24"/>
    </row>
    <row r="32" spans="1:11" ht="13.2">
      <c r="A32" s="450" t="s">
        <v>118</v>
      </c>
      <c r="B32" s="450"/>
      <c r="C32" s="450"/>
      <c r="D32" s="450"/>
      <c r="E32" s="178"/>
    </row>
    <row r="33" spans="1:5" s="190" customFormat="1" ht="20.399999999999999">
      <c r="A33" s="117" t="s">
        <v>115</v>
      </c>
      <c r="B33" s="117" t="s">
        <v>116</v>
      </c>
      <c r="C33" s="188" t="s">
        <v>1610</v>
      </c>
      <c r="D33" s="188" t="s">
        <v>1510</v>
      </c>
      <c r="E33" s="189" t="s">
        <v>117</v>
      </c>
    </row>
    <row r="34" spans="1:5">
      <c r="A34" s="140" t="s">
        <v>1084</v>
      </c>
      <c r="B34" s="112" t="s">
        <v>1085</v>
      </c>
      <c r="C34" s="153">
        <v>15</v>
      </c>
      <c r="D34" s="153">
        <v>9.4499999999999993</v>
      </c>
      <c r="E34" s="153">
        <v>9.4499999999999993</v>
      </c>
    </row>
    <row r="35" spans="1:5">
      <c r="A35" s="181" t="s">
        <v>1086</v>
      </c>
      <c r="B35" s="113" t="s">
        <v>1087</v>
      </c>
      <c r="C35" s="154">
        <v>15</v>
      </c>
      <c r="D35" s="143">
        <v>9</v>
      </c>
      <c r="E35" s="143">
        <v>9</v>
      </c>
    </row>
    <row r="37" spans="1:5">
      <c r="A37" s="448" t="s">
        <v>131</v>
      </c>
      <c r="B37" s="448" t="s">
        <v>132</v>
      </c>
      <c r="C37" s="448" t="e">
        <v>#N/A</v>
      </c>
      <c r="D37" s="448" t="e">
        <v>#N/A</v>
      </c>
    </row>
    <row r="39" spans="1:5" ht="13.2">
      <c r="A39" s="448" t="s">
        <v>119</v>
      </c>
      <c r="B39" s="448"/>
      <c r="C39" s="448"/>
      <c r="D39" s="448"/>
    </row>
    <row r="41" spans="1:5" ht="13.2">
      <c r="A41" s="448" t="s">
        <v>120</v>
      </c>
      <c r="B41" s="448"/>
      <c r="C41" s="448"/>
      <c r="D41" s="448"/>
    </row>
  </sheetData>
  <mergeCells count="7">
    <mergeCell ref="A37:D37"/>
    <mergeCell ref="A39:D39"/>
    <mergeCell ref="A41:D41"/>
    <mergeCell ref="A28:D28"/>
    <mergeCell ref="A1:D1"/>
    <mergeCell ref="A13:D13"/>
    <mergeCell ref="A32:D32"/>
  </mergeCells>
  <hyperlinks>
    <hyperlink ref="A37:D37" location="'Akcesoria Do Drukarek Citizen'!A1" display="Akcesoria do drukarek Citizen"/>
    <hyperlink ref="A39:D39" location="'Rozszerzone gwarancje Citzien'!A1" display="Rozszerzone gwarancje do druakrek Citizen"/>
    <hyperlink ref="A41:D41" location="'etiLABEL PROFESSIONAL'!A1" display="Oprogramowanie dla drukarek Citizen"/>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60"/>
  <sheetViews>
    <sheetView showWhiteSpace="0" topLeftCell="A16" zoomScaleNormal="100" workbookViewId="0">
      <selection activeCell="G19" sqref="G19"/>
    </sheetView>
  </sheetViews>
  <sheetFormatPr defaultColWidth="20.44140625" defaultRowHeight="10.199999999999999"/>
  <cols>
    <col min="1" max="1" width="21.5546875" style="20" customWidth="1"/>
    <col min="2" max="2" width="51.44140625" style="20" bestFit="1" customWidth="1"/>
    <col min="3" max="4" width="12.6640625" style="146" customWidth="1"/>
    <col min="5" max="5" width="12.5546875" style="146" customWidth="1"/>
    <col min="6" max="256" width="20.44140625" style="20"/>
    <col min="257" max="257" width="21.5546875" style="20" customWidth="1"/>
    <col min="258" max="258" width="36.109375" style="20" customWidth="1"/>
    <col min="259" max="259" width="12.6640625" style="20" customWidth="1"/>
    <col min="260" max="260" width="12.5546875" style="20" customWidth="1"/>
    <col min="261" max="512" width="20.44140625" style="20"/>
    <col min="513" max="513" width="21.5546875" style="20" customWidth="1"/>
    <col min="514" max="514" width="36.109375" style="20" customWidth="1"/>
    <col min="515" max="515" width="12.6640625" style="20" customWidth="1"/>
    <col min="516" max="516" width="12.5546875" style="20" customWidth="1"/>
    <col min="517" max="768" width="20.44140625" style="20"/>
    <col min="769" max="769" width="21.5546875" style="20" customWidth="1"/>
    <col min="770" max="770" width="36.109375" style="20" customWidth="1"/>
    <col min="771" max="771" width="12.6640625" style="20" customWidth="1"/>
    <col min="772" max="772" width="12.5546875" style="20" customWidth="1"/>
    <col min="773" max="1024" width="20.44140625" style="20"/>
    <col min="1025" max="1025" width="21.5546875" style="20" customWidth="1"/>
    <col min="1026" max="1026" width="36.109375" style="20" customWidth="1"/>
    <col min="1027" max="1027" width="12.6640625" style="20" customWidth="1"/>
    <col min="1028" max="1028" width="12.5546875" style="20" customWidth="1"/>
    <col min="1029" max="1280" width="20.44140625" style="20"/>
    <col min="1281" max="1281" width="21.5546875" style="20" customWidth="1"/>
    <col min="1282" max="1282" width="36.109375" style="20" customWidth="1"/>
    <col min="1283" max="1283" width="12.6640625" style="20" customWidth="1"/>
    <col min="1284" max="1284" width="12.5546875" style="20" customWidth="1"/>
    <col min="1285" max="1536" width="20.44140625" style="20"/>
    <col min="1537" max="1537" width="21.5546875" style="20" customWidth="1"/>
    <col min="1538" max="1538" width="36.109375" style="20" customWidth="1"/>
    <col min="1539" max="1539" width="12.6640625" style="20" customWidth="1"/>
    <col min="1540" max="1540" width="12.5546875" style="20" customWidth="1"/>
    <col min="1541" max="1792" width="20.44140625" style="20"/>
    <col min="1793" max="1793" width="21.5546875" style="20" customWidth="1"/>
    <col min="1794" max="1794" width="36.109375" style="20" customWidth="1"/>
    <col min="1795" max="1795" width="12.6640625" style="20" customWidth="1"/>
    <col min="1796" max="1796" width="12.5546875" style="20" customWidth="1"/>
    <col min="1797" max="2048" width="20.44140625" style="20"/>
    <col min="2049" max="2049" width="21.5546875" style="20" customWidth="1"/>
    <col min="2050" max="2050" width="36.109375" style="20" customWidth="1"/>
    <col min="2051" max="2051" width="12.6640625" style="20" customWidth="1"/>
    <col min="2052" max="2052" width="12.5546875" style="20" customWidth="1"/>
    <col min="2053" max="2304" width="20.44140625" style="20"/>
    <col min="2305" max="2305" width="21.5546875" style="20" customWidth="1"/>
    <col min="2306" max="2306" width="36.109375" style="20" customWidth="1"/>
    <col min="2307" max="2307" width="12.6640625" style="20" customWidth="1"/>
    <col min="2308" max="2308" width="12.5546875" style="20" customWidth="1"/>
    <col min="2309" max="2560" width="20.44140625" style="20"/>
    <col min="2561" max="2561" width="21.5546875" style="20" customWidth="1"/>
    <col min="2562" max="2562" width="36.109375" style="20" customWidth="1"/>
    <col min="2563" max="2563" width="12.6640625" style="20" customWidth="1"/>
    <col min="2564" max="2564" width="12.5546875" style="20" customWidth="1"/>
    <col min="2565" max="2816" width="20.44140625" style="20"/>
    <col min="2817" max="2817" width="21.5546875" style="20" customWidth="1"/>
    <col min="2818" max="2818" width="36.109375" style="20" customWidth="1"/>
    <col min="2819" max="2819" width="12.6640625" style="20" customWidth="1"/>
    <col min="2820" max="2820" width="12.5546875" style="20" customWidth="1"/>
    <col min="2821" max="3072" width="20.44140625" style="20"/>
    <col min="3073" max="3073" width="21.5546875" style="20" customWidth="1"/>
    <col min="3074" max="3074" width="36.109375" style="20" customWidth="1"/>
    <col min="3075" max="3075" width="12.6640625" style="20" customWidth="1"/>
    <col min="3076" max="3076" width="12.5546875" style="20" customWidth="1"/>
    <col min="3077" max="3328" width="20.44140625" style="20"/>
    <col min="3329" max="3329" width="21.5546875" style="20" customWidth="1"/>
    <col min="3330" max="3330" width="36.109375" style="20" customWidth="1"/>
    <col min="3331" max="3331" width="12.6640625" style="20" customWidth="1"/>
    <col min="3332" max="3332" width="12.5546875" style="20" customWidth="1"/>
    <col min="3333" max="3584" width="20.44140625" style="20"/>
    <col min="3585" max="3585" width="21.5546875" style="20" customWidth="1"/>
    <col min="3586" max="3586" width="36.109375" style="20" customWidth="1"/>
    <col min="3587" max="3587" width="12.6640625" style="20" customWidth="1"/>
    <col min="3588" max="3588" width="12.5546875" style="20" customWidth="1"/>
    <col min="3589" max="3840" width="20.44140625" style="20"/>
    <col min="3841" max="3841" width="21.5546875" style="20" customWidth="1"/>
    <col min="3842" max="3842" width="36.109375" style="20" customWidth="1"/>
    <col min="3843" max="3843" width="12.6640625" style="20" customWidth="1"/>
    <col min="3844" max="3844" width="12.5546875" style="20" customWidth="1"/>
    <col min="3845" max="4096" width="20.44140625" style="20"/>
    <col min="4097" max="4097" width="21.5546875" style="20" customWidth="1"/>
    <col min="4098" max="4098" width="36.109375" style="20" customWidth="1"/>
    <col min="4099" max="4099" width="12.6640625" style="20" customWidth="1"/>
    <col min="4100" max="4100" width="12.5546875" style="20" customWidth="1"/>
    <col min="4101" max="4352" width="20.44140625" style="20"/>
    <col min="4353" max="4353" width="21.5546875" style="20" customWidth="1"/>
    <col min="4354" max="4354" width="36.109375" style="20" customWidth="1"/>
    <col min="4355" max="4355" width="12.6640625" style="20" customWidth="1"/>
    <col min="4356" max="4356" width="12.5546875" style="20" customWidth="1"/>
    <col min="4357" max="4608" width="20.44140625" style="20"/>
    <col min="4609" max="4609" width="21.5546875" style="20" customWidth="1"/>
    <col min="4610" max="4610" width="36.109375" style="20" customWidth="1"/>
    <col min="4611" max="4611" width="12.6640625" style="20" customWidth="1"/>
    <col min="4612" max="4612" width="12.5546875" style="20" customWidth="1"/>
    <col min="4613" max="4864" width="20.44140625" style="20"/>
    <col min="4865" max="4865" width="21.5546875" style="20" customWidth="1"/>
    <col min="4866" max="4866" width="36.109375" style="20" customWidth="1"/>
    <col min="4867" max="4867" width="12.6640625" style="20" customWidth="1"/>
    <col min="4868" max="4868" width="12.5546875" style="20" customWidth="1"/>
    <col min="4869" max="5120" width="20.44140625" style="20"/>
    <col min="5121" max="5121" width="21.5546875" style="20" customWidth="1"/>
    <col min="5122" max="5122" width="36.109375" style="20" customWidth="1"/>
    <col min="5123" max="5123" width="12.6640625" style="20" customWidth="1"/>
    <col min="5124" max="5124" width="12.5546875" style="20" customWidth="1"/>
    <col min="5125" max="5376" width="20.44140625" style="20"/>
    <col min="5377" max="5377" width="21.5546875" style="20" customWidth="1"/>
    <col min="5378" max="5378" width="36.109375" style="20" customWidth="1"/>
    <col min="5379" max="5379" width="12.6640625" style="20" customWidth="1"/>
    <col min="5380" max="5380" width="12.5546875" style="20" customWidth="1"/>
    <col min="5381" max="5632" width="20.44140625" style="20"/>
    <col min="5633" max="5633" width="21.5546875" style="20" customWidth="1"/>
    <col min="5634" max="5634" width="36.109375" style="20" customWidth="1"/>
    <col min="5635" max="5635" width="12.6640625" style="20" customWidth="1"/>
    <col min="5636" max="5636" width="12.5546875" style="20" customWidth="1"/>
    <col min="5637" max="5888" width="20.44140625" style="20"/>
    <col min="5889" max="5889" width="21.5546875" style="20" customWidth="1"/>
    <col min="5890" max="5890" width="36.109375" style="20" customWidth="1"/>
    <col min="5891" max="5891" width="12.6640625" style="20" customWidth="1"/>
    <col min="5892" max="5892" width="12.5546875" style="20" customWidth="1"/>
    <col min="5893" max="6144" width="20.44140625" style="20"/>
    <col min="6145" max="6145" width="21.5546875" style="20" customWidth="1"/>
    <col min="6146" max="6146" width="36.109375" style="20" customWidth="1"/>
    <col min="6147" max="6147" width="12.6640625" style="20" customWidth="1"/>
    <col min="6148" max="6148" width="12.5546875" style="20" customWidth="1"/>
    <col min="6149" max="6400" width="20.44140625" style="20"/>
    <col min="6401" max="6401" width="21.5546875" style="20" customWidth="1"/>
    <col min="6402" max="6402" width="36.109375" style="20" customWidth="1"/>
    <col min="6403" max="6403" width="12.6640625" style="20" customWidth="1"/>
    <col min="6404" max="6404" width="12.5546875" style="20" customWidth="1"/>
    <col min="6405" max="6656" width="20.44140625" style="20"/>
    <col min="6657" max="6657" width="21.5546875" style="20" customWidth="1"/>
    <col min="6658" max="6658" width="36.109375" style="20" customWidth="1"/>
    <col min="6659" max="6659" width="12.6640625" style="20" customWidth="1"/>
    <col min="6660" max="6660" width="12.5546875" style="20" customWidth="1"/>
    <col min="6661" max="6912" width="20.44140625" style="20"/>
    <col min="6913" max="6913" width="21.5546875" style="20" customWidth="1"/>
    <col min="6914" max="6914" width="36.109375" style="20" customWidth="1"/>
    <col min="6915" max="6915" width="12.6640625" style="20" customWidth="1"/>
    <col min="6916" max="6916" width="12.5546875" style="20" customWidth="1"/>
    <col min="6917" max="7168" width="20.44140625" style="20"/>
    <col min="7169" max="7169" width="21.5546875" style="20" customWidth="1"/>
    <col min="7170" max="7170" width="36.109375" style="20" customWidth="1"/>
    <col min="7171" max="7171" width="12.6640625" style="20" customWidth="1"/>
    <col min="7172" max="7172" width="12.5546875" style="20" customWidth="1"/>
    <col min="7173" max="7424" width="20.44140625" style="20"/>
    <col min="7425" max="7425" width="21.5546875" style="20" customWidth="1"/>
    <col min="7426" max="7426" width="36.109375" style="20" customWidth="1"/>
    <col min="7427" max="7427" width="12.6640625" style="20" customWidth="1"/>
    <col min="7428" max="7428" width="12.5546875" style="20" customWidth="1"/>
    <col min="7429" max="7680" width="20.44140625" style="20"/>
    <col min="7681" max="7681" width="21.5546875" style="20" customWidth="1"/>
    <col min="7682" max="7682" width="36.109375" style="20" customWidth="1"/>
    <col min="7683" max="7683" width="12.6640625" style="20" customWidth="1"/>
    <col min="7684" max="7684" width="12.5546875" style="20" customWidth="1"/>
    <col min="7685" max="7936" width="20.44140625" style="20"/>
    <col min="7937" max="7937" width="21.5546875" style="20" customWidth="1"/>
    <col min="7938" max="7938" width="36.109375" style="20" customWidth="1"/>
    <col min="7939" max="7939" width="12.6640625" style="20" customWidth="1"/>
    <col min="7940" max="7940" width="12.5546875" style="20" customWidth="1"/>
    <col min="7941" max="8192" width="20.44140625" style="20"/>
    <col min="8193" max="8193" width="21.5546875" style="20" customWidth="1"/>
    <col min="8194" max="8194" width="36.109375" style="20" customWidth="1"/>
    <col min="8195" max="8195" width="12.6640625" style="20" customWidth="1"/>
    <col min="8196" max="8196" width="12.5546875" style="20" customWidth="1"/>
    <col min="8197" max="8448" width="20.44140625" style="20"/>
    <col min="8449" max="8449" width="21.5546875" style="20" customWidth="1"/>
    <col min="8450" max="8450" width="36.109375" style="20" customWidth="1"/>
    <col min="8451" max="8451" width="12.6640625" style="20" customWidth="1"/>
    <col min="8452" max="8452" width="12.5546875" style="20" customWidth="1"/>
    <col min="8453" max="8704" width="20.44140625" style="20"/>
    <col min="8705" max="8705" width="21.5546875" style="20" customWidth="1"/>
    <col min="8706" max="8706" width="36.109375" style="20" customWidth="1"/>
    <col min="8707" max="8707" width="12.6640625" style="20" customWidth="1"/>
    <col min="8708" max="8708" width="12.5546875" style="20" customWidth="1"/>
    <col min="8709" max="8960" width="20.44140625" style="20"/>
    <col min="8961" max="8961" width="21.5546875" style="20" customWidth="1"/>
    <col min="8962" max="8962" width="36.109375" style="20" customWidth="1"/>
    <col min="8963" max="8963" width="12.6640625" style="20" customWidth="1"/>
    <col min="8964" max="8964" width="12.5546875" style="20" customWidth="1"/>
    <col min="8965" max="9216" width="20.44140625" style="20"/>
    <col min="9217" max="9217" width="21.5546875" style="20" customWidth="1"/>
    <col min="9218" max="9218" width="36.109375" style="20" customWidth="1"/>
    <col min="9219" max="9219" width="12.6640625" style="20" customWidth="1"/>
    <col min="9220" max="9220" width="12.5546875" style="20" customWidth="1"/>
    <col min="9221" max="9472" width="20.44140625" style="20"/>
    <col min="9473" max="9473" width="21.5546875" style="20" customWidth="1"/>
    <col min="9474" max="9474" width="36.109375" style="20" customWidth="1"/>
    <col min="9475" max="9475" width="12.6640625" style="20" customWidth="1"/>
    <col min="9476" max="9476" width="12.5546875" style="20" customWidth="1"/>
    <col min="9477" max="9728" width="20.44140625" style="20"/>
    <col min="9729" max="9729" width="21.5546875" style="20" customWidth="1"/>
    <col min="9730" max="9730" width="36.109375" style="20" customWidth="1"/>
    <col min="9731" max="9731" width="12.6640625" style="20" customWidth="1"/>
    <col min="9732" max="9732" width="12.5546875" style="20" customWidth="1"/>
    <col min="9733" max="9984" width="20.44140625" style="20"/>
    <col min="9985" max="9985" width="21.5546875" style="20" customWidth="1"/>
    <col min="9986" max="9986" width="36.109375" style="20" customWidth="1"/>
    <col min="9987" max="9987" width="12.6640625" style="20" customWidth="1"/>
    <col min="9988" max="9988" width="12.5546875" style="20" customWidth="1"/>
    <col min="9989" max="10240" width="20.44140625" style="20"/>
    <col min="10241" max="10241" width="21.5546875" style="20" customWidth="1"/>
    <col min="10242" max="10242" width="36.109375" style="20" customWidth="1"/>
    <col min="10243" max="10243" width="12.6640625" style="20" customWidth="1"/>
    <col min="10244" max="10244" width="12.5546875" style="20" customWidth="1"/>
    <col min="10245" max="10496" width="20.44140625" style="20"/>
    <col min="10497" max="10497" width="21.5546875" style="20" customWidth="1"/>
    <col min="10498" max="10498" width="36.109375" style="20" customWidth="1"/>
    <col min="10499" max="10499" width="12.6640625" style="20" customWidth="1"/>
    <col min="10500" max="10500" width="12.5546875" style="20" customWidth="1"/>
    <col min="10501" max="10752" width="20.44140625" style="20"/>
    <col min="10753" max="10753" width="21.5546875" style="20" customWidth="1"/>
    <col min="10754" max="10754" width="36.109375" style="20" customWidth="1"/>
    <col min="10755" max="10755" width="12.6640625" style="20" customWidth="1"/>
    <col min="10756" max="10756" width="12.5546875" style="20" customWidth="1"/>
    <col min="10757" max="11008" width="20.44140625" style="20"/>
    <col min="11009" max="11009" width="21.5546875" style="20" customWidth="1"/>
    <col min="11010" max="11010" width="36.109375" style="20" customWidth="1"/>
    <col min="11011" max="11011" width="12.6640625" style="20" customWidth="1"/>
    <col min="11012" max="11012" width="12.5546875" style="20" customWidth="1"/>
    <col min="11013" max="11264" width="20.44140625" style="20"/>
    <col min="11265" max="11265" width="21.5546875" style="20" customWidth="1"/>
    <col min="11266" max="11266" width="36.109375" style="20" customWidth="1"/>
    <col min="11267" max="11267" width="12.6640625" style="20" customWidth="1"/>
    <col min="11268" max="11268" width="12.5546875" style="20" customWidth="1"/>
    <col min="11269" max="11520" width="20.44140625" style="20"/>
    <col min="11521" max="11521" width="21.5546875" style="20" customWidth="1"/>
    <col min="11522" max="11522" width="36.109375" style="20" customWidth="1"/>
    <col min="11523" max="11523" width="12.6640625" style="20" customWidth="1"/>
    <col min="11524" max="11524" width="12.5546875" style="20" customWidth="1"/>
    <col min="11525" max="11776" width="20.44140625" style="20"/>
    <col min="11777" max="11777" width="21.5546875" style="20" customWidth="1"/>
    <col min="11778" max="11778" width="36.109375" style="20" customWidth="1"/>
    <col min="11779" max="11779" width="12.6640625" style="20" customWidth="1"/>
    <col min="11780" max="11780" width="12.5546875" style="20" customWidth="1"/>
    <col min="11781" max="12032" width="20.44140625" style="20"/>
    <col min="12033" max="12033" width="21.5546875" style="20" customWidth="1"/>
    <col min="12034" max="12034" width="36.109375" style="20" customWidth="1"/>
    <col min="12035" max="12035" width="12.6640625" style="20" customWidth="1"/>
    <col min="12036" max="12036" width="12.5546875" style="20" customWidth="1"/>
    <col min="12037" max="12288" width="20.44140625" style="20"/>
    <col min="12289" max="12289" width="21.5546875" style="20" customWidth="1"/>
    <col min="12290" max="12290" width="36.109375" style="20" customWidth="1"/>
    <col min="12291" max="12291" width="12.6640625" style="20" customWidth="1"/>
    <col min="12292" max="12292" width="12.5546875" style="20" customWidth="1"/>
    <col min="12293" max="12544" width="20.44140625" style="20"/>
    <col min="12545" max="12545" width="21.5546875" style="20" customWidth="1"/>
    <col min="12546" max="12546" width="36.109375" style="20" customWidth="1"/>
    <col min="12547" max="12547" width="12.6640625" style="20" customWidth="1"/>
    <col min="12548" max="12548" width="12.5546875" style="20" customWidth="1"/>
    <col min="12549" max="12800" width="20.44140625" style="20"/>
    <col min="12801" max="12801" width="21.5546875" style="20" customWidth="1"/>
    <col min="12802" max="12802" width="36.109375" style="20" customWidth="1"/>
    <col min="12803" max="12803" width="12.6640625" style="20" customWidth="1"/>
    <col min="12804" max="12804" width="12.5546875" style="20" customWidth="1"/>
    <col min="12805" max="13056" width="20.44140625" style="20"/>
    <col min="13057" max="13057" width="21.5546875" style="20" customWidth="1"/>
    <col min="13058" max="13058" width="36.109375" style="20" customWidth="1"/>
    <col min="13059" max="13059" width="12.6640625" style="20" customWidth="1"/>
    <col min="13060" max="13060" width="12.5546875" style="20" customWidth="1"/>
    <col min="13061" max="13312" width="20.44140625" style="20"/>
    <col min="13313" max="13313" width="21.5546875" style="20" customWidth="1"/>
    <col min="13314" max="13314" width="36.109375" style="20" customWidth="1"/>
    <col min="13315" max="13315" width="12.6640625" style="20" customWidth="1"/>
    <col min="13316" max="13316" width="12.5546875" style="20" customWidth="1"/>
    <col min="13317" max="13568" width="20.44140625" style="20"/>
    <col min="13569" max="13569" width="21.5546875" style="20" customWidth="1"/>
    <col min="13570" max="13570" width="36.109375" style="20" customWidth="1"/>
    <col min="13571" max="13571" width="12.6640625" style="20" customWidth="1"/>
    <col min="13572" max="13572" width="12.5546875" style="20" customWidth="1"/>
    <col min="13573" max="13824" width="20.44140625" style="20"/>
    <col min="13825" max="13825" width="21.5546875" style="20" customWidth="1"/>
    <col min="13826" max="13826" width="36.109375" style="20" customWidth="1"/>
    <col min="13827" max="13827" width="12.6640625" style="20" customWidth="1"/>
    <col min="13828" max="13828" width="12.5546875" style="20" customWidth="1"/>
    <col min="13829" max="14080" width="20.44140625" style="20"/>
    <col min="14081" max="14081" width="21.5546875" style="20" customWidth="1"/>
    <col min="14082" max="14082" width="36.109375" style="20" customWidth="1"/>
    <col min="14083" max="14083" width="12.6640625" style="20" customWidth="1"/>
    <col min="14084" max="14084" width="12.5546875" style="20" customWidth="1"/>
    <col min="14085" max="14336" width="20.44140625" style="20"/>
    <col min="14337" max="14337" width="21.5546875" style="20" customWidth="1"/>
    <col min="14338" max="14338" width="36.109375" style="20" customWidth="1"/>
    <col min="14339" max="14339" width="12.6640625" style="20" customWidth="1"/>
    <col min="14340" max="14340" width="12.5546875" style="20" customWidth="1"/>
    <col min="14341" max="14592" width="20.44140625" style="20"/>
    <col min="14593" max="14593" width="21.5546875" style="20" customWidth="1"/>
    <col min="14594" max="14594" width="36.109375" style="20" customWidth="1"/>
    <col min="14595" max="14595" width="12.6640625" style="20" customWidth="1"/>
    <col min="14596" max="14596" width="12.5546875" style="20" customWidth="1"/>
    <col min="14597" max="14848" width="20.44140625" style="20"/>
    <col min="14849" max="14849" width="21.5546875" style="20" customWidth="1"/>
    <col min="14850" max="14850" width="36.109375" style="20" customWidth="1"/>
    <col min="14851" max="14851" width="12.6640625" style="20" customWidth="1"/>
    <col min="14852" max="14852" width="12.5546875" style="20" customWidth="1"/>
    <col min="14853" max="15104" width="20.44140625" style="20"/>
    <col min="15105" max="15105" width="21.5546875" style="20" customWidth="1"/>
    <col min="15106" max="15106" width="36.109375" style="20" customWidth="1"/>
    <col min="15107" max="15107" width="12.6640625" style="20" customWidth="1"/>
    <col min="15108" max="15108" width="12.5546875" style="20" customWidth="1"/>
    <col min="15109" max="15360" width="20.44140625" style="20"/>
    <col min="15361" max="15361" width="21.5546875" style="20" customWidth="1"/>
    <col min="15362" max="15362" width="36.109375" style="20" customWidth="1"/>
    <col min="15363" max="15363" width="12.6640625" style="20" customWidth="1"/>
    <col min="15364" max="15364" width="12.5546875" style="20" customWidth="1"/>
    <col min="15365" max="15616" width="20.44140625" style="20"/>
    <col min="15617" max="15617" width="21.5546875" style="20" customWidth="1"/>
    <col min="15618" max="15618" width="36.109375" style="20" customWidth="1"/>
    <col min="15619" max="15619" width="12.6640625" style="20" customWidth="1"/>
    <col min="15620" max="15620" width="12.5546875" style="20" customWidth="1"/>
    <col min="15621" max="15872" width="20.44140625" style="20"/>
    <col min="15873" max="15873" width="21.5546875" style="20" customWidth="1"/>
    <col min="15874" max="15874" width="36.109375" style="20" customWidth="1"/>
    <col min="15875" max="15875" width="12.6640625" style="20" customWidth="1"/>
    <col min="15876" max="15876" width="12.5546875" style="20" customWidth="1"/>
    <col min="15877" max="16128" width="20.44140625" style="20"/>
    <col min="16129" max="16129" width="21.5546875" style="20" customWidth="1"/>
    <col min="16130" max="16130" width="36.109375" style="20" customWidth="1"/>
    <col min="16131" max="16131" width="12.6640625" style="20" customWidth="1"/>
    <col min="16132" max="16132" width="12.5546875" style="20" customWidth="1"/>
    <col min="16133" max="16384" width="20.44140625" style="20"/>
  </cols>
  <sheetData>
    <row r="1" spans="1:7">
      <c r="A1" s="28"/>
      <c r="C1" s="182"/>
      <c r="D1" s="182"/>
    </row>
    <row r="2" spans="1:7" ht="13.2">
      <c r="A2" s="452" t="s">
        <v>133</v>
      </c>
      <c r="B2" s="452"/>
      <c r="C2" s="452"/>
      <c r="D2" s="452"/>
      <c r="E2" s="325"/>
    </row>
    <row r="3" spans="1:7">
      <c r="A3" s="116" t="s">
        <v>115</v>
      </c>
      <c r="B3" s="117" t="s">
        <v>116</v>
      </c>
      <c r="C3" s="183" t="s">
        <v>1610</v>
      </c>
      <c r="D3" s="183" t="s">
        <v>1211</v>
      </c>
      <c r="E3" s="184" t="s">
        <v>117</v>
      </c>
    </row>
    <row r="4" spans="1:7">
      <c r="A4" s="199" t="s">
        <v>134</v>
      </c>
      <c r="B4" s="112" t="s">
        <v>170</v>
      </c>
      <c r="C4" s="153">
        <v>168</v>
      </c>
      <c r="D4" s="185">
        <v>111.41799999999998</v>
      </c>
      <c r="E4" s="174">
        <v>108.46000000000001</v>
      </c>
      <c r="G4" s="146"/>
    </row>
    <row r="5" spans="1:7">
      <c r="A5" s="200" t="s">
        <v>135</v>
      </c>
      <c r="B5" s="113" t="s">
        <v>171</v>
      </c>
      <c r="C5" s="154">
        <v>299</v>
      </c>
      <c r="D5" s="154">
        <v>178.54</v>
      </c>
      <c r="E5" s="175">
        <v>173.8</v>
      </c>
      <c r="G5" s="146"/>
    </row>
    <row r="6" spans="1:7">
      <c r="A6" s="199" t="s">
        <v>1841</v>
      </c>
      <c r="B6" s="112" t="s">
        <v>1842</v>
      </c>
      <c r="C6" s="153">
        <v>206</v>
      </c>
      <c r="D6" s="185">
        <v>123.28299999999999</v>
      </c>
      <c r="E6" s="174">
        <v>120.01</v>
      </c>
      <c r="G6" s="146"/>
    </row>
    <row r="7" spans="1:7">
      <c r="A7" s="200" t="s">
        <v>136</v>
      </c>
      <c r="B7" s="113" t="s">
        <v>172</v>
      </c>
      <c r="C7" s="154">
        <v>168</v>
      </c>
      <c r="D7" s="154">
        <v>99.891999999999996</v>
      </c>
      <c r="E7" s="175">
        <v>97.240000000000009</v>
      </c>
      <c r="G7" s="146"/>
    </row>
    <row r="8" spans="1:7" ht="20.399999999999999">
      <c r="A8" s="199" t="s">
        <v>137</v>
      </c>
      <c r="B8" s="112" t="s">
        <v>1847</v>
      </c>
      <c r="C8" s="153">
        <v>198</v>
      </c>
      <c r="D8" s="185">
        <v>118.19799999999998</v>
      </c>
      <c r="E8" s="174">
        <v>115.06</v>
      </c>
      <c r="G8" s="146"/>
    </row>
    <row r="9" spans="1:7">
      <c r="A9" s="200" t="s">
        <v>138</v>
      </c>
      <c r="B9" s="113" t="s">
        <v>173</v>
      </c>
      <c r="C9" s="154">
        <v>549</v>
      </c>
      <c r="D9" s="154">
        <v>327.7</v>
      </c>
      <c r="E9" s="175">
        <v>319</v>
      </c>
      <c r="G9" s="146"/>
    </row>
    <row r="10" spans="1:7">
      <c r="A10" s="199" t="s">
        <v>139</v>
      </c>
      <c r="B10" s="112" t="s">
        <v>174</v>
      </c>
      <c r="C10" s="153">
        <v>220</v>
      </c>
      <c r="D10" s="185">
        <v>131.07999999999998</v>
      </c>
      <c r="E10" s="174">
        <v>127.60000000000001</v>
      </c>
      <c r="F10" s="146"/>
      <c r="G10" s="146"/>
    </row>
    <row r="11" spans="1:7">
      <c r="A11" s="200" t="s">
        <v>140</v>
      </c>
      <c r="B11" s="113" t="s">
        <v>175</v>
      </c>
      <c r="C11" s="154">
        <v>598</v>
      </c>
      <c r="D11" s="154">
        <v>358.21</v>
      </c>
      <c r="E11" s="175">
        <v>348.70000000000005</v>
      </c>
      <c r="F11" s="146"/>
      <c r="G11" s="146"/>
    </row>
    <row r="12" spans="1:7">
      <c r="A12" s="199" t="s">
        <v>141</v>
      </c>
      <c r="B12" s="112" t="s">
        <v>176</v>
      </c>
      <c r="C12" s="153">
        <v>38</v>
      </c>
      <c r="D12" s="185">
        <v>23.503999999999998</v>
      </c>
      <c r="E12" s="174">
        <v>22.880000000000003</v>
      </c>
      <c r="G12" s="146"/>
    </row>
    <row r="13" spans="1:7">
      <c r="A13" s="202"/>
      <c r="B13" s="203"/>
    </row>
    <row r="14" spans="1:7" ht="13.2">
      <c r="A14" s="452" t="s">
        <v>142</v>
      </c>
      <c r="B14" s="452"/>
      <c r="C14" s="452"/>
      <c r="D14" s="452"/>
      <c r="E14" s="325"/>
    </row>
    <row r="15" spans="1:7">
      <c r="A15" s="116" t="s">
        <v>115</v>
      </c>
      <c r="B15" s="117" t="s">
        <v>116</v>
      </c>
      <c r="C15" s="183" t="s">
        <v>1610</v>
      </c>
      <c r="D15" s="183" t="s">
        <v>1211</v>
      </c>
      <c r="E15" s="184" t="s">
        <v>117</v>
      </c>
    </row>
    <row r="16" spans="1:7">
      <c r="A16" s="199" t="s">
        <v>143</v>
      </c>
      <c r="B16" s="112" t="s">
        <v>177</v>
      </c>
      <c r="C16" s="153">
        <v>68</v>
      </c>
      <c r="D16" s="185">
        <v>40.679999999999993</v>
      </c>
      <c r="E16" s="174">
        <v>39.6</v>
      </c>
    </row>
    <row r="17" spans="1:5">
      <c r="A17" s="200" t="s">
        <v>1048</v>
      </c>
      <c r="B17" s="113" t="s">
        <v>1848</v>
      </c>
      <c r="C17" s="154">
        <v>249</v>
      </c>
      <c r="D17" s="154">
        <v>148.482</v>
      </c>
      <c r="E17" s="175">
        <v>144.54000000000002</v>
      </c>
    </row>
    <row r="18" spans="1:5" ht="20.399999999999999">
      <c r="A18" s="199" t="s">
        <v>1050</v>
      </c>
      <c r="B18" s="112" t="s">
        <v>1849</v>
      </c>
      <c r="C18" s="153">
        <v>219</v>
      </c>
      <c r="D18" s="153">
        <v>130.62799999999999</v>
      </c>
      <c r="E18" s="174">
        <v>127.16000000000001</v>
      </c>
    </row>
    <row r="19" spans="1:5">
      <c r="A19" s="200" t="s">
        <v>1049</v>
      </c>
      <c r="B19" s="113" t="s">
        <v>1850</v>
      </c>
      <c r="C19" s="154">
        <v>299</v>
      </c>
      <c r="D19" s="154">
        <v>178.54</v>
      </c>
      <c r="E19" s="175">
        <v>173.8</v>
      </c>
    </row>
    <row r="20" spans="1:5" ht="20.399999999999999">
      <c r="A20" s="199" t="s">
        <v>1051</v>
      </c>
      <c r="B20" s="112" t="s">
        <v>1052</v>
      </c>
      <c r="C20" s="153">
        <v>175</v>
      </c>
      <c r="D20" s="153">
        <v>104.29899999999999</v>
      </c>
      <c r="E20" s="174">
        <v>101.53</v>
      </c>
    </row>
    <row r="21" spans="1:5" ht="20.399999999999999">
      <c r="A21" s="200" t="s">
        <v>144</v>
      </c>
      <c r="B21" s="113" t="s">
        <v>178</v>
      </c>
      <c r="C21" s="154">
        <v>249</v>
      </c>
      <c r="D21" s="154">
        <v>114.13</v>
      </c>
      <c r="E21" s="175">
        <v>111.10000000000001</v>
      </c>
    </row>
    <row r="22" spans="1:5">
      <c r="A22" s="199" t="s">
        <v>145</v>
      </c>
      <c r="B22" s="112" t="s">
        <v>179</v>
      </c>
      <c r="C22" s="153">
        <v>299</v>
      </c>
      <c r="D22" s="153">
        <v>179.10499999999999</v>
      </c>
      <c r="E22" s="174">
        <v>174.35000000000002</v>
      </c>
    </row>
    <row r="23" spans="1:5">
      <c r="A23" s="200" t="s">
        <v>146</v>
      </c>
      <c r="B23" s="113" t="s">
        <v>180</v>
      </c>
      <c r="C23" s="154">
        <v>478</v>
      </c>
      <c r="D23" s="154">
        <v>289.27999999999997</v>
      </c>
      <c r="E23" s="175">
        <v>281.60000000000002</v>
      </c>
    </row>
    <row r="24" spans="1:5">
      <c r="A24" s="199" t="s">
        <v>147</v>
      </c>
      <c r="B24" s="112" t="s">
        <v>181</v>
      </c>
      <c r="C24" s="153">
        <v>23</v>
      </c>
      <c r="D24" s="153">
        <v>13.785999999999998</v>
      </c>
      <c r="E24" s="174">
        <v>13.42</v>
      </c>
    </row>
    <row r="25" spans="1:5">
      <c r="A25" s="201" t="s">
        <v>148</v>
      </c>
      <c r="B25" s="155" t="s">
        <v>182</v>
      </c>
      <c r="C25" s="172">
        <v>15</v>
      </c>
      <c r="D25" s="172">
        <v>8.8139999999999983</v>
      </c>
      <c r="E25" s="173">
        <v>8.58</v>
      </c>
    </row>
    <row r="26" spans="1:5">
      <c r="A26" s="202"/>
    </row>
    <row r="27" spans="1:5" ht="13.2">
      <c r="A27" s="452" t="s">
        <v>149</v>
      </c>
      <c r="B27" s="452"/>
      <c r="C27" s="452"/>
      <c r="D27" s="452"/>
      <c r="E27" s="325"/>
    </row>
    <row r="28" spans="1:5">
      <c r="A28" s="116" t="s">
        <v>115</v>
      </c>
      <c r="B28" s="117" t="s">
        <v>116</v>
      </c>
      <c r="C28" s="183" t="s">
        <v>1610</v>
      </c>
      <c r="D28" s="183" t="s">
        <v>1211</v>
      </c>
      <c r="E28" s="184" t="s">
        <v>117</v>
      </c>
    </row>
    <row r="29" spans="1:5">
      <c r="A29" s="199" t="s">
        <v>150</v>
      </c>
      <c r="B29" s="112" t="s">
        <v>183</v>
      </c>
      <c r="C29" s="153">
        <v>20</v>
      </c>
      <c r="D29" s="153">
        <v>11.9102</v>
      </c>
      <c r="E29" s="174">
        <v>11.594000000000001</v>
      </c>
    </row>
    <row r="30" spans="1:5">
      <c r="A30" s="202" t="s">
        <v>1531</v>
      </c>
      <c r="B30" s="20" t="s">
        <v>1532</v>
      </c>
      <c r="C30" s="143">
        <v>35</v>
      </c>
      <c r="D30" s="154">
        <v>20.842849999999999</v>
      </c>
      <c r="E30" s="175">
        <v>20.2895</v>
      </c>
    </row>
    <row r="31" spans="1:5">
      <c r="A31" s="199" t="s">
        <v>1533</v>
      </c>
      <c r="B31" s="112" t="s">
        <v>1534</v>
      </c>
      <c r="C31" s="153">
        <v>13</v>
      </c>
      <c r="D31" s="153">
        <v>7.7416299999999989</v>
      </c>
      <c r="E31" s="174">
        <v>7.5361000000000002</v>
      </c>
    </row>
    <row r="32" spans="1:5">
      <c r="A32" s="200" t="s">
        <v>151</v>
      </c>
      <c r="B32" s="113" t="s">
        <v>184</v>
      </c>
      <c r="C32" s="154">
        <v>392</v>
      </c>
      <c r="D32" s="154">
        <v>234.36199999999999</v>
      </c>
      <c r="E32" s="175">
        <v>228.14000000000001</v>
      </c>
    </row>
    <row r="33" spans="1:10" ht="20.399999999999999">
      <c r="A33" s="204" t="s">
        <v>152</v>
      </c>
      <c r="B33" s="157" t="s">
        <v>185</v>
      </c>
      <c r="C33" s="166">
        <v>10</v>
      </c>
      <c r="D33" s="153">
        <v>6.2149999999999999</v>
      </c>
      <c r="E33" s="174">
        <v>6.0500000000000007</v>
      </c>
    </row>
    <row r="34" spans="1:10">
      <c r="A34" s="202"/>
    </row>
    <row r="35" spans="1:10" ht="13.2">
      <c r="A35" s="452" t="s">
        <v>1569</v>
      </c>
      <c r="B35" s="452"/>
      <c r="C35" s="452"/>
      <c r="D35" s="452"/>
      <c r="E35" s="325"/>
    </row>
    <row r="36" spans="1:10">
      <c r="A36" s="116" t="s">
        <v>115</v>
      </c>
      <c r="B36" s="117" t="s">
        <v>116</v>
      </c>
      <c r="C36" s="183" t="s">
        <v>1610</v>
      </c>
      <c r="D36" s="183" t="s">
        <v>1211</v>
      </c>
      <c r="E36" s="184" t="s">
        <v>117</v>
      </c>
      <c r="H36" s="293"/>
      <c r="I36" s="293"/>
      <c r="J36" s="293"/>
    </row>
    <row r="37" spans="1:10">
      <c r="A37" s="200" t="s">
        <v>1570</v>
      </c>
      <c r="B37" s="113" t="s">
        <v>1025</v>
      </c>
      <c r="C37" s="186">
        <v>198</v>
      </c>
      <c r="D37" s="186">
        <v>123.39599999999999</v>
      </c>
      <c r="E37" s="175">
        <v>120.12000000000002</v>
      </c>
      <c r="F37" s="146"/>
      <c r="G37" s="146"/>
      <c r="H37" s="146"/>
      <c r="I37" s="293"/>
      <c r="J37" s="293"/>
    </row>
    <row r="38" spans="1:10">
      <c r="A38" s="121" t="s">
        <v>153</v>
      </c>
      <c r="B38" s="112" t="s">
        <v>186</v>
      </c>
      <c r="C38" s="153">
        <v>198</v>
      </c>
      <c r="D38" s="153">
        <v>123.05699999999999</v>
      </c>
      <c r="E38" s="174">
        <v>119.79000000000002</v>
      </c>
      <c r="F38" s="146"/>
      <c r="G38" s="146"/>
      <c r="H38" s="146"/>
      <c r="I38" s="293"/>
      <c r="J38" s="293"/>
    </row>
    <row r="39" spans="1:10">
      <c r="A39" s="125" t="s">
        <v>154</v>
      </c>
      <c r="B39" s="113" t="s">
        <v>187</v>
      </c>
      <c r="C39" s="154">
        <v>198</v>
      </c>
      <c r="D39" s="186">
        <v>117.29399999999998</v>
      </c>
      <c r="E39" s="175">
        <v>114.18</v>
      </c>
      <c r="F39" s="146"/>
      <c r="G39" s="146"/>
      <c r="H39" s="146"/>
      <c r="I39" s="293"/>
      <c r="J39" s="293"/>
    </row>
    <row r="40" spans="1:10">
      <c r="A40" s="121" t="s">
        <v>155</v>
      </c>
      <c r="B40" s="112" t="s">
        <v>188</v>
      </c>
      <c r="C40" s="153">
        <v>298</v>
      </c>
      <c r="D40" s="153">
        <v>185.20699999999999</v>
      </c>
      <c r="E40" s="174">
        <v>180.29000000000002</v>
      </c>
      <c r="F40" s="146"/>
      <c r="G40" s="146"/>
      <c r="H40" s="146"/>
      <c r="I40" s="293"/>
      <c r="J40" s="293"/>
    </row>
    <row r="41" spans="1:10">
      <c r="A41" s="200" t="s">
        <v>156</v>
      </c>
      <c r="B41" s="113" t="s">
        <v>189</v>
      </c>
      <c r="C41" s="187">
        <v>320</v>
      </c>
      <c r="D41" s="186">
        <v>198.88</v>
      </c>
      <c r="E41" s="175">
        <v>193.60000000000002</v>
      </c>
      <c r="F41" s="146"/>
      <c r="G41" s="146"/>
      <c r="H41" s="146"/>
      <c r="I41" s="293"/>
      <c r="J41" s="293"/>
    </row>
    <row r="42" spans="1:10">
      <c r="A42" s="121" t="s">
        <v>157</v>
      </c>
      <c r="B42" s="112" t="s">
        <v>190</v>
      </c>
      <c r="C42" s="153">
        <v>639</v>
      </c>
      <c r="D42" s="153">
        <v>397.30799999999999</v>
      </c>
      <c r="E42" s="174">
        <v>386.76000000000005</v>
      </c>
      <c r="F42" s="146"/>
      <c r="G42" s="146"/>
      <c r="H42" s="146"/>
      <c r="I42" s="293"/>
      <c r="J42" s="293"/>
    </row>
    <row r="43" spans="1:10">
      <c r="A43" s="121" t="s">
        <v>1844</v>
      </c>
      <c r="B43" s="112" t="s">
        <v>1845</v>
      </c>
      <c r="C43" s="322">
        <v>189</v>
      </c>
      <c r="D43" s="322">
        <v>118.31099999999999</v>
      </c>
      <c r="E43" s="323">
        <v>115.17000000000002</v>
      </c>
      <c r="F43" s="146"/>
      <c r="G43" s="146"/>
      <c r="H43" s="146"/>
      <c r="I43" s="293"/>
      <c r="J43" s="293"/>
    </row>
    <row r="44" spans="1:10">
      <c r="A44" s="200" t="s">
        <v>1843</v>
      </c>
      <c r="B44" s="113" t="s">
        <v>1846</v>
      </c>
      <c r="C44" s="197">
        <v>289</v>
      </c>
      <c r="D44" s="324">
        <v>179.67</v>
      </c>
      <c r="E44" s="198">
        <v>174.9</v>
      </c>
      <c r="F44" s="146"/>
      <c r="G44" s="146"/>
      <c r="H44" s="146"/>
      <c r="I44" s="293"/>
      <c r="J44" s="293"/>
    </row>
    <row r="45" spans="1:10">
      <c r="A45" s="121" t="s">
        <v>158</v>
      </c>
      <c r="B45" s="112" t="s">
        <v>191</v>
      </c>
      <c r="C45" s="322">
        <v>189</v>
      </c>
      <c r="D45" s="322">
        <v>117.51999999999998</v>
      </c>
      <c r="E45" s="323">
        <v>114.4</v>
      </c>
      <c r="F45" s="146"/>
      <c r="G45" s="146"/>
      <c r="H45" s="146"/>
      <c r="I45" s="293"/>
      <c r="J45" s="293"/>
    </row>
    <row r="46" spans="1:10">
      <c r="A46" s="200" t="s">
        <v>159</v>
      </c>
      <c r="B46" s="113" t="s">
        <v>192</v>
      </c>
      <c r="C46" s="197">
        <v>333</v>
      </c>
      <c r="D46" s="324">
        <v>207.01599999999996</v>
      </c>
      <c r="E46" s="198">
        <v>201.52</v>
      </c>
      <c r="F46" s="146"/>
      <c r="G46" s="146"/>
      <c r="H46" s="146"/>
      <c r="I46" s="293"/>
      <c r="J46" s="293"/>
    </row>
    <row r="47" spans="1:10">
      <c r="A47" s="28"/>
      <c r="H47" s="293"/>
      <c r="I47" s="293"/>
      <c r="J47" s="293"/>
    </row>
    <row r="48" spans="1:10">
      <c r="A48" s="451" t="s">
        <v>160</v>
      </c>
      <c r="B48" s="451"/>
      <c r="C48" s="451"/>
      <c r="D48" s="451"/>
      <c r="H48" s="293"/>
      <c r="I48" s="293"/>
      <c r="J48" s="293"/>
    </row>
    <row r="49" spans="1:5">
      <c r="A49" s="116" t="s">
        <v>115</v>
      </c>
      <c r="B49" s="117" t="s">
        <v>116</v>
      </c>
      <c r="C49" s="183" t="s">
        <v>1610</v>
      </c>
      <c r="D49" s="183" t="s">
        <v>1211</v>
      </c>
      <c r="E49" s="184" t="s">
        <v>117</v>
      </c>
    </row>
    <row r="50" spans="1:5">
      <c r="A50" s="205" t="s">
        <v>161</v>
      </c>
      <c r="B50" s="112" t="s">
        <v>193</v>
      </c>
      <c r="C50" s="153">
        <v>105</v>
      </c>
      <c r="D50" s="153">
        <v>66.150000000000006</v>
      </c>
      <c r="E50" s="174">
        <v>66.150000000000006</v>
      </c>
    </row>
    <row r="51" spans="1:5">
      <c r="A51" s="206" t="s">
        <v>162</v>
      </c>
      <c r="B51" s="113" t="s">
        <v>194</v>
      </c>
      <c r="C51" s="154">
        <v>122</v>
      </c>
      <c r="D51" s="154">
        <v>76.86</v>
      </c>
      <c r="E51" s="175">
        <v>76.86</v>
      </c>
    </row>
    <row r="52" spans="1:5">
      <c r="A52" s="205" t="s">
        <v>163</v>
      </c>
      <c r="B52" s="112" t="s">
        <v>195</v>
      </c>
      <c r="C52" s="153">
        <v>132</v>
      </c>
      <c r="D52" s="153">
        <v>83.16</v>
      </c>
      <c r="E52" s="174">
        <v>83.16</v>
      </c>
    </row>
    <row r="53" spans="1:5">
      <c r="A53" s="206" t="s">
        <v>164</v>
      </c>
      <c r="B53" s="113" t="s">
        <v>1001</v>
      </c>
      <c r="C53" s="154">
        <v>430</v>
      </c>
      <c r="D53" s="154">
        <v>270.89999999999998</v>
      </c>
      <c r="E53" s="175">
        <v>270.89999999999998</v>
      </c>
    </row>
    <row r="54" spans="1:5">
      <c r="A54" s="205" t="s">
        <v>1034</v>
      </c>
      <c r="B54" s="112" t="s">
        <v>1035</v>
      </c>
      <c r="C54" s="153">
        <v>744</v>
      </c>
      <c r="D54" s="153">
        <v>468.72</v>
      </c>
      <c r="E54" s="174">
        <v>468.72</v>
      </c>
    </row>
    <row r="55" spans="1:5">
      <c r="A55" s="206" t="s">
        <v>999</v>
      </c>
      <c r="B55" s="113" t="s">
        <v>1000</v>
      </c>
      <c r="C55" s="154">
        <v>640</v>
      </c>
      <c r="D55" s="154">
        <v>403</v>
      </c>
      <c r="E55" s="175">
        <v>403</v>
      </c>
    </row>
    <row r="56" spans="1:5">
      <c r="A56" s="205" t="s">
        <v>165</v>
      </c>
      <c r="B56" s="112" t="s">
        <v>196</v>
      </c>
      <c r="C56" s="153">
        <v>665</v>
      </c>
      <c r="D56" s="153">
        <v>418.95000000000005</v>
      </c>
      <c r="E56" s="174">
        <v>418.95000000000005</v>
      </c>
    </row>
    <row r="57" spans="1:5">
      <c r="A57" s="206" t="s">
        <v>166</v>
      </c>
      <c r="B57" s="113" t="s">
        <v>1002</v>
      </c>
      <c r="C57" s="154">
        <v>565</v>
      </c>
      <c r="D57" s="154">
        <v>355.95</v>
      </c>
      <c r="E57" s="175">
        <v>355.95</v>
      </c>
    </row>
    <row r="58" spans="1:5">
      <c r="A58" s="205" t="s">
        <v>167</v>
      </c>
      <c r="B58" s="112" t="s">
        <v>197</v>
      </c>
      <c r="C58" s="153">
        <v>620</v>
      </c>
      <c r="D58" s="153">
        <v>390.6</v>
      </c>
      <c r="E58" s="174">
        <v>390.6</v>
      </c>
    </row>
    <row r="59" spans="1:5">
      <c r="A59" s="206" t="s">
        <v>168</v>
      </c>
      <c r="B59" s="113" t="s">
        <v>198</v>
      </c>
      <c r="C59" s="154">
        <v>720</v>
      </c>
      <c r="D59" s="154">
        <v>453.6</v>
      </c>
      <c r="E59" s="175">
        <v>453.6</v>
      </c>
    </row>
    <row r="60" spans="1:5">
      <c r="A60" s="195" t="s">
        <v>169</v>
      </c>
      <c r="B60" s="157" t="s">
        <v>199</v>
      </c>
      <c r="C60" s="166">
        <v>466</v>
      </c>
      <c r="D60" s="166">
        <v>293.58000000000004</v>
      </c>
      <c r="E60" s="171">
        <v>293.58000000000004</v>
      </c>
    </row>
  </sheetData>
  <mergeCells count="5">
    <mergeCell ref="A48:D48"/>
    <mergeCell ref="A14:D14"/>
    <mergeCell ref="A2:D2"/>
    <mergeCell ref="A35:D35"/>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D33"/>
  <sheetViews>
    <sheetView zoomScaleNormal="100" workbookViewId="0"/>
  </sheetViews>
  <sheetFormatPr defaultColWidth="45.6640625" defaultRowHeight="10.199999999999999"/>
  <cols>
    <col min="1" max="1" width="19.109375" style="35" customWidth="1"/>
    <col min="2" max="2" width="49.88671875" style="35" customWidth="1"/>
    <col min="3" max="3" width="9.6640625" style="39" bestFit="1" customWidth="1"/>
    <col min="4" max="4" width="10.44140625" style="37" bestFit="1" customWidth="1"/>
    <col min="5" max="255" width="45.6640625" style="35"/>
    <col min="256" max="256" width="19.109375" style="35" customWidth="1"/>
    <col min="257" max="257" width="49.88671875" style="35" customWidth="1"/>
    <col min="258" max="258" width="9.6640625" style="35" bestFit="1" customWidth="1"/>
    <col min="259" max="259" width="10.44140625" style="35" bestFit="1" customWidth="1"/>
    <col min="260" max="511" width="45.6640625" style="35"/>
    <col min="512" max="512" width="19.109375" style="35" customWidth="1"/>
    <col min="513" max="513" width="49.88671875" style="35" customWidth="1"/>
    <col min="514" max="514" width="9.6640625" style="35" bestFit="1" customWidth="1"/>
    <col min="515" max="515" width="10.44140625" style="35" bestFit="1" customWidth="1"/>
    <col min="516" max="767" width="45.6640625" style="35"/>
    <col min="768" max="768" width="19.109375" style="35" customWidth="1"/>
    <col min="769" max="769" width="49.88671875" style="35" customWidth="1"/>
    <col min="770" max="770" width="9.6640625" style="35" bestFit="1" customWidth="1"/>
    <col min="771" max="771" width="10.44140625" style="35" bestFit="1" customWidth="1"/>
    <col min="772" max="1023" width="45.6640625" style="35"/>
    <col min="1024" max="1024" width="19.109375" style="35" customWidth="1"/>
    <col min="1025" max="1025" width="49.88671875" style="35" customWidth="1"/>
    <col min="1026" max="1026" width="9.6640625" style="35" bestFit="1" customWidth="1"/>
    <col min="1027" max="1027" width="10.44140625" style="35" bestFit="1" customWidth="1"/>
    <col min="1028" max="1279" width="45.6640625" style="35"/>
    <col min="1280" max="1280" width="19.109375" style="35" customWidth="1"/>
    <col min="1281" max="1281" width="49.88671875" style="35" customWidth="1"/>
    <col min="1282" max="1282" width="9.6640625" style="35" bestFit="1" customWidth="1"/>
    <col min="1283" max="1283" width="10.44140625" style="35" bestFit="1" customWidth="1"/>
    <col min="1284" max="1535" width="45.6640625" style="35"/>
    <col min="1536" max="1536" width="19.109375" style="35" customWidth="1"/>
    <col min="1537" max="1537" width="49.88671875" style="35" customWidth="1"/>
    <col min="1538" max="1538" width="9.6640625" style="35" bestFit="1" customWidth="1"/>
    <col min="1539" max="1539" width="10.44140625" style="35" bestFit="1" customWidth="1"/>
    <col min="1540" max="1791" width="45.6640625" style="35"/>
    <col min="1792" max="1792" width="19.109375" style="35" customWidth="1"/>
    <col min="1793" max="1793" width="49.88671875" style="35" customWidth="1"/>
    <col min="1794" max="1794" width="9.6640625" style="35" bestFit="1" customWidth="1"/>
    <col min="1795" max="1795" width="10.44140625" style="35" bestFit="1" customWidth="1"/>
    <col min="1796" max="2047" width="45.6640625" style="35"/>
    <col min="2048" max="2048" width="19.109375" style="35" customWidth="1"/>
    <col min="2049" max="2049" width="49.88671875" style="35" customWidth="1"/>
    <col min="2050" max="2050" width="9.6640625" style="35" bestFit="1" customWidth="1"/>
    <col min="2051" max="2051" width="10.44140625" style="35" bestFit="1" customWidth="1"/>
    <col min="2052" max="2303" width="45.6640625" style="35"/>
    <col min="2304" max="2304" width="19.109375" style="35" customWidth="1"/>
    <col min="2305" max="2305" width="49.88671875" style="35" customWidth="1"/>
    <col min="2306" max="2306" width="9.6640625" style="35" bestFit="1" customWidth="1"/>
    <col min="2307" max="2307" width="10.44140625" style="35" bestFit="1" customWidth="1"/>
    <col min="2308" max="2559" width="45.6640625" style="35"/>
    <col min="2560" max="2560" width="19.109375" style="35" customWidth="1"/>
    <col min="2561" max="2561" width="49.88671875" style="35" customWidth="1"/>
    <col min="2562" max="2562" width="9.6640625" style="35" bestFit="1" customWidth="1"/>
    <col min="2563" max="2563" width="10.44140625" style="35" bestFit="1" customWidth="1"/>
    <col min="2564" max="2815" width="45.6640625" style="35"/>
    <col min="2816" max="2816" width="19.109375" style="35" customWidth="1"/>
    <col min="2817" max="2817" width="49.88671875" style="35" customWidth="1"/>
    <col min="2818" max="2818" width="9.6640625" style="35" bestFit="1" customWidth="1"/>
    <col min="2819" max="2819" width="10.44140625" style="35" bestFit="1" customWidth="1"/>
    <col min="2820" max="3071" width="45.6640625" style="35"/>
    <col min="3072" max="3072" width="19.109375" style="35" customWidth="1"/>
    <col min="3073" max="3073" width="49.88671875" style="35" customWidth="1"/>
    <col min="3074" max="3074" width="9.6640625" style="35" bestFit="1" customWidth="1"/>
    <col min="3075" max="3075" width="10.44140625" style="35" bestFit="1" customWidth="1"/>
    <col min="3076" max="3327" width="45.6640625" style="35"/>
    <col min="3328" max="3328" width="19.109375" style="35" customWidth="1"/>
    <col min="3329" max="3329" width="49.88671875" style="35" customWidth="1"/>
    <col min="3330" max="3330" width="9.6640625" style="35" bestFit="1" customWidth="1"/>
    <col min="3331" max="3331" width="10.44140625" style="35" bestFit="1" customWidth="1"/>
    <col min="3332" max="3583" width="45.6640625" style="35"/>
    <col min="3584" max="3584" width="19.109375" style="35" customWidth="1"/>
    <col min="3585" max="3585" width="49.88671875" style="35" customWidth="1"/>
    <col min="3586" max="3586" width="9.6640625" style="35" bestFit="1" customWidth="1"/>
    <col min="3587" max="3587" width="10.44140625" style="35" bestFit="1" customWidth="1"/>
    <col min="3588" max="3839" width="45.6640625" style="35"/>
    <col min="3840" max="3840" width="19.109375" style="35" customWidth="1"/>
    <col min="3841" max="3841" width="49.88671875" style="35" customWidth="1"/>
    <col min="3842" max="3842" width="9.6640625" style="35" bestFit="1" customWidth="1"/>
    <col min="3843" max="3843" width="10.44140625" style="35" bestFit="1" customWidth="1"/>
    <col min="3844" max="4095" width="45.6640625" style="35"/>
    <col min="4096" max="4096" width="19.109375" style="35" customWidth="1"/>
    <col min="4097" max="4097" width="49.88671875" style="35" customWidth="1"/>
    <col min="4098" max="4098" width="9.6640625" style="35" bestFit="1" customWidth="1"/>
    <col min="4099" max="4099" width="10.44140625" style="35" bestFit="1" customWidth="1"/>
    <col min="4100" max="4351" width="45.6640625" style="35"/>
    <col min="4352" max="4352" width="19.109375" style="35" customWidth="1"/>
    <col min="4353" max="4353" width="49.88671875" style="35" customWidth="1"/>
    <col min="4354" max="4354" width="9.6640625" style="35" bestFit="1" customWidth="1"/>
    <col min="4355" max="4355" width="10.44140625" style="35" bestFit="1" customWidth="1"/>
    <col min="4356" max="4607" width="45.6640625" style="35"/>
    <col min="4608" max="4608" width="19.109375" style="35" customWidth="1"/>
    <col min="4609" max="4609" width="49.88671875" style="35" customWidth="1"/>
    <col min="4610" max="4610" width="9.6640625" style="35" bestFit="1" customWidth="1"/>
    <col min="4611" max="4611" width="10.44140625" style="35" bestFit="1" customWidth="1"/>
    <col min="4612" max="4863" width="45.6640625" style="35"/>
    <col min="4864" max="4864" width="19.109375" style="35" customWidth="1"/>
    <col min="4865" max="4865" width="49.88671875" style="35" customWidth="1"/>
    <col min="4866" max="4866" width="9.6640625" style="35" bestFit="1" customWidth="1"/>
    <col min="4867" max="4867" width="10.44140625" style="35" bestFit="1" customWidth="1"/>
    <col min="4868" max="5119" width="45.6640625" style="35"/>
    <col min="5120" max="5120" width="19.109375" style="35" customWidth="1"/>
    <col min="5121" max="5121" width="49.88671875" style="35" customWidth="1"/>
    <col min="5122" max="5122" width="9.6640625" style="35" bestFit="1" customWidth="1"/>
    <col min="5123" max="5123" width="10.44140625" style="35" bestFit="1" customWidth="1"/>
    <col min="5124" max="5375" width="45.6640625" style="35"/>
    <col min="5376" max="5376" width="19.109375" style="35" customWidth="1"/>
    <col min="5377" max="5377" width="49.88671875" style="35" customWidth="1"/>
    <col min="5378" max="5378" width="9.6640625" style="35" bestFit="1" customWidth="1"/>
    <col min="5379" max="5379" width="10.44140625" style="35" bestFit="1" customWidth="1"/>
    <col min="5380" max="5631" width="45.6640625" style="35"/>
    <col min="5632" max="5632" width="19.109375" style="35" customWidth="1"/>
    <col min="5633" max="5633" width="49.88671875" style="35" customWidth="1"/>
    <col min="5634" max="5634" width="9.6640625" style="35" bestFit="1" customWidth="1"/>
    <col min="5635" max="5635" width="10.44140625" style="35" bestFit="1" customWidth="1"/>
    <col min="5636" max="5887" width="45.6640625" style="35"/>
    <col min="5888" max="5888" width="19.109375" style="35" customWidth="1"/>
    <col min="5889" max="5889" width="49.88671875" style="35" customWidth="1"/>
    <col min="5890" max="5890" width="9.6640625" style="35" bestFit="1" customWidth="1"/>
    <col min="5891" max="5891" width="10.44140625" style="35" bestFit="1" customWidth="1"/>
    <col min="5892" max="6143" width="45.6640625" style="35"/>
    <col min="6144" max="6144" width="19.109375" style="35" customWidth="1"/>
    <col min="6145" max="6145" width="49.88671875" style="35" customWidth="1"/>
    <col min="6146" max="6146" width="9.6640625" style="35" bestFit="1" customWidth="1"/>
    <col min="6147" max="6147" width="10.44140625" style="35" bestFit="1" customWidth="1"/>
    <col min="6148" max="6399" width="45.6640625" style="35"/>
    <col min="6400" max="6400" width="19.109375" style="35" customWidth="1"/>
    <col min="6401" max="6401" width="49.88671875" style="35" customWidth="1"/>
    <col min="6402" max="6402" width="9.6640625" style="35" bestFit="1" customWidth="1"/>
    <col min="6403" max="6403" width="10.44140625" style="35" bestFit="1" customWidth="1"/>
    <col min="6404" max="6655" width="45.6640625" style="35"/>
    <col min="6656" max="6656" width="19.109375" style="35" customWidth="1"/>
    <col min="6657" max="6657" width="49.88671875" style="35" customWidth="1"/>
    <col min="6658" max="6658" width="9.6640625" style="35" bestFit="1" customWidth="1"/>
    <col min="6659" max="6659" width="10.44140625" style="35" bestFit="1" customWidth="1"/>
    <col min="6660" max="6911" width="45.6640625" style="35"/>
    <col min="6912" max="6912" width="19.109375" style="35" customWidth="1"/>
    <col min="6913" max="6913" width="49.88671875" style="35" customWidth="1"/>
    <col min="6914" max="6914" width="9.6640625" style="35" bestFit="1" customWidth="1"/>
    <col min="6915" max="6915" width="10.44140625" style="35" bestFit="1" customWidth="1"/>
    <col min="6916" max="7167" width="45.6640625" style="35"/>
    <col min="7168" max="7168" width="19.109375" style="35" customWidth="1"/>
    <col min="7169" max="7169" width="49.88671875" style="35" customWidth="1"/>
    <col min="7170" max="7170" width="9.6640625" style="35" bestFit="1" customWidth="1"/>
    <col min="7171" max="7171" width="10.44140625" style="35" bestFit="1" customWidth="1"/>
    <col min="7172" max="7423" width="45.6640625" style="35"/>
    <col min="7424" max="7424" width="19.109375" style="35" customWidth="1"/>
    <col min="7425" max="7425" width="49.88671875" style="35" customWidth="1"/>
    <col min="7426" max="7426" width="9.6640625" style="35" bestFit="1" customWidth="1"/>
    <col min="7427" max="7427" width="10.44140625" style="35" bestFit="1" customWidth="1"/>
    <col min="7428" max="7679" width="45.6640625" style="35"/>
    <col min="7680" max="7680" width="19.109375" style="35" customWidth="1"/>
    <col min="7681" max="7681" width="49.88671875" style="35" customWidth="1"/>
    <col min="7682" max="7682" width="9.6640625" style="35" bestFit="1" customWidth="1"/>
    <col min="7683" max="7683" width="10.44140625" style="35" bestFit="1" customWidth="1"/>
    <col min="7684" max="7935" width="45.6640625" style="35"/>
    <col min="7936" max="7936" width="19.109375" style="35" customWidth="1"/>
    <col min="7937" max="7937" width="49.88671875" style="35" customWidth="1"/>
    <col min="7938" max="7938" width="9.6640625" style="35" bestFit="1" customWidth="1"/>
    <col min="7939" max="7939" width="10.44140625" style="35" bestFit="1" customWidth="1"/>
    <col min="7940" max="8191" width="45.6640625" style="35"/>
    <col min="8192" max="8192" width="19.109375" style="35" customWidth="1"/>
    <col min="8193" max="8193" width="49.88671875" style="35" customWidth="1"/>
    <col min="8194" max="8194" width="9.6640625" style="35" bestFit="1" customWidth="1"/>
    <col min="8195" max="8195" width="10.44140625" style="35" bestFit="1" customWidth="1"/>
    <col min="8196" max="8447" width="45.6640625" style="35"/>
    <col min="8448" max="8448" width="19.109375" style="35" customWidth="1"/>
    <col min="8449" max="8449" width="49.88671875" style="35" customWidth="1"/>
    <col min="8450" max="8450" width="9.6640625" style="35" bestFit="1" customWidth="1"/>
    <col min="8451" max="8451" width="10.44140625" style="35" bestFit="1" customWidth="1"/>
    <col min="8452" max="8703" width="45.6640625" style="35"/>
    <col min="8704" max="8704" width="19.109375" style="35" customWidth="1"/>
    <col min="8705" max="8705" width="49.88671875" style="35" customWidth="1"/>
    <col min="8706" max="8706" width="9.6640625" style="35" bestFit="1" customWidth="1"/>
    <col min="8707" max="8707" width="10.44140625" style="35" bestFit="1" customWidth="1"/>
    <col min="8708" max="8959" width="45.6640625" style="35"/>
    <col min="8960" max="8960" width="19.109375" style="35" customWidth="1"/>
    <col min="8961" max="8961" width="49.88671875" style="35" customWidth="1"/>
    <col min="8962" max="8962" width="9.6640625" style="35" bestFit="1" customWidth="1"/>
    <col min="8963" max="8963" width="10.44140625" style="35" bestFit="1" customWidth="1"/>
    <col min="8964" max="9215" width="45.6640625" style="35"/>
    <col min="9216" max="9216" width="19.109375" style="35" customWidth="1"/>
    <col min="9217" max="9217" width="49.88671875" style="35" customWidth="1"/>
    <col min="9218" max="9218" width="9.6640625" style="35" bestFit="1" customWidth="1"/>
    <col min="9219" max="9219" width="10.44140625" style="35" bestFit="1" customWidth="1"/>
    <col min="9220" max="9471" width="45.6640625" style="35"/>
    <col min="9472" max="9472" width="19.109375" style="35" customWidth="1"/>
    <col min="9473" max="9473" width="49.88671875" style="35" customWidth="1"/>
    <col min="9474" max="9474" width="9.6640625" style="35" bestFit="1" customWidth="1"/>
    <col min="9475" max="9475" width="10.44140625" style="35" bestFit="1" customWidth="1"/>
    <col min="9476" max="9727" width="45.6640625" style="35"/>
    <col min="9728" max="9728" width="19.109375" style="35" customWidth="1"/>
    <col min="9729" max="9729" width="49.88671875" style="35" customWidth="1"/>
    <col min="9730" max="9730" width="9.6640625" style="35" bestFit="1" customWidth="1"/>
    <col min="9731" max="9731" width="10.44140625" style="35" bestFit="1" customWidth="1"/>
    <col min="9732" max="9983" width="45.6640625" style="35"/>
    <col min="9984" max="9984" width="19.109375" style="35" customWidth="1"/>
    <col min="9985" max="9985" width="49.88671875" style="35" customWidth="1"/>
    <col min="9986" max="9986" width="9.6640625" style="35" bestFit="1" customWidth="1"/>
    <col min="9987" max="9987" width="10.44140625" style="35" bestFit="1" customWidth="1"/>
    <col min="9988" max="10239" width="45.6640625" style="35"/>
    <col min="10240" max="10240" width="19.109375" style="35" customWidth="1"/>
    <col min="10241" max="10241" width="49.88671875" style="35" customWidth="1"/>
    <col min="10242" max="10242" width="9.6640625" style="35" bestFit="1" customWidth="1"/>
    <col min="10243" max="10243" width="10.44140625" style="35" bestFit="1" customWidth="1"/>
    <col min="10244" max="10495" width="45.6640625" style="35"/>
    <col min="10496" max="10496" width="19.109375" style="35" customWidth="1"/>
    <col min="10497" max="10497" width="49.88671875" style="35" customWidth="1"/>
    <col min="10498" max="10498" width="9.6640625" style="35" bestFit="1" customWidth="1"/>
    <col min="10499" max="10499" width="10.44140625" style="35" bestFit="1" customWidth="1"/>
    <col min="10500" max="10751" width="45.6640625" style="35"/>
    <col min="10752" max="10752" width="19.109375" style="35" customWidth="1"/>
    <col min="10753" max="10753" width="49.88671875" style="35" customWidth="1"/>
    <col min="10754" max="10754" width="9.6640625" style="35" bestFit="1" customWidth="1"/>
    <col min="10755" max="10755" width="10.44140625" style="35" bestFit="1" customWidth="1"/>
    <col min="10756" max="11007" width="45.6640625" style="35"/>
    <col min="11008" max="11008" width="19.109375" style="35" customWidth="1"/>
    <col min="11009" max="11009" width="49.88671875" style="35" customWidth="1"/>
    <col min="11010" max="11010" width="9.6640625" style="35" bestFit="1" customWidth="1"/>
    <col min="11011" max="11011" width="10.44140625" style="35" bestFit="1" customWidth="1"/>
    <col min="11012" max="11263" width="45.6640625" style="35"/>
    <col min="11264" max="11264" width="19.109375" style="35" customWidth="1"/>
    <col min="11265" max="11265" width="49.88671875" style="35" customWidth="1"/>
    <col min="11266" max="11266" width="9.6640625" style="35" bestFit="1" customWidth="1"/>
    <col min="11267" max="11267" width="10.44140625" style="35" bestFit="1" customWidth="1"/>
    <col min="11268" max="11519" width="45.6640625" style="35"/>
    <col min="11520" max="11520" width="19.109375" style="35" customWidth="1"/>
    <col min="11521" max="11521" width="49.88671875" style="35" customWidth="1"/>
    <col min="11522" max="11522" width="9.6640625" style="35" bestFit="1" customWidth="1"/>
    <col min="11523" max="11523" width="10.44140625" style="35" bestFit="1" customWidth="1"/>
    <col min="11524" max="11775" width="45.6640625" style="35"/>
    <col min="11776" max="11776" width="19.109375" style="35" customWidth="1"/>
    <col min="11777" max="11777" width="49.88671875" style="35" customWidth="1"/>
    <col min="11778" max="11778" width="9.6640625" style="35" bestFit="1" customWidth="1"/>
    <col min="11779" max="11779" width="10.44140625" style="35" bestFit="1" customWidth="1"/>
    <col min="11780" max="12031" width="45.6640625" style="35"/>
    <col min="12032" max="12032" width="19.109375" style="35" customWidth="1"/>
    <col min="12033" max="12033" width="49.88671875" style="35" customWidth="1"/>
    <col min="12034" max="12034" width="9.6640625" style="35" bestFit="1" customWidth="1"/>
    <col min="12035" max="12035" width="10.44140625" style="35" bestFit="1" customWidth="1"/>
    <col min="12036" max="12287" width="45.6640625" style="35"/>
    <col min="12288" max="12288" width="19.109375" style="35" customWidth="1"/>
    <col min="12289" max="12289" width="49.88671875" style="35" customWidth="1"/>
    <col min="12290" max="12290" width="9.6640625" style="35" bestFit="1" customWidth="1"/>
    <col min="12291" max="12291" width="10.44140625" style="35" bestFit="1" customWidth="1"/>
    <col min="12292" max="12543" width="45.6640625" style="35"/>
    <col min="12544" max="12544" width="19.109375" style="35" customWidth="1"/>
    <col min="12545" max="12545" width="49.88671875" style="35" customWidth="1"/>
    <col min="12546" max="12546" width="9.6640625" style="35" bestFit="1" customWidth="1"/>
    <col min="12547" max="12547" width="10.44140625" style="35" bestFit="1" customWidth="1"/>
    <col min="12548" max="12799" width="45.6640625" style="35"/>
    <col min="12800" max="12800" width="19.109375" style="35" customWidth="1"/>
    <col min="12801" max="12801" width="49.88671875" style="35" customWidth="1"/>
    <col min="12802" max="12802" width="9.6640625" style="35" bestFit="1" customWidth="1"/>
    <col min="12803" max="12803" width="10.44140625" style="35" bestFit="1" customWidth="1"/>
    <col min="12804" max="13055" width="45.6640625" style="35"/>
    <col min="13056" max="13056" width="19.109375" style="35" customWidth="1"/>
    <col min="13057" max="13057" width="49.88671875" style="35" customWidth="1"/>
    <col min="13058" max="13058" width="9.6640625" style="35" bestFit="1" customWidth="1"/>
    <col min="13059" max="13059" width="10.44140625" style="35" bestFit="1" customWidth="1"/>
    <col min="13060" max="13311" width="45.6640625" style="35"/>
    <col min="13312" max="13312" width="19.109375" style="35" customWidth="1"/>
    <col min="13313" max="13313" width="49.88671875" style="35" customWidth="1"/>
    <col min="13314" max="13314" width="9.6640625" style="35" bestFit="1" customWidth="1"/>
    <col min="13315" max="13315" width="10.44140625" style="35" bestFit="1" customWidth="1"/>
    <col min="13316" max="13567" width="45.6640625" style="35"/>
    <col min="13568" max="13568" width="19.109375" style="35" customWidth="1"/>
    <col min="13569" max="13569" width="49.88671875" style="35" customWidth="1"/>
    <col min="13570" max="13570" width="9.6640625" style="35" bestFit="1" customWidth="1"/>
    <col min="13571" max="13571" width="10.44140625" style="35" bestFit="1" customWidth="1"/>
    <col min="13572" max="13823" width="45.6640625" style="35"/>
    <col min="13824" max="13824" width="19.109375" style="35" customWidth="1"/>
    <col min="13825" max="13825" width="49.88671875" style="35" customWidth="1"/>
    <col min="13826" max="13826" width="9.6640625" style="35" bestFit="1" customWidth="1"/>
    <col min="13827" max="13827" width="10.44140625" style="35" bestFit="1" customWidth="1"/>
    <col min="13828" max="14079" width="45.6640625" style="35"/>
    <col min="14080" max="14080" width="19.109375" style="35" customWidth="1"/>
    <col min="14081" max="14081" width="49.88671875" style="35" customWidth="1"/>
    <col min="14082" max="14082" width="9.6640625" style="35" bestFit="1" customWidth="1"/>
    <col min="14083" max="14083" width="10.44140625" style="35" bestFit="1" customWidth="1"/>
    <col min="14084" max="14335" width="45.6640625" style="35"/>
    <col min="14336" max="14336" width="19.109375" style="35" customWidth="1"/>
    <col min="14337" max="14337" width="49.88671875" style="35" customWidth="1"/>
    <col min="14338" max="14338" width="9.6640625" style="35" bestFit="1" customWidth="1"/>
    <col min="14339" max="14339" width="10.44140625" style="35" bestFit="1" customWidth="1"/>
    <col min="14340" max="14591" width="45.6640625" style="35"/>
    <col min="14592" max="14592" width="19.109375" style="35" customWidth="1"/>
    <col min="14593" max="14593" width="49.88671875" style="35" customWidth="1"/>
    <col min="14594" max="14594" width="9.6640625" style="35" bestFit="1" customWidth="1"/>
    <col min="14595" max="14595" width="10.44140625" style="35" bestFit="1" customWidth="1"/>
    <col min="14596" max="14847" width="45.6640625" style="35"/>
    <col min="14848" max="14848" width="19.109375" style="35" customWidth="1"/>
    <col min="14849" max="14849" width="49.88671875" style="35" customWidth="1"/>
    <col min="14850" max="14850" width="9.6640625" style="35" bestFit="1" customWidth="1"/>
    <col min="14851" max="14851" width="10.44140625" style="35" bestFit="1" customWidth="1"/>
    <col min="14852" max="15103" width="45.6640625" style="35"/>
    <col min="15104" max="15104" width="19.109375" style="35" customWidth="1"/>
    <col min="15105" max="15105" width="49.88671875" style="35" customWidth="1"/>
    <col min="15106" max="15106" width="9.6640625" style="35" bestFit="1" customWidth="1"/>
    <col min="15107" max="15107" width="10.44140625" style="35" bestFit="1" customWidth="1"/>
    <col min="15108" max="15359" width="45.6640625" style="35"/>
    <col min="15360" max="15360" width="19.109375" style="35" customWidth="1"/>
    <col min="15361" max="15361" width="49.88671875" style="35" customWidth="1"/>
    <col min="15362" max="15362" width="9.6640625" style="35" bestFit="1" customWidth="1"/>
    <col min="15363" max="15363" width="10.44140625" style="35" bestFit="1" customWidth="1"/>
    <col min="15364" max="15615" width="45.6640625" style="35"/>
    <col min="15616" max="15616" width="19.109375" style="35" customWidth="1"/>
    <col min="15617" max="15617" width="49.88671875" style="35" customWidth="1"/>
    <col min="15618" max="15618" width="9.6640625" style="35" bestFit="1" customWidth="1"/>
    <col min="15619" max="15619" width="10.44140625" style="35" bestFit="1" customWidth="1"/>
    <col min="15620" max="15871" width="45.6640625" style="35"/>
    <col min="15872" max="15872" width="19.109375" style="35" customWidth="1"/>
    <col min="15873" max="15873" width="49.88671875" style="35" customWidth="1"/>
    <col min="15874" max="15874" width="9.6640625" style="35" bestFit="1" customWidth="1"/>
    <col min="15875" max="15875" width="10.44140625" style="35" bestFit="1" customWidth="1"/>
    <col min="15876" max="16127" width="45.6640625" style="35"/>
    <col min="16128" max="16128" width="19.109375" style="35" customWidth="1"/>
    <col min="16129" max="16129" width="49.88671875" style="35" customWidth="1"/>
    <col min="16130" max="16130" width="9.6640625" style="35" bestFit="1" customWidth="1"/>
    <col min="16131" max="16131" width="10.44140625" style="35" bestFit="1" customWidth="1"/>
    <col min="16132" max="16384" width="45.6640625" style="35"/>
  </cols>
  <sheetData>
    <row r="1" spans="1:4">
      <c r="A1" s="34"/>
      <c r="C1" s="36"/>
    </row>
    <row r="2" spans="1:4" ht="13.2">
      <c r="A2" s="454" t="s">
        <v>200</v>
      </c>
      <c r="B2" s="454"/>
      <c r="C2" s="454"/>
      <c r="D2" s="454"/>
    </row>
    <row r="3" spans="1:4" s="191" customFormat="1" ht="20.399999999999999">
      <c r="A3" s="116" t="s">
        <v>115</v>
      </c>
      <c r="B3" s="117" t="s">
        <v>116</v>
      </c>
      <c r="C3" s="118" t="s">
        <v>1610</v>
      </c>
      <c r="D3" s="119" t="s">
        <v>117</v>
      </c>
    </row>
    <row r="4" spans="1:4">
      <c r="A4" s="121" t="s">
        <v>1008</v>
      </c>
      <c r="B4" s="122" t="s">
        <v>1010</v>
      </c>
      <c r="C4" s="123">
        <v>11</v>
      </c>
      <c r="D4" s="124">
        <v>7</v>
      </c>
    </row>
    <row r="5" spans="1:4">
      <c r="A5" s="125" t="s">
        <v>1009</v>
      </c>
      <c r="B5" s="126" t="s">
        <v>1011</v>
      </c>
      <c r="C5" s="127">
        <v>27</v>
      </c>
      <c r="D5" s="128">
        <v>17</v>
      </c>
    </row>
    <row r="6" spans="1:4">
      <c r="A6" s="121" t="s">
        <v>1030</v>
      </c>
      <c r="B6" s="122" t="s">
        <v>1032</v>
      </c>
      <c r="C6" s="123">
        <v>14</v>
      </c>
      <c r="D6" s="124">
        <v>8.82</v>
      </c>
    </row>
    <row r="7" spans="1:4">
      <c r="A7" s="125" t="s">
        <v>1031</v>
      </c>
      <c r="B7" s="126" t="s">
        <v>1033</v>
      </c>
      <c r="C7" s="127">
        <v>36</v>
      </c>
      <c r="D7" s="128">
        <v>22.68</v>
      </c>
    </row>
    <row r="8" spans="1:4">
      <c r="A8" s="121" t="s">
        <v>201</v>
      </c>
      <c r="B8" s="122" t="s">
        <v>218</v>
      </c>
      <c r="C8" s="123">
        <v>14</v>
      </c>
      <c r="D8" s="124">
        <v>8.82</v>
      </c>
    </row>
    <row r="9" spans="1:4">
      <c r="A9" s="125" t="s">
        <v>202</v>
      </c>
      <c r="B9" s="126" t="s">
        <v>219</v>
      </c>
      <c r="C9" s="127">
        <v>36</v>
      </c>
      <c r="D9" s="128">
        <v>22.68</v>
      </c>
    </row>
    <row r="10" spans="1:4">
      <c r="A10" s="121" t="s">
        <v>203</v>
      </c>
      <c r="B10" s="122" t="s">
        <v>220</v>
      </c>
      <c r="C10" s="123">
        <v>14</v>
      </c>
      <c r="D10" s="124">
        <v>8.82</v>
      </c>
    </row>
    <row r="11" spans="1:4">
      <c r="A11" s="125" t="s">
        <v>204</v>
      </c>
      <c r="B11" s="126" t="s">
        <v>221</v>
      </c>
      <c r="C11" s="127">
        <v>36</v>
      </c>
      <c r="D11" s="128">
        <v>22.68</v>
      </c>
    </row>
    <row r="12" spans="1:4">
      <c r="A12" s="121" t="s">
        <v>205</v>
      </c>
      <c r="B12" s="122" t="s">
        <v>222</v>
      </c>
      <c r="C12" s="123">
        <v>16</v>
      </c>
      <c r="D12" s="124">
        <v>10.08</v>
      </c>
    </row>
    <row r="13" spans="1:4">
      <c r="A13" s="125" t="s">
        <v>206</v>
      </c>
      <c r="B13" s="126" t="s">
        <v>223</v>
      </c>
      <c r="C13" s="127">
        <v>42</v>
      </c>
      <c r="D13" s="128">
        <v>26.46</v>
      </c>
    </row>
    <row r="14" spans="1:4">
      <c r="A14" s="121" t="s">
        <v>207</v>
      </c>
      <c r="B14" s="122" t="s">
        <v>224</v>
      </c>
      <c r="C14" s="123">
        <v>20</v>
      </c>
      <c r="D14" s="124">
        <v>12.6</v>
      </c>
    </row>
    <row r="15" spans="1:4">
      <c r="A15" s="125" t="s">
        <v>208</v>
      </c>
      <c r="B15" s="126" t="s">
        <v>225</v>
      </c>
      <c r="C15" s="127">
        <v>52</v>
      </c>
      <c r="D15" s="128">
        <v>32.760000000000005</v>
      </c>
    </row>
    <row r="16" spans="1:4">
      <c r="A16" s="121" t="s">
        <v>209</v>
      </c>
      <c r="B16" s="122" t="s">
        <v>226</v>
      </c>
      <c r="C16" s="123">
        <v>40</v>
      </c>
      <c r="D16" s="124">
        <v>25.2</v>
      </c>
    </row>
    <row r="17" spans="1:4">
      <c r="A17" s="125" t="s">
        <v>210</v>
      </c>
      <c r="B17" s="126" t="s">
        <v>227</v>
      </c>
      <c r="C17" s="127">
        <v>105</v>
      </c>
      <c r="D17" s="128">
        <v>66.150000000000006</v>
      </c>
    </row>
    <row r="18" spans="1:4">
      <c r="A18" s="121" t="s">
        <v>1852</v>
      </c>
      <c r="B18" s="122" t="s">
        <v>1854</v>
      </c>
      <c r="C18" s="123">
        <v>29</v>
      </c>
      <c r="D18" s="124">
        <f>C18*0.63</f>
        <v>18.27</v>
      </c>
    </row>
    <row r="19" spans="1:4">
      <c r="A19" s="125" t="s">
        <v>1853</v>
      </c>
      <c r="B19" s="126" t="s">
        <v>1855</v>
      </c>
      <c r="C19" s="127">
        <v>79</v>
      </c>
      <c r="D19" s="124">
        <f>C19*0.63</f>
        <v>49.77</v>
      </c>
    </row>
    <row r="20" spans="1:4">
      <c r="A20" s="121" t="s">
        <v>211</v>
      </c>
      <c r="B20" s="122" t="s">
        <v>228</v>
      </c>
      <c r="C20" s="123">
        <v>39</v>
      </c>
      <c r="D20" s="124">
        <v>24.57</v>
      </c>
    </row>
    <row r="21" spans="1:4">
      <c r="A21" s="125" t="s">
        <v>212</v>
      </c>
      <c r="B21" s="126" t="s">
        <v>229</v>
      </c>
      <c r="C21" s="127">
        <v>103</v>
      </c>
      <c r="D21" s="128">
        <v>64.89</v>
      </c>
    </row>
    <row r="22" spans="1:4">
      <c r="A22" s="121" t="s">
        <v>213</v>
      </c>
      <c r="B22" s="122" t="s">
        <v>230</v>
      </c>
      <c r="C22" s="123">
        <v>49</v>
      </c>
      <c r="D22" s="124">
        <v>30.87</v>
      </c>
    </row>
    <row r="23" spans="1:4">
      <c r="A23" s="125" t="s">
        <v>214</v>
      </c>
      <c r="B23" s="126" t="s">
        <v>231</v>
      </c>
      <c r="C23" s="127">
        <v>129</v>
      </c>
      <c r="D23" s="128">
        <v>81.27000000000001</v>
      </c>
    </row>
    <row r="24" spans="1:4">
      <c r="A24" s="121" t="s">
        <v>215</v>
      </c>
      <c r="B24" s="122" t="s">
        <v>232</v>
      </c>
      <c r="C24" s="123">
        <v>101</v>
      </c>
      <c r="D24" s="124">
        <v>63.63</v>
      </c>
    </row>
    <row r="25" spans="1:4">
      <c r="A25" s="108" t="s">
        <v>216</v>
      </c>
      <c r="B25" s="109" t="s">
        <v>233</v>
      </c>
      <c r="C25" s="110">
        <v>268</v>
      </c>
      <c r="D25" s="111">
        <v>168.84</v>
      </c>
    </row>
    <row r="28" spans="1:4" ht="89.25" customHeight="1">
      <c r="A28" s="453" t="s">
        <v>217</v>
      </c>
      <c r="B28" s="453"/>
      <c r="C28" s="453"/>
      <c r="D28" s="453"/>
    </row>
    <row r="29" spans="1:4" ht="13.2">
      <c r="B29" s="40"/>
    </row>
    <row r="30" spans="1:4" ht="13.2">
      <c r="B30" s="40"/>
    </row>
    <row r="31" spans="1:4" ht="13.2">
      <c r="B31" s="40"/>
    </row>
    <row r="32" spans="1:4" ht="13.2">
      <c r="B32" s="40"/>
    </row>
    <row r="33" spans="2:2" ht="13.2">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17"/>
  <sheetViews>
    <sheetView zoomScaleNormal="100" workbookViewId="0">
      <selection activeCell="A5" sqref="A5:E5"/>
    </sheetView>
  </sheetViews>
  <sheetFormatPr defaultRowHeight="10.199999999999999"/>
  <cols>
    <col min="1" max="1" width="16.44140625" style="26" customWidth="1"/>
    <col min="2" max="2" width="18.33203125" style="136" customWidth="1"/>
    <col min="3" max="3" width="50.109375" style="21" bestFit="1" customWidth="1"/>
    <col min="4" max="4" width="9.6640625" style="129" bestFit="1" customWidth="1"/>
    <col min="5" max="5" width="8.5546875" style="129" bestFit="1" customWidth="1"/>
    <col min="6" max="6" width="10.88671875" style="129" bestFit="1" customWidth="1"/>
    <col min="7" max="7" width="9.109375" style="21"/>
    <col min="8" max="8" width="10" style="21" bestFit="1" customWidth="1"/>
    <col min="9" max="257" width="9.109375" style="21"/>
    <col min="258" max="258" width="21.5546875" style="21" customWidth="1"/>
    <col min="259" max="259" width="41.109375" style="21" customWidth="1"/>
    <col min="260" max="260" width="12.6640625" style="21" customWidth="1"/>
    <col min="261" max="261" width="12.5546875" style="21" customWidth="1"/>
    <col min="262" max="513" width="9.109375" style="21"/>
    <col min="514" max="514" width="21.5546875" style="21" customWidth="1"/>
    <col min="515" max="515" width="41.109375" style="21" customWidth="1"/>
    <col min="516" max="516" width="12.6640625" style="21" customWidth="1"/>
    <col min="517" max="517" width="12.5546875" style="21" customWidth="1"/>
    <col min="518" max="769" width="9.109375" style="21"/>
    <col min="770" max="770" width="21.5546875" style="21" customWidth="1"/>
    <col min="771" max="771" width="41.109375" style="21" customWidth="1"/>
    <col min="772" max="772" width="12.6640625" style="21" customWidth="1"/>
    <col min="773" max="773" width="12.5546875" style="21" customWidth="1"/>
    <col min="774" max="1025" width="9.109375" style="21"/>
    <col min="1026" max="1026" width="21.5546875" style="21" customWidth="1"/>
    <col min="1027" max="1027" width="41.109375" style="21" customWidth="1"/>
    <col min="1028" max="1028" width="12.6640625" style="21" customWidth="1"/>
    <col min="1029" max="1029" width="12.5546875" style="21" customWidth="1"/>
    <col min="1030" max="1281" width="9.109375" style="21"/>
    <col min="1282" max="1282" width="21.5546875" style="21" customWidth="1"/>
    <col min="1283" max="1283" width="41.109375" style="21" customWidth="1"/>
    <col min="1284" max="1284" width="12.6640625" style="21" customWidth="1"/>
    <col min="1285" max="1285" width="12.5546875" style="21" customWidth="1"/>
    <col min="1286" max="1537" width="9.109375" style="21"/>
    <col min="1538" max="1538" width="21.5546875" style="21" customWidth="1"/>
    <col min="1539" max="1539" width="41.109375" style="21" customWidth="1"/>
    <col min="1540" max="1540" width="12.6640625" style="21" customWidth="1"/>
    <col min="1541" max="1541" width="12.5546875" style="21" customWidth="1"/>
    <col min="1542" max="1793" width="9.109375" style="21"/>
    <col min="1794" max="1794" width="21.5546875" style="21" customWidth="1"/>
    <col min="1795" max="1795" width="41.109375" style="21" customWidth="1"/>
    <col min="1796" max="1796" width="12.6640625" style="21" customWidth="1"/>
    <col min="1797" max="1797" width="12.5546875" style="21" customWidth="1"/>
    <col min="1798" max="2049" width="9.109375" style="21"/>
    <col min="2050" max="2050" width="21.5546875" style="21" customWidth="1"/>
    <col min="2051" max="2051" width="41.109375" style="21" customWidth="1"/>
    <col min="2052" max="2052" width="12.6640625" style="21" customWidth="1"/>
    <col min="2053" max="2053" width="12.5546875" style="21" customWidth="1"/>
    <col min="2054" max="2305" width="9.109375" style="21"/>
    <col min="2306" max="2306" width="21.5546875" style="21" customWidth="1"/>
    <col min="2307" max="2307" width="41.109375" style="21" customWidth="1"/>
    <col min="2308" max="2308" width="12.6640625" style="21" customWidth="1"/>
    <col min="2309" max="2309" width="12.5546875" style="21" customWidth="1"/>
    <col min="2310" max="2561" width="9.109375" style="21"/>
    <col min="2562" max="2562" width="21.5546875" style="21" customWidth="1"/>
    <col min="2563" max="2563" width="41.109375" style="21" customWidth="1"/>
    <col min="2564" max="2564" width="12.6640625" style="21" customWidth="1"/>
    <col min="2565" max="2565" width="12.5546875" style="21" customWidth="1"/>
    <col min="2566" max="2817" width="9.109375" style="21"/>
    <col min="2818" max="2818" width="21.5546875" style="21" customWidth="1"/>
    <col min="2819" max="2819" width="41.109375" style="21" customWidth="1"/>
    <col min="2820" max="2820" width="12.6640625" style="21" customWidth="1"/>
    <col min="2821" max="2821" width="12.5546875" style="21" customWidth="1"/>
    <col min="2822" max="3073" width="9.109375" style="21"/>
    <col min="3074" max="3074" width="21.5546875" style="21" customWidth="1"/>
    <col min="3075" max="3075" width="41.109375" style="21" customWidth="1"/>
    <col min="3076" max="3076" width="12.6640625" style="21" customWidth="1"/>
    <col min="3077" max="3077" width="12.5546875" style="21" customWidth="1"/>
    <col min="3078" max="3329" width="9.109375" style="21"/>
    <col min="3330" max="3330" width="21.5546875" style="21" customWidth="1"/>
    <col min="3331" max="3331" width="41.109375" style="21" customWidth="1"/>
    <col min="3332" max="3332" width="12.6640625" style="21" customWidth="1"/>
    <col min="3333" max="3333" width="12.5546875" style="21" customWidth="1"/>
    <col min="3334" max="3585" width="9.109375" style="21"/>
    <col min="3586" max="3586" width="21.5546875" style="21" customWidth="1"/>
    <col min="3587" max="3587" width="41.109375" style="21" customWidth="1"/>
    <col min="3588" max="3588" width="12.6640625" style="21" customWidth="1"/>
    <col min="3589" max="3589" width="12.5546875" style="21" customWidth="1"/>
    <col min="3590" max="3841" width="9.109375" style="21"/>
    <col min="3842" max="3842" width="21.5546875" style="21" customWidth="1"/>
    <col min="3843" max="3843" width="41.109375" style="21" customWidth="1"/>
    <col min="3844" max="3844" width="12.6640625" style="21" customWidth="1"/>
    <col min="3845" max="3845" width="12.5546875" style="21" customWidth="1"/>
    <col min="3846" max="4097" width="9.109375" style="21"/>
    <col min="4098" max="4098" width="21.5546875" style="21" customWidth="1"/>
    <col min="4099" max="4099" width="41.109375" style="21" customWidth="1"/>
    <col min="4100" max="4100" width="12.6640625" style="21" customWidth="1"/>
    <col min="4101" max="4101" width="12.5546875" style="21" customWidth="1"/>
    <col min="4102" max="4353" width="9.109375" style="21"/>
    <col min="4354" max="4354" width="21.5546875" style="21" customWidth="1"/>
    <col min="4355" max="4355" width="41.109375" style="21" customWidth="1"/>
    <col min="4356" max="4356" width="12.6640625" style="21" customWidth="1"/>
    <col min="4357" max="4357" width="12.5546875" style="21" customWidth="1"/>
    <col min="4358" max="4609" width="9.109375" style="21"/>
    <col min="4610" max="4610" width="21.5546875" style="21" customWidth="1"/>
    <col min="4611" max="4611" width="41.109375" style="21" customWidth="1"/>
    <col min="4612" max="4612" width="12.6640625" style="21" customWidth="1"/>
    <col min="4613" max="4613" width="12.5546875" style="21" customWidth="1"/>
    <col min="4614" max="4865" width="9.109375" style="21"/>
    <col min="4866" max="4866" width="21.5546875" style="21" customWidth="1"/>
    <col min="4867" max="4867" width="41.109375" style="21" customWidth="1"/>
    <col min="4868" max="4868" width="12.6640625" style="21" customWidth="1"/>
    <col min="4869" max="4869" width="12.5546875" style="21" customWidth="1"/>
    <col min="4870" max="5121" width="9.109375" style="21"/>
    <col min="5122" max="5122" width="21.5546875" style="21" customWidth="1"/>
    <col min="5123" max="5123" width="41.109375" style="21" customWidth="1"/>
    <col min="5124" max="5124" width="12.6640625" style="21" customWidth="1"/>
    <col min="5125" max="5125" width="12.5546875" style="21" customWidth="1"/>
    <col min="5126" max="5377" width="9.109375" style="21"/>
    <col min="5378" max="5378" width="21.5546875" style="21" customWidth="1"/>
    <col min="5379" max="5379" width="41.109375" style="21" customWidth="1"/>
    <col min="5380" max="5380" width="12.6640625" style="21" customWidth="1"/>
    <col min="5381" max="5381" width="12.5546875" style="21" customWidth="1"/>
    <col min="5382" max="5633" width="9.109375" style="21"/>
    <col min="5634" max="5634" width="21.5546875" style="21" customWidth="1"/>
    <col min="5635" max="5635" width="41.109375" style="21" customWidth="1"/>
    <col min="5636" max="5636" width="12.6640625" style="21" customWidth="1"/>
    <col min="5637" max="5637" width="12.5546875" style="21" customWidth="1"/>
    <col min="5638" max="5889" width="9.109375" style="21"/>
    <col min="5890" max="5890" width="21.5546875" style="21" customWidth="1"/>
    <col min="5891" max="5891" width="41.109375" style="21" customWidth="1"/>
    <col min="5892" max="5892" width="12.6640625" style="21" customWidth="1"/>
    <col min="5893" max="5893" width="12.5546875" style="21" customWidth="1"/>
    <col min="5894" max="6145" width="9.109375" style="21"/>
    <col min="6146" max="6146" width="21.5546875" style="21" customWidth="1"/>
    <col min="6147" max="6147" width="41.109375" style="21" customWidth="1"/>
    <col min="6148" max="6148" width="12.6640625" style="21" customWidth="1"/>
    <col min="6149" max="6149" width="12.5546875" style="21" customWidth="1"/>
    <col min="6150" max="6401" width="9.109375" style="21"/>
    <col min="6402" max="6402" width="21.5546875" style="21" customWidth="1"/>
    <col min="6403" max="6403" width="41.109375" style="21" customWidth="1"/>
    <col min="6404" max="6404" width="12.6640625" style="21" customWidth="1"/>
    <col min="6405" max="6405" width="12.5546875" style="21" customWidth="1"/>
    <col min="6406" max="6657" width="9.109375" style="21"/>
    <col min="6658" max="6658" width="21.5546875" style="21" customWidth="1"/>
    <col min="6659" max="6659" width="41.109375" style="21" customWidth="1"/>
    <col min="6660" max="6660" width="12.6640625" style="21" customWidth="1"/>
    <col min="6661" max="6661" width="12.5546875" style="21" customWidth="1"/>
    <col min="6662" max="6913" width="9.109375" style="21"/>
    <col min="6914" max="6914" width="21.5546875" style="21" customWidth="1"/>
    <col min="6915" max="6915" width="41.109375" style="21" customWidth="1"/>
    <col min="6916" max="6916" width="12.6640625" style="21" customWidth="1"/>
    <col min="6917" max="6917" width="12.5546875" style="21" customWidth="1"/>
    <col min="6918" max="7169" width="9.109375" style="21"/>
    <col min="7170" max="7170" width="21.5546875" style="21" customWidth="1"/>
    <col min="7171" max="7171" width="41.109375" style="21" customWidth="1"/>
    <col min="7172" max="7172" width="12.6640625" style="21" customWidth="1"/>
    <col min="7173" max="7173" width="12.5546875" style="21" customWidth="1"/>
    <col min="7174" max="7425" width="9.109375" style="21"/>
    <col min="7426" max="7426" width="21.5546875" style="21" customWidth="1"/>
    <col min="7427" max="7427" width="41.109375" style="21" customWidth="1"/>
    <col min="7428" max="7428" width="12.6640625" style="21" customWidth="1"/>
    <col min="7429" max="7429" width="12.5546875" style="21" customWidth="1"/>
    <col min="7430" max="7681" width="9.109375" style="21"/>
    <col min="7682" max="7682" width="21.5546875" style="21" customWidth="1"/>
    <col min="7683" max="7683" width="41.109375" style="21" customWidth="1"/>
    <col min="7684" max="7684" width="12.6640625" style="21" customWidth="1"/>
    <col min="7685" max="7685" width="12.5546875" style="21" customWidth="1"/>
    <col min="7686" max="7937" width="9.109375" style="21"/>
    <col min="7938" max="7938" width="21.5546875" style="21" customWidth="1"/>
    <col min="7939" max="7939" width="41.109375" style="21" customWidth="1"/>
    <col min="7940" max="7940" width="12.6640625" style="21" customWidth="1"/>
    <col min="7941" max="7941" width="12.5546875" style="21" customWidth="1"/>
    <col min="7942" max="8193" width="9.109375" style="21"/>
    <col min="8194" max="8194" width="21.5546875" style="21" customWidth="1"/>
    <col min="8195" max="8195" width="41.109375" style="21" customWidth="1"/>
    <col min="8196" max="8196" width="12.6640625" style="21" customWidth="1"/>
    <col min="8197" max="8197" width="12.5546875" style="21" customWidth="1"/>
    <col min="8198" max="8449" width="9.109375" style="21"/>
    <col min="8450" max="8450" width="21.5546875" style="21" customWidth="1"/>
    <col min="8451" max="8451" width="41.109375" style="21" customWidth="1"/>
    <col min="8452" max="8452" width="12.6640625" style="21" customWidth="1"/>
    <col min="8453" max="8453" width="12.5546875" style="21" customWidth="1"/>
    <col min="8454" max="8705" width="9.109375" style="21"/>
    <col min="8706" max="8706" width="21.5546875" style="21" customWidth="1"/>
    <col min="8707" max="8707" width="41.109375" style="21" customWidth="1"/>
    <col min="8708" max="8708" width="12.6640625" style="21" customWidth="1"/>
    <col min="8709" max="8709" width="12.5546875" style="21" customWidth="1"/>
    <col min="8710" max="8961" width="9.109375" style="21"/>
    <col min="8962" max="8962" width="21.5546875" style="21" customWidth="1"/>
    <col min="8963" max="8963" width="41.109375" style="21" customWidth="1"/>
    <col min="8964" max="8964" width="12.6640625" style="21" customWidth="1"/>
    <col min="8965" max="8965" width="12.5546875" style="21" customWidth="1"/>
    <col min="8966" max="9217" width="9.109375" style="21"/>
    <col min="9218" max="9218" width="21.5546875" style="21" customWidth="1"/>
    <col min="9219" max="9219" width="41.109375" style="21" customWidth="1"/>
    <col min="9220" max="9220" width="12.6640625" style="21" customWidth="1"/>
    <col min="9221" max="9221" width="12.5546875" style="21" customWidth="1"/>
    <col min="9222" max="9473" width="9.109375" style="21"/>
    <col min="9474" max="9474" width="21.5546875" style="21" customWidth="1"/>
    <col min="9475" max="9475" width="41.109375" style="21" customWidth="1"/>
    <col min="9476" max="9476" width="12.6640625" style="21" customWidth="1"/>
    <col min="9477" max="9477" width="12.5546875" style="21" customWidth="1"/>
    <col min="9478" max="9729" width="9.109375" style="21"/>
    <col min="9730" max="9730" width="21.5546875" style="21" customWidth="1"/>
    <col min="9731" max="9731" width="41.109375" style="21" customWidth="1"/>
    <col min="9732" max="9732" width="12.6640625" style="21" customWidth="1"/>
    <col min="9733" max="9733" width="12.5546875" style="21" customWidth="1"/>
    <col min="9734" max="9985" width="9.109375" style="21"/>
    <col min="9986" max="9986" width="21.5546875" style="21" customWidth="1"/>
    <col min="9987" max="9987" width="41.109375" style="21" customWidth="1"/>
    <col min="9988" max="9988" width="12.6640625" style="21" customWidth="1"/>
    <col min="9989" max="9989" width="12.5546875" style="21" customWidth="1"/>
    <col min="9990" max="10241" width="9.109375" style="21"/>
    <col min="10242" max="10242" width="21.5546875" style="21" customWidth="1"/>
    <col min="10243" max="10243" width="41.109375" style="21" customWidth="1"/>
    <col min="10244" max="10244" width="12.6640625" style="21" customWidth="1"/>
    <col min="10245" max="10245" width="12.5546875" style="21" customWidth="1"/>
    <col min="10246" max="10497" width="9.109375" style="21"/>
    <col min="10498" max="10498" width="21.5546875" style="21" customWidth="1"/>
    <col min="10499" max="10499" width="41.109375" style="21" customWidth="1"/>
    <col min="10500" max="10500" width="12.6640625" style="21" customWidth="1"/>
    <col min="10501" max="10501" width="12.5546875" style="21" customWidth="1"/>
    <col min="10502" max="10753" width="9.109375" style="21"/>
    <col min="10754" max="10754" width="21.5546875" style="21" customWidth="1"/>
    <col min="10755" max="10755" width="41.109375" style="21" customWidth="1"/>
    <col min="10756" max="10756" width="12.6640625" style="21" customWidth="1"/>
    <col min="10757" max="10757" width="12.5546875" style="21" customWidth="1"/>
    <col min="10758" max="11009" width="9.109375" style="21"/>
    <col min="11010" max="11010" width="21.5546875" style="21" customWidth="1"/>
    <col min="11011" max="11011" width="41.109375" style="21" customWidth="1"/>
    <col min="11012" max="11012" width="12.6640625" style="21" customWidth="1"/>
    <col min="11013" max="11013" width="12.5546875" style="21" customWidth="1"/>
    <col min="11014" max="11265" width="9.109375" style="21"/>
    <col min="11266" max="11266" width="21.5546875" style="21" customWidth="1"/>
    <col min="11267" max="11267" width="41.109375" style="21" customWidth="1"/>
    <col min="11268" max="11268" width="12.6640625" style="21" customWidth="1"/>
    <col min="11269" max="11269" width="12.5546875" style="21" customWidth="1"/>
    <col min="11270" max="11521" width="9.109375" style="21"/>
    <col min="11522" max="11522" width="21.5546875" style="21" customWidth="1"/>
    <col min="11523" max="11523" width="41.109375" style="21" customWidth="1"/>
    <col min="11524" max="11524" width="12.6640625" style="21" customWidth="1"/>
    <col min="11525" max="11525" width="12.5546875" style="21" customWidth="1"/>
    <col min="11526" max="11777" width="9.109375" style="21"/>
    <col min="11778" max="11778" width="21.5546875" style="21" customWidth="1"/>
    <col min="11779" max="11779" width="41.109375" style="21" customWidth="1"/>
    <col min="11780" max="11780" width="12.6640625" style="21" customWidth="1"/>
    <col min="11781" max="11781" width="12.5546875" style="21" customWidth="1"/>
    <col min="11782" max="12033" width="9.109375" style="21"/>
    <col min="12034" max="12034" width="21.5546875" style="21" customWidth="1"/>
    <col min="12035" max="12035" width="41.109375" style="21" customWidth="1"/>
    <col min="12036" max="12036" width="12.6640625" style="21" customWidth="1"/>
    <col min="12037" max="12037" width="12.5546875" style="21" customWidth="1"/>
    <col min="12038" max="12289" width="9.109375" style="21"/>
    <col min="12290" max="12290" width="21.5546875" style="21" customWidth="1"/>
    <col min="12291" max="12291" width="41.109375" style="21" customWidth="1"/>
    <col min="12292" max="12292" width="12.6640625" style="21" customWidth="1"/>
    <col min="12293" max="12293" width="12.5546875" style="21" customWidth="1"/>
    <col min="12294" max="12545" width="9.109375" style="21"/>
    <col min="12546" max="12546" width="21.5546875" style="21" customWidth="1"/>
    <col min="12547" max="12547" width="41.109375" style="21" customWidth="1"/>
    <col min="12548" max="12548" width="12.6640625" style="21" customWidth="1"/>
    <col min="12549" max="12549" width="12.5546875" style="21" customWidth="1"/>
    <col min="12550" max="12801" width="9.109375" style="21"/>
    <col min="12802" max="12802" width="21.5546875" style="21" customWidth="1"/>
    <col min="12803" max="12803" width="41.109375" style="21" customWidth="1"/>
    <col min="12804" max="12804" width="12.6640625" style="21" customWidth="1"/>
    <col min="12805" max="12805" width="12.5546875" style="21" customWidth="1"/>
    <col min="12806" max="13057" width="9.109375" style="21"/>
    <col min="13058" max="13058" width="21.5546875" style="21" customWidth="1"/>
    <col min="13059" max="13059" width="41.109375" style="21" customWidth="1"/>
    <col min="13060" max="13060" width="12.6640625" style="21" customWidth="1"/>
    <col min="13061" max="13061" width="12.5546875" style="21" customWidth="1"/>
    <col min="13062" max="13313" width="9.109375" style="21"/>
    <col min="13314" max="13314" width="21.5546875" style="21" customWidth="1"/>
    <col min="13315" max="13315" width="41.109375" style="21" customWidth="1"/>
    <col min="13316" max="13316" width="12.6640625" style="21" customWidth="1"/>
    <col min="13317" max="13317" width="12.5546875" style="21" customWidth="1"/>
    <col min="13318" max="13569" width="9.109375" style="21"/>
    <col min="13570" max="13570" width="21.5546875" style="21" customWidth="1"/>
    <col min="13571" max="13571" width="41.109375" style="21" customWidth="1"/>
    <col min="13572" max="13572" width="12.6640625" style="21" customWidth="1"/>
    <col min="13573" max="13573" width="12.5546875" style="21" customWidth="1"/>
    <col min="13574" max="13825" width="9.109375" style="21"/>
    <col min="13826" max="13826" width="21.5546875" style="21" customWidth="1"/>
    <col min="13827" max="13827" width="41.109375" style="21" customWidth="1"/>
    <col min="13828" max="13828" width="12.6640625" style="21" customWidth="1"/>
    <col min="13829" max="13829" width="12.5546875" style="21" customWidth="1"/>
    <col min="13830" max="14081" width="9.109375" style="21"/>
    <col min="14082" max="14082" width="21.5546875" style="21" customWidth="1"/>
    <col min="14083" max="14083" width="41.109375" style="21" customWidth="1"/>
    <col min="14084" max="14084" width="12.6640625" style="21" customWidth="1"/>
    <col min="14085" max="14085" width="12.5546875" style="21" customWidth="1"/>
    <col min="14086" max="14337" width="9.109375" style="21"/>
    <col min="14338" max="14338" width="21.5546875" style="21" customWidth="1"/>
    <col min="14339" max="14339" width="41.109375" style="21" customWidth="1"/>
    <col min="14340" max="14340" width="12.6640625" style="21" customWidth="1"/>
    <col min="14341" max="14341" width="12.5546875" style="21" customWidth="1"/>
    <col min="14342" max="14593" width="9.109375" style="21"/>
    <col min="14594" max="14594" width="21.5546875" style="21" customWidth="1"/>
    <col min="14595" max="14595" width="41.109375" style="21" customWidth="1"/>
    <col min="14596" max="14596" width="12.6640625" style="21" customWidth="1"/>
    <col min="14597" max="14597" width="12.5546875" style="21" customWidth="1"/>
    <col min="14598" max="14849" width="9.109375" style="21"/>
    <col min="14850" max="14850" width="21.5546875" style="21" customWidth="1"/>
    <col min="14851" max="14851" width="41.109375" style="21" customWidth="1"/>
    <col min="14852" max="14852" width="12.6640625" style="21" customWidth="1"/>
    <col min="14853" max="14853" width="12.5546875" style="21" customWidth="1"/>
    <col min="14854" max="15105" width="9.109375" style="21"/>
    <col min="15106" max="15106" width="21.5546875" style="21" customWidth="1"/>
    <col min="15107" max="15107" width="41.109375" style="21" customWidth="1"/>
    <col min="15108" max="15108" width="12.6640625" style="21" customWidth="1"/>
    <col min="15109" max="15109" width="12.5546875" style="21" customWidth="1"/>
    <col min="15110" max="15361" width="9.109375" style="21"/>
    <col min="15362" max="15362" width="21.5546875" style="21" customWidth="1"/>
    <col min="15363" max="15363" width="41.109375" style="21" customWidth="1"/>
    <col min="15364" max="15364" width="12.6640625" style="21" customWidth="1"/>
    <col min="15365" max="15365" width="12.5546875" style="21" customWidth="1"/>
    <col min="15366" max="15617" width="9.109375" style="21"/>
    <col min="15618" max="15618" width="21.5546875" style="21" customWidth="1"/>
    <col min="15619" max="15619" width="41.109375" style="21" customWidth="1"/>
    <col min="15620" max="15620" width="12.6640625" style="21" customWidth="1"/>
    <col min="15621" max="15621" width="12.5546875" style="21" customWidth="1"/>
    <col min="15622" max="15873" width="9.109375" style="21"/>
    <col min="15874" max="15874" width="21.5546875" style="21" customWidth="1"/>
    <col min="15875" max="15875" width="41.109375" style="21" customWidth="1"/>
    <col min="15876" max="15876" width="12.6640625" style="21" customWidth="1"/>
    <col min="15877" max="15877" width="12.5546875" style="21" customWidth="1"/>
    <col min="15878" max="16129" width="9.109375" style="21"/>
    <col min="16130" max="16130" width="21.5546875" style="21" customWidth="1"/>
    <col min="16131" max="16131" width="41.109375" style="21" customWidth="1"/>
    <col min="16132" max="16132" width="12.6640625" style="21" customWidth="1"/>
    <col min="16133" max="16133" width="12.5546875" style="21" customWidth="1"/>
    <col min="16134" max="16384" width="9.109375" style="21"/>
  </cols>
  <sheetData>
    <row r="1" spans="1:6" s="179" customFormat="1">
      <c r="A1" s="26"/>
      <c r="B1" s="136"/>
      <c r="D1" s="129"/>
      <c r="E1" s="129"/>
      <c r="F1" s="129"/>
    </row>
    <row r="2" spans="1:6" ht="15" customHeight="1">
      <c r="A2" s="455" t="s">
        <v>1953</v>
      </c>
      <c r="B2" s="455"/>
      <c r="C2" s="455"/>
      <c r="D2" s="455"/>
      <c r="E2" s="455"/>
      <c r="F2" s="345"/>
    </row>
    <row r="3" spans="1:6" s="179" customFormat="1" ht="32.25" customHeight="1">
      <c r="A3" s="456" t="s">
        <v>2185</v>
      </c>
      <c r="B3" s="456"/>
      <c r="C3" s="456"/>
      <c r="D3" s="456"/>
      <c r="E3" s="456"/>
      <c r="F3" s="344"/>
    </row>
    <row r="4" spans="1:6" s="179" customFormat="1" ht="32.25" customHeight="1">
      <c r="A4" s="367"/>
      <c r="B4" s="367"/>
      <c r="C4" s="367"/>
      <c r="D4" s="367"/>
      <c r="E4" s="367"/>
      <c r="F4" s="344"/>
    </row>
    <row r="5" spans="1:6" s="179" customFormat="1" ht="11.25" customHeight="1">
      <c r="A5" s="450" t="s">
        <v>2515</v>
      </c>
      <c r="B5" s="450"/>
      <c r="C5" s="450"/>
      <c r="D5" s="450"/>
      <c r="E5" s="450"/>
      <c r="F5" s="396"/>
    </row>
    <row r="6" spans="1:6" s="179" customFormat="1" ht="22.5" customHeight="1">
      <c r="A6" s="116" t="s">
        <v>115</v>
      </c>
      <c r="B6" s="117" t="s">
        <v>1212</v>
      </c>
      <c r="C6" s="117" t="s">
        <v>116</v>
      </c>
      <c r="D6" s="188" t="s">
        <v>1610</v>
      </c>
      <c r="E6" s="188" t="s">
        <v>1211</v>
      </c>
      <c r="F6" s="189" t="s">
        <v>117</v>
      </c>
    </row>
    <row r="7" spans="1:6" ht="11.25" customHeight="1">
      <c r="A7" s="368" t="s">
        <v>2516</v>
      </c>
      <c r="B7" s="369" t="s">
        <v>2562</v>
      </c>
      <c r="C7" s="370" t="s">
        <v>2517</v>
      </c>
      <c r="D7" s="371">
        <v>3020</v>
      </c>
      <c r="E7" s="371">
        <v>2009.8100000000002</v>
      </c>
      <c r="F7" s="371">
        <v>1918.4549999999999</v>
      </c>
    </row>
    <row r="8" spans="1:6" s="190" customFormat="1" ht="11.25" customHeight="1">
      <c r="A8" s="372" t="s">
        <v>2518</v>
      </c>
      <c r="B8" s="373" t="s">
        <v>2563</v>
      </c>
      <c r="C8" s="374" t="s">
        <v>2519</v>
      </c>
      <c r="D8" s="375">
        <v>3395</v>
      </c>
      <c r="E8" s="375">
        <v>2259.3724999999999</v>
      </c>
      <c r="F8" s="375">
        <v>2156.6737499999999</v>
      </c>
    </row>
    <row r="9" spans="1:6" ht="11.25" customHeight="1">
      <c r="A9" s="368" t="s">
        <v>2520</v>
      </c>
      <c r="B9" s="369" t="s">
        <v>2564</v>
      </c>
      <c r="C9" s="370" t="s">
        <v>2521</v>
      </c>
      <c r="D9" s="371">
        <v>3575</v>
      </c>
      <c r="E9" s="371">
        <v>2379.1625000000004</v>
      </c>
      <c r="F9" s="371">
        <v>2271.0187500000002</v>
      </c>
    </row>
    <row r="10" spans="1:6" ht="11.25" customHeight="1">
      <c r="A10" s="372" t="s">
        <v>2522</v>
      </c>
      <c r="B10" s="373" t="s">
        <v>2565</v>
      </c>
      <c r="C10" s="374" t="s">
        <v>2523</v>
      </c>
      <c r="D10" s="375">
        <v>3255</v>
      </c>
      <c r="E10" s="375">
        <v>2166.2024999999999</v>
      </c>
      <c r="F10" s="375">
        <v>2067.73875</v>
      </c>
    </row>
    <row r="11" spans="1:6" ht="11.25" customHeight="1">
      <c r="A11" s="368" t="s">
        <v>2524</v>
      </c>
      <c r="B11" s="369" t="s">
        <v>2566</v>
      </c>
      <c r="C11" s="370" t="s">
        <v>2525</v>
      </c>
      <c r="D11" s="371">
        <v>4515</v>
      </c>
      <c r="E11" s="371">
        <v>3153.7275000000004</v>
      </c>
      <c r="F11" s="371">
        <v>3010.3762500000003</v>
      </c>
    </row>
    <row r="12" spans="1:6" ht="11.25" customHeight="1">
      <c r="A12" s="372"/>
      <c r="B12" s="373"/>
      <c r="C12" s="374"/>
      <c r="D12" s="375"/>
      <c r="E12" s="375"/>
      <c r="F12" s="375"/>
    </row>
    <row r="13" spans="1:6" ht="11.25" customHeight="1">
      <c r="A13" s="368" t="s">
        <v>2526</v>
      </c>
      <c r="B13" s="369" t="s">
        <v>2567</v>
      </c>
      <c r="C13" s="370" t="s">
        <v>2527</v>
      </c>
      <c r="D13" s="371">
        <v>3240</v>
      </c>
      <c r="E13" s="371">
        <v>2156.2200000000003</v>
      </c>
      <c r="F13" s="371">
        <v>2058.21</v>
      </c>
    </row>
    <row r="14" spans="1:6" ht="11.25" customHeight="1">
      <c r="A14" s="372" t="s">
        <v>2528</v>
      </c>
      <c r="B14" s="373" t="s">
        <v>2568</v>
      </c>
      <c r="C14" s="374" t="s">
        <v>2529</v>
      </c>
      <c r="D14" s="375">
        <v>3615</v>
      </c>
      <c r="E14" s="375">
        <v>2405.7824999999998</v>
      </c>
      <c r="F14" s="375">
        <v>2296.42875</v>
      </c>
    </row>
    <row r="15" spans="1:6" ht="11.25" customHeight="1">
      <c r="A15" s="368" t="s">
        <v>2530</v>
      </c>
      <c r="B15" s="369" t="s">
        <v>2569</v>
      </c>
      <c r="C15" s="370" t="s">
        <v>2531</v>
      </c>
      <c r="D15" s="371">
        <v>3795</v>
      </c>
      <c r="E15" s="371">
        <v>2525.5725000000002</v>
      </c>
      <c r="F15" s="371">
        <v>2410.7737499999998</v>
      </c>
    </row>
    <row r="16" spans="1:6" ht="11.25" customHeight="1">
      <c r="A16" s="372" t="s">
        <v>2532</v>
      </c>
      <c r="B16" s="373" t="s">
        <v>2570</v>
      </c>
      <c r="C16" s="374" t="s">
        <v>2533</v>
      </c>
      <c r="D16" s="375">
        <v>3475</v>
      </c>
      <c r="E16" s="375">
        <v>2427.2875000000004</v>
      </c>
      <c r="F16" s="375">
        <v>2316.9562500000002</v>
      </c>
    </row>
    <row r="17" spans="1:9" ht="11.25" customHeight="1">
      <c r="A17" s="368" t="s">
        <v>2534</v>
      </c>
      <c r="B17" s="369" t="s">
        <v>2571</v>
      </c>
      <c r="C17" s="370" t="s">
        <v>2535</v>
      </c>
      <c r="D17" s="371">
        <v>4735</v>
      </c>
      <c r="E17" s="371">
        <v>3307.3975</v>
      </c>
      <c r="F17" s="371">
        <v>3157.0612500000002</v>
      </c>
    </row>
    <row r="18" spans="1:9" ht="11.25" customHeight="1">
      <c r="A18" s="372"/>
      <c r="B18" s="373"/>
      <c r="C18" s="374"/>
      <c r="D18" s="375"/>
      <c r="E18" s="375"/>
      <c r="F18" s="375"/>
    </row>
    <row r="19" spans="1:9" ht="11.25" customHeight="1">
      <c r="A19" s="368" t="s">
        <v>2536</v>
      </c>
      <c r="B19" s="369" t="s">
        <v>2572</v>
      </c>
      <c r="C19" s="370" t="s">
        <v>2537</v>
      </c>
      <c r="D19" s="371">
        <v>5145</v>
      </c>
      <c r="E19" s="371">
        <v>3423.9975000000004</v>
      </c>
      <c r="F19" s="371">
        <v>3268.3612499999999</v>
      </c>
    </row>
    <row r="20" spans="1:9" ht="11.25" customHeight="1">
      <c r="A20" s="372" t="s">
        <v>2538</v>
      </c>
      <c r="B20" s="373" t="s">
        <v>2573</v>
      </c>
      <c r="C20" s="374" t="s">
        <v>2539</v>
      </c>
      <c r="D20" s="375">
        <v>5380</v>
      </c>
      <c r="E20" s="375">
        <v>3580.3900000000003</v>
      </c>
      <c r="F20" s="375">
        <v>3417.6450000000004</v>
      </c>
    </row>
    <row r="21" spans="1:9" ht="11.25" customHeight="1">
      <c r="A21" s="368" t="s">
        <v>2540</v>
      </c>
      <c r="B21" s="369" t="s">
        <v>2574</v>
      </c>
      <c r="C21" s="370" t="s">
        <v>2541</v>
      </c>
      <c r="D21" s="371">
        <v>6640</v>
      </c>
      <c r="E21" s="371">
        <v>4418.92</v>
      </c>
      <c r="F21" s="371">
        <v>4218.0600000000004</v>
      </c>
    </row>
    <row r="22" spans="1:9" ht="11.25" customHeight="1">
      <c r="A22" s="372"/>
      <c r="B22" s="373"/>
      <c r="C22" s="374"/>
      <c r="D22" s="375"/>
      <c r="E22" s="375"/>
      <c r="F22" s="375"/>
    </row>
    <row r="23" spans="1:9" ht="11.25" customHeight="1">
      <c r="A23" s="376" t="s">
        <v>2542</v>
      </c>
      <c r="B23" s="377" t="s">
        <v>2575</v>
      </c>
      <c r="C23" s="378" t="s">
        <v>2543</v>
      </c>
      <c r="D23" s="379">
        <v>5260</v>
      </c>
      <c r="E23" s="379">
        <v>3674.11</v>
      </c>
      <c r="F23" s="379">
        <v>3507.105</v>
      </c>
    </row>
    <row r="24" spans="1:9" ht="11.25" customHeight="1">
      <c r="A24" s="372" t="s">
        <v>2544</v>
      </c>
      <c r="B24" s="373" t="s">
        <v>2576</v>
      </c>
      <c r="C24" s="374" t="s">
        <v>2545</v>
      </c>
      <c r="D24" s="375">
        <v>5635</v>
      </c>
      <c r="E24" s="375">
        <v>3750.0925000000002</v>
      </c>
      <c r="F24" s="375">
        <v>3579.63375</v>
      </c>
      <c r="I24" s="147"/>
    </row>
    <row r="25" spans="1:9" ht="11.25" customHeight="1">
      <c r="A25" s="368" t="s">
        <v>2546</v>
      </c>
      <c r="B25" s="369" t="s">
        <v>2577</v>
      </c>
      <c r="C25" s="370" t="s">
        <v>2547</v>
      </c>
      <c r="D25" s="371">
        <v>5900</v>
      </c>
      <c r="E25" s="371">
        <v>3926.4500000000003</v>
      </c>
      <c r="F25" s="371">
        <v>3747.9750000000004</v>
      </c>
    </row>
    <row r="26" spans="1:9" ht="11.25" customHeight="1">
      <c r="A26" s="372" t="s">
        <v>2548</v>
      </c>
      <c r="B26" s="373" t="s">
        <v>2578</v>
      </c>
      <c r="C26" s="374" t="s">
        <v>2549</v>
      </c>
      <c r="D26" s="375">
        <v>5575</v>
      </c>
      <c r="E26" s="375">
        <v>3894.1375000000003</v>
      </c>
      <c r="F26" s="375">
        <v>3717.1312500000004</v>
      </c>
    </row>
    <row r="27" spans="1:9" ht="11.25" customHeight="1">
      <c r="A27" s="368" t="s">
        <v>2550</v>
      </c>
      <c r="B27" s="369" t="s">
        <v>2579</v>
      </c>
      <c r="C27" s="370" t="s">
        <v>2551</v>
      </c>
      <c r="D27" s="371">
        <v>6755</v>
      </c>
      <c r="E27" s="371">
        <v>4718.3675000000003</v>
      </c>
      <c r="F27" s="371">
        <v>4503.8962500000007</v>
      </c>
    </row>
    <row r="28" spans="1:9" ht="11.25" customHeight="1">
      <c r="A28" s="372"/>
      <c r="B28" s="373"/>
      <c r="C28" s="374"/>
      <c r="D28" s="375"/>
      <c r="E28" s="375"/>
      <c r="F28" s="375"/>
    </row>
    <row r="29" spans="1:9" ht="11.25" customHeight="1">
      <c r="A29" s="368" t="s">
        <v>2552</v>
      </c>
      <c r="B29" s="369" t="s">
        <v>2580</v>
      </c>
      <c r="C29" s="370" t="s">
        <v>2553</v>
      </c>
      <c r="D29" s="371">
        <v>5480</v>
      </c>
      <c r="E29" s="371">
        <v>3646.9400000000005</v>
      </c>
      <c r="F29" s="371">
        <v>3481.17</v>
      </c>
    </row>
    <row r="30" spans="1:9" ht="11.25" customHeight="1">
      <c r="A30" s="372" t="s">
        <v>2554</v>
      </c>
      <c r="B30" s="373" t="s">
        <v>2581</v>
      </c>
      <c r="C30" s="374" t="s">
        <v>2555</v>
      </c>
      <c r="D30" s="375">
        <v>5855</v>
      </c>
      <c r="E30" s="375">
        <v>3896.5025000000005</v>
      </c>
      <c r="F30" s="375">
        <v>3719.3887500000001</v>
      </c>
    </row>
    <row r="31" spans="1:9" s="190" customFormat="1" ht="11.25" customHeight="1">
      <c r="A31" s="368" t="s">
        <v>2556</v>
      </c>
      <c r="B31" s="369" t="s">
        <v>2582</v>
      </c>
      <c r="C31" s="370" t="s">
        <v>2557</v>
      </c>
      <c r="D31" s="371">
        <v>6120</v>
      </c>
      <c r="E31" s="371">
        <v>4072.86</v>
      </c>
      <c r="F31" s="371">
        <v>3887.73</v>
      </c>
    </row>
    <row r="32" spans="1:9" ht="11.25" customHeight="1">
      <c r="A32" s="372" t="s">
        <v>2558</v>
      </c>
      <c r="B32" s="373" t="s">
        <v>2583</v>
      </c>
      <c r="C32" s="374" t="s">
        <v>2559</v>
      </c>
      <c r="D32" s="375">
        <v>5795</v>
      </c>
      <c r="E32" s="375">
        <v>3856.5725000000002</v>
      </c>
      <c r="F32" s="375">
        <v>3681.2737499999998</v>
      </c>
    </row>
    <row r="33" spans="1:10" ht="11.25" customHeight="1">
      <c r="A33" s="368" t="s">
        <v>2560</v>
      </c>
      <c r="B33" s="369" t="s">
        <v>2584</v>
      </c>
      <c r="C33" s="370" t="s">
        <v>2561</v>
      </c>
      <c r="D33" s="371">
        <v>6975</v>
      </c>
      <c r="E33" s="371">
        <v>4641.8625000000002</v>
      </c>
      <c r="F33" s="371">
        <v>4430.8687500000005</v>
      </c>
    </row>
    <row r="34" spans="1:10" ht="14.4">
      <c r="A34" s="397"/>
      <c r="B34" s="397"/>
      <c r="C34" s="397"/>
      <c r="D34" s="397"/>
      <c r="E34" s="397"/>
      <c r="F34" s="397"/>
    </row>
    <row r="35" spans="1:10" ht="14.4">
      <c r="A35" s="292"/>
      <c r="C35" s="179"/>
    </row>
    <row r="36" spans="1:10" ht="13.2">
      <c r="A36" s="450" t="s">
        <v>1101</v>
      </c>
      <c r="B36" s="450"/>
      <c r="C36" s="450"/>
      <c r="D36" s="450"/>
      <c r="E36" s="450"/>
      <c r="F36" s="178"/>
    </row>
    <row r="37" spans="1:10" ht="20.399999999999999">
      <c r="A37" s="116" t="s">
        <v>115</v>
      </c>
      <c r="B37" s="117" t="s">
        <v>1212</v>
      </c>
      <c r="C37" s="117" t="s">
        <v>116</v>
      </c>
      <c r="D37" s="188" t="s">
        <v>1610</v>
      </c>
      <c r="E37" s="188" t="s">
        <v>1211</v>
      </c>
      <c r="F37" s="189" t="s">
        <v>117</v>
      </c>
    </row>
    <row r="38" spans="1:10" s="190" customFormat="1">
      <c r="A38" s="368" t="s">
        <v>1092</v>
      </c>
      <c r="B38" s="369" t="s">
        <v>2263</v>
      </c>
      <c r="C38" s="370" t="s">
        <v>1093</v>
      </c>
      <c r="D38" s="371">
        <v>3018</v>
      </c>
      <c r="E38" s="371">
        <v>2008.479</v>
      </c>
      <c r="F38" s="371">
        <v>1917.1844999999998</v>
      </c>
    </row>
    <row r="39" spans="1:10">
      <c r="A39" s="372" t="s">
        <v>1094</v>
      </c>
      <c r="B39" s="373" t="s">
        <v>2264</v>
      </c>
      <c r="C39" s="374" t="s">
        <v>1095</v>
      </c>
      <c r="D39" s="375">
        <v>3427</v>
      </c>
      <c r="E39" s="375">
        <v>2280.6685000000002</v>
      </c>
      <c r="F39" s="375">
        <v>2177.0017500000004</v>
      </c>
    </row>
    <row r="40" spans="1:10">
      <c r="A40" s="368" t="s">
        <v>1096</v>
      </c>
      <c r="B40" s="369" t="s">
        <v>2265</v>
      </c>
      <c r="C40" s="370" t="s">
        <v>1097</v>
      </c>
      <c r="D40" s="371">
        <v>3573</v>
      </c>
      <c r="E40" s="371">
        <v>2377.8315000000002</v>
      </c>
      <c r="F40" s="371">
        <v>2269.7482500000001</v>
      </c>
    </row>
    <row r="41" spans="1:10">
      <c r="A41" s="372" t="s">
        <v>1098</v>
      </c>
      <c r="B41" s="373" t="s">
        <v>2266</v>
      </c>
      <c r="C41" s="374" t="s">
        <v>1099</v>
      </c>
      <c r="D41" s="375">
        <v>3254</v>
      </c>
      <c r="E41" s="375">
        <v>2165.5369999999998</v>
      </c>
      <c r="F41" s="375">
        <v>2067.1034999999997</v>
      </c>
    </row>
    <row r="42" spans="1:10">
      <c r="A42" s="368" t="s">
        <v>1100</v>
      </c>
      <c r="B42" s="369" t="s">
        <v>2267</v>
      </c>
      <c r="C42" s="370" t="s">
        <v>1102</v>
      </c>
      <c r="D42" s="371">
        <v>4323</v>
      </c>
      <c r="E42" s="371">
        <v>3019.6155000000003</v>
      </c>
      <c r="F42" s="371">
        <v>2882.3602500000002</v>
      </c>
    </row>
    <row r="43" spans="1:10">
      <c r="A43" s="372" t="s">
        <v>1103</v>
      </c>
      <c r="B43" s="373" t="s">
        <v>2268</v>
      </c>
      <c r="C43" s="374" t="s">
        <v>1104</v>
      </c>
      <c r="D43" s="375">
        <v>4561</v>
      </c>
      <c r="E43" s="375">
        <v>3185.8585000000003</v>
      </c>
      <c r="F43" s="375">
        <v>3041.0467500000004</v>
      </c>
    </row>
    <row r="44" spans="1:10">
      <c r="A44" s="368"/>
      <c r="B44" s="369"/>
      <c r="C44" s="370"/>
      <c r="D44" s="371"/>
      <c r="E44" s="371"/>
      <c r="F44" s="371"/>
    </row>
    <row r="45" spans="1:10">
      <c r="A45" s="372" t="s">
        <v>1105</v>
      </c>
      <c r="B45" s="373" t="s">
        <v>2269</v>
      </c>
      <c r="C45" s="374" t="s">
        <v>1156</v>
      </c>
      <c r="D45" s="375">
        <v>3242</v>
      </c>
      <c r="E45" s="375">
        <v>2157.5509999999999</v>
      </c>
      <c r="F45" s="375">
        <v>2059.4805000000001</v>
      </c>
      <c r="H45" s="180"/>
    </row>
    <row r="46" spans="1:10">
      <c r="A46" s="368" t="s">
        <v>1106</v>
      </c>
      <c r="B46" s="369" t="s">
        <v>2270</v>
      </c>
      <c r="C46" s="370" t="s">
        <v>1157</v>
      </c>
      <c r="D46" s="371">
        <v>3651</v>
      </c>
      <c r="E46" s="371">
        <v>2429.7405000000003</v>
      </c>
      <c r="F46" s="371">
        <v>2319.2977500000002</v>
      </c>
      <c r="H46" s="180"/>
      <c r="I46" s="180"/>
      <c r="J46" s="180"/>
    </row>
    <row r="47" spans="1:10">
      <c r="A47" s="372" t="s">
        <v>1107</v>
      </c>
      <c r="B47" s="373" t="s">
        <v>2271</v>
      </c>
      <c r="C47" s="374" t="s">
        <v>1158</v>
      </c>
      <c r="D47" s="375">
        <v>3797</v>
      </c>
      <c r="E47" s="375">
        <v>2526.9035000000003</v>
      </c>
      <c r="F47" s="375">
        <v>2412.0442499999999</v>
      </c>
    </row>
    <row r="48" spans="1:10">
      <c r="A48" s="368" t="s">
        <v>1108</v>
      </c>
      <c r="B48" s="369" t="s">
        <v>2272</v>
      </c>
      <c r="C48" s="370" t="s">
        <v>1159</v>
      </c>
      <c r="D48" s="371">
        <v>3478</v>
      </c>
      <c r="E48" s="371">
        <v>2314.6090000000004</v>
      </c>
      <c r="F48" s="371">
        <v>2209.3995</v>
      </c>
      <c r="H48" s="180"/>
      <c r="I48" s="180"/>
      <c r="J48" s="180"/>
    </row>
    <row r="49" spans="1:6">
      <c r="A49" s="372" t="s">
        <v>1109</v>
      </c>
      <c r="B49" s="373" t="s">
        <v>2273</v>
      </c>
      <c r="C49" s="374" t="s">
        <v>1160</v>
      </c>
      <c r="D49" s="375">
        <v>4547</v>
      </c>
      <c r="E49" s="375">
        <v>3176.0795000000007</v>
      </c>
      <c r="F49" s="375">
        <v>3031.7122500000005</v>
      </c>
    </row>
    <row r="50" spans="1:6">
      <c r="A50" s="368" t="s">
        <v>1110</v>
      </c>
      <c r="B50" s="369" t="s">
        <v>2274</v>
      </c>
      <c r="C50" s="370" t="s">
        <v>1161</v>
      </c>
      <c r="D50" s="371">
        <v>4785</v>
      </c>
      <c r="E50" s="371">
        <v>3342.3225000000002</v>
      </c>
      <c r="F50" s="371">
        <v>3190.3987499999998</v>
      </c>
    </row>
    <row r="51" spans="1:6" s="190" customFormat="1">
      <c r="A51" s="372"/>
      <c r="B51" s="373"/>
      <c r="C51" s="374"/>
      <c r="D51" s="375"/>
      <c r="E51" s="375"/>
      <c r="F51" s="375"/>
    </row>
    <row r="52" spans="1:6">
      <c r="A52" s="368" t="s">
        <v>1111</v>
      </c>
      <c r="B52" s="369" t="s">
        <v>2275</v>
      </c>
      <c r="C52" s="370" t="s">
        <v>1162</v>
      </c>
      <c r="D52" s="371">
        <v>5146</v>
      </c>
      <c r="E52" s="371">
        <v>3424.663</v>
      </c>
      <c r="F52" s="371">
        <v>3268.9965000000002</v>
      </c>
    </row>
    <row r="53" spans="1:6">
      <c r="A53" s="372" t="s">
        <v>1112</v>
      </c>
      <c r="B53" s="373" t="s">
        <v>2276</v>
      </c>
      <c r="C53" s="374" t="s">
        <v>1163</v>
      </c>
      <c r="D53" s="375">
        <v>5555</v>
      </c>
      <c r="E53" s="375">
        <v>3696.8525000000004</v>
      </c>
      <c r="F53" s="375">
        <v>3528.8137500000003</v>
      </c>
    </row>
    <row r="54" spans="1:6">
      <c r="A54" s="368" t="s">
        <v>1113</v>
      </c>
      <c r="B54" s="369" t="s">
        <v>2277</v>
      </c>
      <c r="C54" s="370" t="s">
        <v>1164</v>
      </c>
      <c r="D54" s="371">
        <v>5701</v>
      </c>
      <c r="E54" s="371">
        <v>3794.0155000000004</v>
      </c>
      <c r="F54" s="371">
        <v>3621.56025</v>
      </c>
    </row>
    <row r="55" spans="1:6">
      <c r="A55" s="372" t="s">
        <v>1114</v>
      </c>
      <c r="B55" s="373" t="s">
        <v>2278</v>
      </c>
      <c r="C55" s="374" t="s">
        <v>1165</v>
      </c>
      <c r="D55" s="375">
        <v>5382</v>
      </c>
      <c r="E55" s="375">
        <v>3581.7210000000005</v>
      </c>
      <c r="F55" s="375">
        <v>3418.9155000000001</v>
      </c>
    </row>
    <row r="56" spans="1:6">
      <c r="A56" s="376" t="s">
        <v>1115</v>
      </c>
      <c r="B56" s="377" t="s">
        <v>2279</v>
      </c>
      <c r="C56" s="378" t="s">
        <v>1166</v>
      </c>
      <c r="D56" s="379">
        <v>6451</v>
      </c>
      <c r="E56" s="379">
        <v>4506.0235000000002</v>
      </c>
      <c r="F56" s="379">
        <v>4301.2042500000007</v>
      </c>
    </row>
    <row r="57" spans="1:6">
      <c r="A57" s="148"/>
      <c r="B57" s="149"/>
      <c r="C57" s="150"/>
      <c r="D57" s="151"/>
      <c r="E57" s="152"/>
    </row>
    <row r="59" spans="1:6" ht="13.2">
      <c r="A59" s="450" t="s">
        <v>1116</v>
      </c>
      <c r="B59" s="450"/>
      <c r="C59" s="450"/>
      <c r="D59" s="450"/>
      <c r="E59" s="450"/>
      <c r="F59" s="178"/>
    </row>
    <row r="60" spans="1:6" ht="20.399999999999999">
      <c r="A60" s="116" t="s">
        <v>115</v>
      </c>
      <c r="B60" s="117" t="s">
        <v>1212</v>
      </c>
      <c r="C60" s="117" t="s">
        <v>116</v>
      </c>
      <c r="D60" s="188" t="s">
        <v>1610</v>
      </c>
      <c r="E60" s="188" t="s">
        <v>1211</v>
      </c>
      <c r="F60" s="189" t="s">
        <v>117</v>
      </c>
    </row>
    <row r="61" spans="1:6">
      <c r="A61" s="368" t="s">
        <v>1856</v>
      </c>
      <c r="B61" s="369" t="s">
        <v>2280</v>
      </c>
      <c r="C61" s="370" t="s">
        <v>1117</v>
      </c>
      <c r="D61" s="371">
        <v>4698</v>
      </c>
      <c r="E61" s="371">
        <v>3126.5190000000002</v>
      </c>
      <c r="F61" s="371">
        <v>2984.4045000000001</v>
      </c>
    </row>
    <row r="62" spans="1:6">
      <c r="A62" s="372" t="s">
        <v>1857</v>
      </c>
      <c r="B62" s="373" t="s">
        <v>2281</v>
      </c>
      <c r="C62" s="374" t="s">
        <v>1118</v>
      </c>
      <c r="D62" s="375">
        <v>5107</v>
      </c>
      <c r="E62" s="375">
        <v>3398.7085000000006</v>
      </c>
      <c r="F62" s="375">
        <v>3244.2217500000002</v>
      </c>
    </row>
    <row r="63" spans="1:6" s="190" customFormat="1">
      <c r="A63" s="368" t="s">
        <v>1858</v>
      </c>
      <c r="B63" s="369" t="s">
        <v>2282</v>
      </c>
      <c r="C63" s="370" t="s">
        <v>1119</v>
      </c>
      <c r="D63" s="371">
        <v>5253</v>
      </c>
      <c r="E63" s="371">
        <v>3495.8715000000002</v>
      </c>
      <c r="F63" s="371">
        <v>3336.9682500000004</v>
      </c>
    </row>
    <row r="64" spans="1:6">
      <c r="A64" s="380" t="s">
        <v>1859</v>
      </c>
      <c r="B64" s="381" t="s">
        <v>2283</v>
      </c>
      <c r="C64" s="382" t="s">
        <v>1120</v>
      </c>
      <c r="D64" s="383">
        <v>4934</v>
      </c>
      <c r="E64" s="383">
        <v>3283.5769999999998</v>
      </c>
      <c r="F64" s="383">
        <v>3134.3235</v>
      </c>
    </row>
    <row r="65" spans="1:6">
      <c r="A65" s="137"/>
      <c r="B65" s="133"/>
    </row>
    <row r="66" spans="1:6">
      <c r="A66" s="138"/>
      <c r="B66" s="134"/>
      <c r="C66" s="42"/>
      <c r="D66" s="130"/>
    </row>
    <row r="67" spans="1:6" ht="13.2">
      <c r="A67" s="450" t="s">
        <v>1571</v>
      </c>
      <c r="B67" s="450"/>
      <c r="C67" s="450"/>
      <c r="D67" s="450"/>
      <c r="E67" s="450"/>
      <c r="F67" s="178"/>
    </row>
    <row r="68" spans="1:6" ht="20.399999999999999">
      <c r="A68" s="116" t="s">
        <v>115</v>
      </c>
      <c r="B68" s="117" t="s">
        <v>1212</v>
      </c>
      <c r="C68" s="117" t="s">
        <v>116</v>
      </c>
      <c r="D68" s="188" t="s">
        <v>1610</v>
      </c>
      <c r="E68" s="188" t="s">
        <v>1211</v>
      </c>
      <c r="F68" s="189" t="s">
        <v>117</v>
      </c>
    </row>
    <row r="69" spans="1:6">
      <c r="A69" s="368" t="s">
        <v>1121</v>
      </c>
      <c r="B69" s="369" t="s">
        <v>2284</v>
      </c>
      <c r="C69" s="370" t="s">
        <v>1129</v>
      </c>
      <c r="D69" s="371">
        <v>5258</v>
      </c>
      <c r="E69" s="371">
        <v>3499.1990000000001</v>
      </c>
      <c r="F69" s="371">
        <v>3340.1444999999999</v>
      </c>
    </row>
    <row r="70" spans="1:6">
      <c r="A70" s="372" t="s">
        <v>1122</v>
      </c>
      <c r="B70" s="373" t="s">
        <v>2285</v>
      </c>
      <c r="C70" s="374" t="s">
        <v>1130</v>
      </c>
      <c r="D70" s="375">
        <v>5667</v>
      </c>
      <c r="E70" s="375">
        <v>3771.3885</v>
      </c>
      <c r="F70" s="375">
        <v>3599.9617499999999</v>
      </c>
    </row>
    <row r="71" spans="1:6">
      <c r="A71" s="368" t="s">
        <v>1123</v>
      </c>
      <c r="B71" s="369" t="s">
        <v>2286</v>
      </c>
      <c r="C71" s="370" t="s">
        <v>1131</v>
      </c>
      <c r="D71" s="371">
        <v>5897</v>
      </c>
      <c r="E71" s="371">
        <v>3924.4535000000001</v>
      </c>
      <c r="F71" s="371">
        <v>3746.06925</v>
      </c>
    </row>
    <row r="72" spans="1:6">
      <c r="A72" s="372" t="s">
        <v>1124</v>
      </c>
      <c r="B72" s="373" t="s">
        <v>2287</v>
      </c>
      <c r="C72" s="374" t="s">
        <v>1132</v>
      </c>
      <c r="D72" s="375">
        <v>5572</v>
      </c>
      <c r="E72" s="375">
        <v>3708.1660000000002</v>
      </c>
      <c r="F72" s="375">
        <v>3539.6130000000003</v>
      </c>
    </row>
    <row r="73" spans="1:6">
      <c r="A73" s="384"/>
      <c r="B73" s="385"/>
      <c r="C73" s="386"/>
      <c r="D73" s="371"/>
      <c r="E73" s="371"/>
      <c r="F73" s="371"/>
    </row>
    <row r="74" spans="1:6">
      <c r="A74" s="372" t="s">
        <v>1125</v>
      </c>
      <c r="B74" s="373" t="s">
        <v>2288</v>
      </c>
      <c r="C74" s="374" t="s">
        <v>1167</v>
      </c>
      <c r="D74" s="375">
        <v>5482</v>
      </c>
      <c r="E74" s="375">
        <v>3648.2710000000006</v>
      </c>
      <c r="F74" s="375">
        <v>3482.4405000000002</v>
      </c>
    </row>
    <row r="75" spans="1:6">
      <c r="A75" s="368" t="s">
        <v>1126</v>
      </c>
      <c r="B75" s="369" t="s">
        <v>2289</v>
      </c>
      <c r="C75" s="370" t="s">
        <v>1168</v>
      </c>
      <c r="D75" s="371">
        <v>5891</v>
      </c>
      <c r="E75" s="371">
        <v>3920.4605000000001</v>
      </c>
      <c r="F75" s="371">
        <v>3742.2577499999998</v>
      </c>
    </row>
    <row r="76" spans="1:6">
      <c r="A76" s="372" t="s">
        <v>1127</v>
      </c>
      <c r="B76" s="373" t="s">
        <v>2290</v>
      </c>
      <c r="C76" s="374" t="s">
        <v>1169</v>
      </c>
      <c r="D76" s="375">
        <v>6121</v>
      </c>
      <c r="E76" s="375">
        <v>4073.5255000000002</v>
      </c>
      <c r="F76" s="375">
        <v>3888.3652500000003</v>
      </c>
    </row>
    <row r="77" spans="1:6">
      <c r="A77" s="376" t="s">
        <v>1128</v>
      </c>
      <c r="B77" s="377" t="s">
        <v>2291</v>
      </c>
      <c r="C77" s="378" t="s">
        <v>1170</v>
      </c>
      <c r="D77" s="379">
        <v>5796</v>
      </c>
      <c r="E77" s="379">
        <v>3857.2380000000003</v>
      </c>
      <c r="F77" s="379">
        <v>3681.9090000000001</v>
      </c>
    </row>
    <row r="78" spans="1:6">
      <c r="A78" s="139"/>
      <c r="B78" s="135"/>
      <c r="C78" s="20"/>
      <c r="D78" s="131"/>
    </row>
    <row r="79" spans="1:6">
      <c r="A79" s="138"/>
      <c r="B79" s="134"/>
      <c r="C79" s="42"/>
      <c r="D79" s="130"/>
    </row>
    <row r="80" spans="1:6" ht="13.2">
      <c r="A80" s="450" t="s">
        <v>1572</v>
      </c>
      <c r="B80" s="450"/>
      <c r="C80" s="450"/>
      <c r="D80" s="450"/>
      <c r="E80" s="450"/>
      <c r="F80" s="178"/>
    </row>
    <row r="81" spans="1:6" ht="20.399999999999999">
      <c r="A81" s="116" t="s">
        <v>115</v>
      </c>
      <c r="B81" s="117" t="s">
        <v>1212</v>
      </c>
      <c r="C81" s="117" t="s">
        <v>116</v>
      </c>
      <c r="D81" s="188" t="s">
        <v>1610</v>
      </c>
      <c r="E81" s="188" t="s">
        <v>1211</v>
      </c>
      <c r="F81" s="189" t="s">
        <v>117</v>
      </c>
    </row>
    <row r="82" spans="1:6">
      <c r="A82" s="368" t="s">
        <v>1133</v>
      </c>
      <c r="B82" s="369" t="s">
        <v>2292</v>
      </c>
      <c r="C82" s="370" t="s">
        <v>1140</v>
      </c>
      <c r="D82" s="371">
        <v>7386</v>
      </c>
      <c r="E82" s="371">
        <v>4915.3829999999998</v>
      </c>
      <c r="F82" s="371">
        <v>4691.9565000000002</v>
      </c>
    </row>
    <row r="83" spans="1:6">
      <c r="A83" s="372" t="s">
        <v>1134</v>
      </c>
      <c r="B83" s="373" t="s">
        <v>2293</v>
      </c>
      <c r="C83" s="374" t="s">
        <v>1141</v>
      </c>
      <c r="D83" s="375">
        <v>7795</v>
      </c>
      <c r="E83" s="375">
        <v>5187.5725000000002</v>
      </c>
      <c r="F83" s="375">
        <v>4951.7737499999994</v>
      </c>
    </row>
    <row r="84" spans="1:6">
      <c r="A84" s="368" t="s">
        <v>1135</v>
      </c>
      <c r="B84" s="369" t="s">
        <v>2294</v>
      </c>
      <c r="C84" s="370" t="s">
        <v>1142</v>
      </c>
      <c r="D84" s="371">
        <v>8501</v>
      </c>
      <c r="E84" s="371">
        <v>5657.4155000000001</v>
      </c>
      <c r="F84" s="371">
        <v>5400.2602499999994</v>
      </c>
    </row>
    <row r="85" spans="1:6">
      <c r="A85" s="372" t="s">
        <v>1136</v>
      </c>
      <c r="B85" s="373" t="s">
        <v>2295</v>
      </c>
      <c r="C85" s="374" t="s">
        <v>1143</v>
      </c>
      <c r="D85" s="375">
        <v>7930</v>
      </c>
      <c r="E85" s="375">
        <v>5277.415</v>
      </c>
      <c r="F85" s="375">
        <v>5037.5325000000003</v>
      </c>
    </row>
    <row r="86" spans="1:6">
      <c r="A86" s="384"/>
      <c r="B86" s="385"/>
      <c r="C86" s="386"/>
      <c r="D86" s="371"/>
      <c r="E86" s="371"/>
      <c r="F86" s="371"/>
    </row>
    <row r="87" spans="1:6">
      <c r="A87" s="372" t="s">
        <v>1137</v>
      </c>
      <c r="B87" s="373" t="s">
        <v>2296</v>
      </c>
      <c r="C87" s="374" t="s">
        <v>1171</v>
      </c>
      <c r="D87" s="375">
        <v>7610</v>
      </c>
      <c r="E87" s="375">
        <v>5064.4550000000008</v>
      </c>
      <c r="F87" s="375">
        <v>4834.2525000000005</v>
      </c>
    </row>
    <row r="88" spans="1:6">
      <c r="A88" s="368" t="s">
        <v>1138</v>
      </c>
      <c r="B88" s="369" t="s">
        <v>2297</v>
      </c>
      <c r="C88" s="370" t="s">
        <v>1172</v>
      </c>
      <c r="D88" s="371">
        <v>8725</v>
      </c>
      <c r="E88" s="371">
        <v>5806.4875000000002</v>
      </c>
      <c r="F88" s="371">
        <v>5542.5562500000005</v>
      </c>
    </row>
    <row r="89" spans="1:6">
      <c r="A89" s="380" t="s">
        <v>1139</v>
      </c>
      <c r="B89" s="381" t="s">
        <v>2298</v>
      </c>
      <c r="C89" s="382" t="s">
        <v>1173</v>
      </c>
      <c r="D89" s="383">
        <v>8154</v>
      </c>
      <c r="E89" s="383">
        <v>5426.4870000000001</v>
      </c>
      <c r="F89" s="383">
        <v>5179.8285000000005</v>
      </c>
    </row>
    <row r="90" spans="1:6" s="179" customFormat="1">
      <c r="A90" s="139"/>
      <c r="B90" s="135"/>
      <c r="C90" s="132"/>
      <c r="D90" s="146"/>
      <c r="E90" s="146"/>
      <c r="F90" s="146"/>
    </row>
    <row r="91" spans="1:6" s="179" customFormat="1">
      <c r="A91" s="139"/>
      <c r="B91" s="135"/>
      <c r="C91" s="132"/>
      <c r="D91" s="146"/>
      <c r="E91" s="146"/>
      <c r="F91" s="146"/>
    </row>
    <row r="92" spans="1:6" ht="13.2">
      <c r="A92" s="450" t="s">
        <v>2585</v>
      </c>
      <c r="B92" s="450"/>
      <c r="C92" s="450"/>
      <c r="D92" s="450"/>
      <c r="E92" s="450"/>
      <c r="F92" s="396"/>
    </row>
    <row r="93" spans="1:6" ht="20.399999999999999">
      <c r="A93" s="116" t="s">
        <v>115</v>
      </c>
      <c r="B93" s="117" t="s">
        <v>1212</v>
      </c>
      <c r="C93" s="117" t="s">
        <v>116</v>
      </c>
      <c r="D93" s="188" t="s">
        <v>1610</v>
      </c>
      <c r="E93" s="188" t="s">
        <v>1211</v>
      </c>
      <c r="F93" s="189" t="s">
        <v>117</v>
      </c>
    </row>
    <row r="94" spans="1:6">
      <c r="A94" s="387" t="s">
        <v>2586</v>
      </c>
      <c r="B94" s="387" t="s">
        <v>2605</v>
      </c>
      <c r="C94" s="387" t="s">
        <v>2587</v>
      </c>
      <c r="D94" s="388">
        <v>2025</v>
      </c>
      <c r="E94" s="371">
        <v>1347.6375</v>
      </c>
      <c r="F94" s="371">
        <v>1286.3812500000001</v>
      </c>
    </row>
    <row r="95" spans="1:6">
      <c r="A95" s="389" t="s">
        <v>2588</v>
      </c>
      <c r="B95" s="389" t="s">
        <v>2604</v>
      </c>
      <c r="C95" s="389" t="s">
        <v>2589</v>
      </c>
      <c r="D95" s="390">
        <v>2400</v>
      </c>
      <c r="E95" s="375">
        <v>1597.2</v>
      </c>
      <c r="F95" s="375">
        <v>1524.6000000000001</v>
      </c>
    </row>
    <row r="96" spans="1:6">
      <c r="A96" s="387" t="s">
        <v>2590</v>
      </c>
      <c r="B96" s="387" t="s">
        <v>2603</v>
      </c>
      <c r="C96" s="387" t="s">
        <v>2591</v>
      </c>
      <c r="D96" s="388">
        <v>2530</v>
      </c>
      <c r="E96" s="371">
        <v>1683.7149999999999</v>
      </c>
      <c r="F96" s="371">
        <v>1607.1824999999999</v>
      </c>
    </row>
    <row r="97" spans="1:6">
      <c r="A97" s="389" t="s">
        <v>2592</v>
      </c>
      <c r="B97" s="389" t="s">
        <v>2602</v>
      </c>
      <c r="C97" s="389" t="s">
        <v>2593</v>
      </c>
      <c r="D97" s="390">
        <v>2340</v>
      </c>
      <c r="E97" s="375">
        <v>1557.2700000000002</v>
      </c>
      <c r="F97" s="375">
        <v>1486.4850000000001</v>
      </c>
    </row>
    <row r="98" spans="1:6">
      <c r="A98" s="387"/>
      <c r="B98" s="369"/>
      <c r="C98" s="370"/>
      <c r="D98" s="388"/>
      <c r="E98" s="371"/>
      <c r="F98" s="371"/>
    </row>
    <row r="99" spans="1:6">
      <c r="A99" s="389" t="s">
        <v>2594</v>
      </c>
      <c r="B99" s="389" t="s">
        <v>2609</v>
      </c>
      <c r="C99" s="389" t="s">
        <v>2595</v>
      </c>
      <c r="D99" s="390">
        <v>2530</v>
      </c>
      <c r="E99" s="375">
        <v>1683.7149999999999</v>
      </c>
      <c r="F99" s="375">
        <v>1607.1824999999999</v>
      </c>
    </row>
    <row r="100" spans="1:6">
      <c r="A100" s="387" t="s">
        <v>2596</v>
      </c>
      <c r="B100" s="387" t="s">
        <v>2608</v>
      </c>
      <c r="C100" s="387" t="s">
        <v>2597</v>
      </c>
      <c r="D100" s="388">
        <v>2905</v>
      </c>
      <c r="E100" s="371">
        <v>1933.2774999999999</v>
      </c>
      <c r="F100" s="371">
        <v>1845.4012499999999</v>
      </c>
    </row>
    <row r="101" spans="1:6">
      <c r="A101" s="389" t="s">
        <v>2598</v>
      </c>
      <c r="B101" s="389" t="s">
        <v>2607</v>
      </c>
      <c r="C101" s="389" t="s">
        <v>2599</v>
      </c>
      <c r="D101" s="390">
        <v>3035</v>
      </c>
      <c r="E101" s="375">
        <v>2019.7925</v>
      </c>
      <c r="F101" s="375">
        <v>1927.9837500000001</v>
      </c>
    </row>
    <row r="102" spans="1:6">
      <c r="A102" s="391" t="s">
        <v>2600</v>
      </c>
      <c r="B102" s="391" t="s">
        <v>2606</v>
      </c>
      <c r="C102" s="391" t="s">
        <v>2601</v>
      </c>
      <c r="D102" s="392">
        <v>2845</v>
      </c>
      <c r="E102" s="379">
        <v>1893.3475000000001</v>
      </c>
      <c r="F102" s="379">
        <v>1807.2862499999999</v>
      </c>
    </row>
    <row r="103" spans="1:6">
      <c r="A103" s="139"/>
      <c r="B103" s="135"/>
      <c r="C103" s="20"/>
      <c r="D103" s="131"/>
    </row>
    <row r="105" spans="1:6" ht="13.2">
      <c r="A105" s="450" t="s">
        <v>1276</v>
      </c>
      <c r="B105" s="450"/>
      <c r="C105" s="450"/>
      <c r="D105" s="450"/>
      <c r="E105" s="450"/>
      <c r="F105" s="178"/>
    </row>
    <row r="106" spans="1:6" ht="20.399999999999999">
      <c r="A106" s="116" t="s">
        <v>115</v>
      </c>
      <c r="B106" s="117" t="s">
        <v>1212</v>
      </c>
      <c r="C106" s="117" t="s">
        <v>116</v>
      </c>
      <c r="D106" s="188" t="s">
        <v>1610</v>
      </c>
      <c r="E106" s="188" t="s">
        <v>1211</v>
      </c>
      <c r="F106" s="189" t="s">
        <v>117</v>
      </c>
    </row>
    <row r="107" spans="1:6">
      <c r="A107" s="387" t="s">
        <v>1144</v>
      </c>
      <c r="B107" s="387" t="s">
        <v>2299</v>
      </c>
      <c r="C107" s="387" t="s">
        <v>1152</v>
      </c>
      <c r="D107" s="388">
        <v>2024</v>
      </c>
      <c r="E107" s="371">
        <v>1346.972</v>
      </c>
      <c r="F107" s="371">
        <v>1285.7460000000001</v>
      </c>
    </row>
    <row r="108" spans="1:6">
      <c r="A108" s="389" t="s">
        <v>1145</v>
      </c>
      <c r="B108" s="389" t="s">
        <v>2300</v>
      </c>
      <c r="C108" s="389" t="s">
        <v>1153</v>
      </c>
      <c r="D108" s="390">
        <v>2395</v>
      </c>
      <c r="E108" s="375">
        <v>1593.8724999999999</v>
      </c>
      <c r="F108" s="375">
        <v>1521.4237499999999</v>
      </c>
    </row>
    <row r="109" spans="1:6">
      <c r="A109" s="387" t="s">
        <v>1146</v>
      </c>
      <c r="B109" s="387" t="s">
        <v>2301</v>
      </c>
      <c r="C109" s="387" t="s">
        <v>1154</v>
      </c>
      <c r="D109" s="388">
        <v>2527</v>
      </c>
      <c r="E109" s="371">
        <v>1681.7185000000002</v>
      </c>
      <c r="F109" s="371">
        <v>1605.27675</v>
      </c>
    </row>
    <row r="110" spans="1:6">
      <c r="A110" s="389" t="s">
        <v>1147</v>
      </c>
      <c r="B110" s="389" t="s">
        <v>2302</v>
      </c>
      <c r="C110" s="389" t="s">
        <v>1155</v>
      </c>
      <c r="D110" s="390">
        <v>2581.6</v>
      </c>
      <c r="E110" s="375">
        <v>1718.0548000000001</v>
      </c>
      <c r="F110" s="375">
        <v>1639.9613999999999</v>
      </c>
    </row>
    <row r="111" spans="1:6">
      <c r="A111" s="387"/>
      <c r="B111" s="369"/>
      <c r="C111" s="370"/>
      <c r="D111" s="388"/>
      <c r="E111" s="371"/>
      <c r="F111" s="371"/>
    </row>
    <row r="112" spans="1:6">
      <c r="A112" s="389" t="s">
        <v>1148</v>
      </c>
      <c r="B112" s="389" t="s">
        <v>2303</v>
      </c>
      <c r="C112" s="389" t="s">
        <v>1174</v>
      </c>
      <c r="D112" s="390">
        <v>2531</v>
      </c>
      <c r="E112" s="375">
        <v>1684.3805</v>
      </c>
      <c r="F112" s="375">
        <v>1607.8177499999999</v>
      </c>
    </row>
    <row r="113" spans="1:6">
      <c r="A113" s="387" t="s">
        <v>1149</v>
      </c>
      <c r="B113" s="387" t="s">
        <v>2304</v>
      </c>
      <c r="C113" s="387" t="s">
        <v>1175</v>
      </c>
      <c r="D113" s="388">
        <v>2902</v>
      </c>
      <c r="E113" s="371">
        <v>1931.2810000000002</v>
      </c>
      <c r="F113" s="371">
        <v>1843.4955000000002</v>
      </c>
    </row>
    <row r="114" spans="1:6">
      <c r="A114" s="389" t="s">
        <v>1150</v>
      </c>
      <c r="B114" s="389" t="s">
        <v>2305</v>
      </c>
      <c r="C114" s="389" t="s">
        <v>1176</v>
      </c>
      <c r="D114" s="390">
        <v>3034</v>
      </c>
      <c r="E114" s="375">
        <v>2019.1270000000002</v>
      </c>
      <c r="F114" s="375">
        <v>1927.3485000000001</v>
      </c>
    </row>
    <row r="115" spans="1:6">
      <c r="A115" s="391" t="s">
        <v>1151</v>
      </c>
      <c r="B115" s="391" t="s">
        <v>2306</v>
      </c>
      <c r="C115" s="391" t="s">
        <v>1177</v>
      </c>
      <c r="D115" s="392">
        <v>2846</v>
      </c>
      <c r="E115" s="379">
        <v>1894.0130000000001</v>
      </c>
      <c r="F115" s="379">
        <v>1807.9214999999999</v>
      </c>
    </row>
    <row r="116" spans="1:6">
      <c r="A116" s="23"/>
      <c r="B116" s="20"/>
      <c r="C116" s="24"/>
      <c r="D116" s="141"/>
      <c r="E116" s="21"/>
      <c r="F116" s="21"/>
    </row>
    <row r="117" spans="1:6" ht="13.2">
      <c r="A117" s="450"/>
      <c r="B117" s="450"/>
      <c r="C117" s="42"/>
      <c r="D117" s="141"/>
      <c r="E117" s="21"/>
      <c r="F117" s="21"/>
    </row>
  </sheetData>
  <mergeCells count="10">
    <mergeCell ref="A2:E2"/>
    <mergeCell ref="A3:E3"/>
    <mergeCell ref="A117:B117"/>
    <mergeCell ref="A36:E36"/>
    <mergeCell ref="A59:E59"/>
    <mergeCell ref="A67:E67"/>
    <mergeCell ref="A80:E80"/>
    <mergeCell ref="A105:E105"/>
    <mergeCell ref="A92:E92"/>
    <mergeCell ref="A5:E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8"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Zakresy nazwane</vt:lpstr>
      </vt:variant>
      <vt:variant>
        <vt:i4>4</vt:i4>
      </vt:variant>
    </vt:vector>
  </HeadingPairs>
  <TitlesOfParts>
    <vt:vector size="33"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Zebra High-End</vt:lpstr>
      <vt:lpstr>Akcesoria do Zebra High-End</vt:lpstr>
      <vt:lpstr>Drukarki Zebra przemysłowe</vt:lpstr>
      <vt:lpstr>Akcesoria do Zebra przemysłowe</vt:lpstr>
      <vt:lpstr>Drukarki Zebra ekonomiczne</vt:lpstr>
      <vt:lpstr>Akcesoria do Zebra ekonomiczne</vt:lpstr>
      <vt:lpstr>Drukarki Printronix</vt:lpstr>
      <vt:lpstr>Drukarki Honeywell</vt:lpstr>
      <vt:lpstr>Drukarki ASTRO-MED</vt:lpstr>
      <vt:lpstr>Drukarki Colour Works EPSON</vt:lpstr>
      <vt:lpstr>Rozszerzone gwarancje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Arkusz3</vt:lpstr>
      <vt:lpstr>basic_oem_1</vt:lpstr>
      <vt:lpstr>medio_oem_1</vt:lpstr>
      <vt:lpstr>pro_oem_1</vt:lpstr>
      <vt:lpstr>std_oem_1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mareko</cp:lastModifiedBy>
  <dcterms:created xsi:type="dcterms:W3CDTF">2013-03-04T08:32:35Z</dcterms:created>
  <dcterms:modified xsi:type="dcterms:W3CDTF">2017-10-10T07:25:42Z</dcterms:modified>
</cp:coreProperties>
</file>