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5" windowWidth="27795" windowHeight="12855" activeTab="1"/>
  </bookViews>
  <sheets>
    <sheet name="2017" sheetId="1" r:id="rId1"/>
    <sheet name="2018" sheetId="4" r:id="rId2"/>
    <sheet name="Arkusz2" sheetId="2" r:id="rId3"/>
    <sheet name="Arkusz3" sheetId="3" r:id="rId4"/>
  </sheets>
  <calcPr calcId="145621"/>
</workbook>
</file>

<file path=xl/calcChain.xml><?xml version="1.0" encoding="utf-8"?>
<calcChain xmlns="http://schemas.openxmlformats.org/spreadsheetml/2006/main">
  <c r="G10" i="1" l="1"/>
  <c r="G16" i="1"/>
  <c r="G13" i="1"/>
  <c r="G6" i="1"/>
  <c r="F21" i="4"/>
  <c r="F22" i="4"/>
  <c r="F6" i="4"/>
  <c r="F14" i="4"/>
  <c r="F30" i="4" l="1"/>
  <c r="F29" i="4"/>
  <c r="F28" i="4"/>
  <c r="F27" i="4"/>
  <c r="F26" i="4"/>
  <c r="F37" i="4" s="1"/>
  <c r="F25" i="4"/>
  <c r="F36" i="4" s="1"/>
  <c r="F24" i="4"/>
  <c r="F20" i="4"/>
  <c r="F18" i="4"/>
  <c r="F19" i="4"/>
  <c r="F33" i="4" s="1"/>
  <c r="F7" i="4"/>
  <c r="F5" i="4"/>
  <c r="F4" i="4"/>
  <c r="F11" i="4"/>
  <c r="F10" i="4"/>
  <c r="F9" i="4"/>
  <c r="F8" i="4"/>
  <c r="F15" i="4"/>
  <c r="F13" i="4"/>
  <c r="F12" i="4"/>
  <c r="G15" i="4" s="1"/>
  <c r="G11" i="4" l="1"/>
  <c r="G7" i="4"/>
  <c r="F34" i="4"/>
  <c r="F28" i="1"/>
  <c r="F31" i="1"/>
  <c r="F26" i="1"/>
  <c r="F27" i="1"/>
  <c r="F23" i="1"/>
  <c r="F32" i="1"/>
  <c r="F30" i="1"/>
  <c r="F25" i="1"/>
  <c r="F24" i="1"/>
  <c r="F29" i="1"/>
  <c r="F19" i="1"/>
  <c r="F38" i="1" s="1"/>
  <c r="F20" i="1"/>
  <c r="F21" i="1"/>
  <c r="F5" i="1"/>
  <c r="F6" i="1"/>
  <c r="F7" i="1"/>
  <c r="F8" i="1"/>
  <c r="F9" i="1"/>
  <c r="F10" i="1"/>
  <c r="F11" i="1"/>
  <c r="F12" i="1"/>
  <c r="F13" i="1"/>
  <c r="F14" i="1"/>
  <c r="F15" i="1"/>
  <c r="F16" i="1"/>
  <c r="F4" i="1"/>
  <c r="F35" i="1" l="1"/>
  <c r="F37" i="1"/>
  <c r="F36" i="1"/>
</calcChain>
</file>

<file path=xl/sharedStrings.xml><?xml version="1.0" encoding="utf-8"?>
<sst xmlns="http://schemas.openxmlformats.org/spreadsheetml/2006/main" count="115" uniqueCount="39">
  <si>
    <t>TOR</t>
  </si>
  <si>
    <t>GRA 1</t>
  </si>
  <si>
    <t>GRA 2</t>
  </si>
  <si>
    <t>GRA 3</t>
  </si>
  <si>
    <t>SUMA</t>
  </si>
  <si>
    <t>GRACZ</t>
  </si>
  <si>
    <t>Darek Kucharzyk</t>
  </si>
  <si>
    <t>Kacper Batko</t>
  </si>
  <si>
    <t>Marek Obłaza</t>
  </si>
  <si>
    <t>Kamil Milewski</t>
  </si>
  <si>
    <t>Paweł Młynarski</t>
  </si>
  <si>
    <t>Nadruki TT</t>
  </si>
  <si>
    <t>DH</t>
  </si>
  <si>
    <t>Goście</t>
  </si>
  <si>
    <t>BOK</t>
  </si>
  <si>
    <t>Gość</t>
  </si>
  <si>
    <t>Nadruk TT</t>
  </si>
  <si>
    <t>RANKING</t>
  </si>
  <si>
    <r>
      <t xml:space="preserve">Księgowość  </t>
    </r>
    <r>
      <rPr>
        <sz val="13"/>
        <rFont val="Wingdings"/>
        <charset val="2"/>
      </rPr>
      <t>J</t>
    </r>
  </si>
  <si>
    <t>KRĘGLE 2017</t>
  </si>
  <si>
    <t>KRĘGLE 2018</t>
  </si>
  <si>
    <t>Asia Batko</t>
  </si>
  <si>
    <t>Piotr Lasia</t>
  </si>
  <si>
    <t>Agnieszka Zagaja</t>
  </si>
  <si>
    <t>Adam</t>
  </si>
  <si>
    <t>Katarzyna Obłaza</t>
  </si>
  <si>
    <t>Katarzyna Kucharzyk</t>
  </si>
  <si>
    <t>Barbara Ciuśniak</t>
  </si>
  <si>
    <t>Księgowość</t>
  </si>
  <si>
    <t>Mirosław Zagaja</t>
  </si>
  <si>
    <t>Organizator</t>
  </si>
  <si>
    <t>Organizatorzy</t>
  </si>
  <si>
    <t>Uśredniony wynik toru</t>
  </si>
  <si>
    <t>Uśredniony wynik na osobę</t>
  </si>
  <si>
    <t>Bartłomiej Biskupski</t>
  </si>
  <si>
    <t>Krzysztof Szwajdych</t>
  </si>
  <si>
    <t>Piotr Choma</t>
  </si>
  <si>
    <t>Magdalena Choma</t>
  </si>
  <si>
    <t>Magdalena Szwajdych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</si>
</sst>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3"/>
      <name val="Wingdings"/>
      <charset val="2"/>
    </font>
    <font>
      <b/>
      <sz val="16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Fill="1" applyBorder="1"/>
    <xf numFmtId="0" fontId="2" fillId="0" borderId="0" xfId="0" applyFont="1" applyFill="1" applyBorder="1"/>
    <xf numFmtId="0" fontId="2" fillId="0" borderId="0" xfId="0" applyFont="1" applyFill="1" applyBorder="1" applyAlignment="1">
      <alignment horizontal="center"/>
    </xf>
    <xf numFmtId="0" fontId="1" fillId="0" borderId="0" xfId="0" applyFont="1"/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2" xfId="0" applyFont="1" applyFill="1" applyBorder="1"/>
    <xf numFmtId="0" fontId="3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0" xfId="0" applyFont="1" applyFill="1" applyBorder="1"/>
    <xf numFmtId="0" fontId="3" fillId="2" borderId="0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3" fillId="2" borderId="7" xfId="0" applyFont="1" applyFill="1" applyBorder="1"/>
    <xf numFmtId="0" fontId="3" fillId="2" borderId="7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0" fontId="5" fillId="2" borderId="2" xfId="0" applyFont="1" applyFill="1" applyBorder="1"/>
    <xf numFmtId="0" fontId="5" fillId="2" borderId="2" xfId="0" applyFont="1" applyFill="1" applyBorder="1" applyAlignment="1">
      <alignment horizontal="center"/>
    </xf>
    <xf numFmtId="0" fontId="6" fillId="2" borderId="3" xfId="0" applyFont="1" applyFill="1" applyBorder="1" applyAlignment="1">
      <alignment horizontal="center"/>
    </xf>
    <xf numFmtId="0" fontId="5" fillId="2" borderId="0" xfId="0" applyFont="1" applyFill="1" applyBorder="1"/>
    <xf numFmtId="0" fontId="5" fillId="2" borderId="0" xfId="0" applyFont="1" applyFill="1" applyBorder="1" applyAlignment="1">
      <alignment horizontal="center"/>
    </xf>
    <xf numFmtId="0" fontId="6" fillId="2" borderId="5" xfId="0" applyFont="1" applyFill="1" applyBorder="1" applyAlignment="1">
      <alignment horizontal="center"/>
    </xf>
    <xf numFmtId="0" fontId="5" fillId="2" borderId="7" xfId="0" applyFont="1" applyFill="1" applyBorder="1"/>
    <xf numFmtId="0" fontId="5" fillId="2" borderId="7" xfId="0" applyFont="1" applyFill="1" applyBorder="1" applyAlignment="1">
      <alignment horizontal="center"/>
    </xf>
    <xf numFmtId="0" fontId="6" fillId="2" borderId="8" xfId="0" applyFont="1" applyFill="1" applyBorder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5" fillId="0" borderId="0" xfId="0" applyFont="1" applyFill="1" applyBorder="1"/>
    <xf numFmtId="0" fontId="5" fillId="0" borderId="0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4" fillId="0" borderId="0" xfId="0" applyFont="1"/>
    <xf numFmtId="0" fontId="3" fillId="0" borderId="0" xfId="0" applyFont="1" applyFill="1" applyBorder="1"/>
    <xf numFmtId="0" fontId="4" fillId="0" borderId="0" xfId="0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8" fillId="0" borderId="0" xfId="0" applyFont="1" applyAlignment="1">
      <alignment horizontal="center" vertical="center"/>
    </xf>
    <xf numFmtId="0" fontId="6" fillId="0" borderId="0" xfId="0" applyFont="1" applyAlignment="1">
      <alignment horizontal="center"/>
    </xf>
    <xf numFmtId="0" fontId="8" fillId="0" borderId="0" xfId="0" applyFont="1" applyAlignment="1">
      <alignment horizontal="center" vertical="center"/>
    </xf>
    <xf numFmtId="1" fontId="4" fillId="0" borderId="0" xfId="0" applyNumberFormat="1" applyFont="1" applyAlignment="1">
      <alignment horizontal="center"/>
    </xf>
    <xf numFmtId="1" fontId="4" fillId="0" borderId="12" xfId="0" applyNumberFormat="1" applyFont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8"/>
  <sheetViews>
    <sheetView workbookViewId="0">
      <selection sqref="A1:G1"/>
    </sheetView>
  </sheetViews>
  <sheetFormatPr defaultRowHeight="15" x14ac:dyDescent="0.25"/>
  <cols>
    <col min="2" max="2" width="21.140625" customWidth="1"/>
    <col min="7" max="7" width="21.28515625" customWidth="1"/>
  </cols>
  <sheetData>
    <row r="1" spans="1:7" ht="32.25" customHeight="1" x14ac:dyDescent="0.25">
      <c r="A1" s="41" t="s">
        <v>19</v>
      </c>
      <c r="B1" s="41"/>
      <c r="C1" s="41"/>
      <c r="D1" s="41"/>
      <c r="E1" s="41"/>
      <c r="F1" s="41"/>
      <c r="G1" s="41"/>
    </row>
    <row r="2" spans="1:7" ht="12.75" customHeight="1" x14ac:dyDescent="0.25">
      <c r="A2" s="39"/>
      <c r="B2" s="39"/>
      <c r="C2" s="39"/>
      <c r="D2" s="39"/>
      <c r="E2" s="39"/>
      <c r="F2" s="39"/>
      <c r="G2" s="39"/>
    </row>
    <row r="3" spans="1:7" ht="15.75" x14ac:dyDescent="0.25">
      <c r="A3" s="5" t="s">
        <v>0</v>
      </c>
      <c r="B3" s="6" t="s">
        <v>5</v>
      </c>
      <c r="C3" s="6" t="s">
        <v>1</v>
      </c>
      <c r="D3" s="6" t="s">
        <v>2</v>
      </c>
      <c r="E3" s="6" t="s">
        <v>3</v>
      </c>
      <c r="F3" s="7" t="s">
        <v>4</v>
      </c>
      <c r="G3" s="7" t="s">
        <v>32</v>
      </c>
    </row>
    <row r="4" spans="1:7" ht="15.75" x14ac:dyDescent="0.25">
      <c r="A4" s="9">
        <v>1</v>
      </c>
      <c r="B4" s="10" t="s">
        <v>34</v>
      </c>
      <c r="C4" s="11">
        <v>126</v>
      </c>
      <c r="D4" s="11">
        <v>74</v>
      </c>
      <c r="E4" s="11">
        <v>87</v>
      </c>
      <c r="F4" s="12">
        <f>C4+D4+E4</f>
        <v>287</v>
      </c>
      <c r="G4" s="12"/>
    </row>
    <row r="5" spans="1:7" ht="15.75" x14ac:dyDescent="0.25">
      <c r="A5" s="13">
        <v>1</v>
      </c>
      <c r="B5" s="14" t="s">
        <v>9</v>
      </c>
      <c r="C5" s="15">
        <v>119</v>
      </c>
      <c r="D5" s="15">
        <v>127</v>
      </c>
      <c r="E5" s="15">
        <v>109</v>
      </c>
      <c r="F5" s="16">
        <f t="shared" ref="F5:G16" si="0">C5+D5+E5</f>
        <v>355</v>
      </c>
      <c r="G5" s="16"/>
    </row>
    <row r="6" spans="1:7" ht="15.75" x14ac:dyDescent="0.25">
      <c r="A6" s="17">
        <v>1</v>
      </c>
      <c r="B6" s="18" t="s">
        <v>35</v>
      </c>
      <c r="C6" s="19">
        <v>111</v>
      </c>
      <c r="D6" s="19">
        <v>105</v>
      </c>
      <c r="E6" s="19">
        <v>136</v>
      </c>
      <c r="F6" s="20">
        <f t="shared" si="0"/>
        <v>352</v>
      </c>
      <c r="G6" s="43">
        <f>AVERAGE(F4:F6)</f>
        <v>331.33333333333331</v>
      </c>
    </row>
    <row r="7" spans="1:7" ht="15.75" x14ac:dyDescent="0.25">
      <c r="A7" s="9">
        <v>2</v>
      </c>
      <c r="B7" s="21" t="s">
        <v>37</v>
      </c>
      <c r="C7" s="22">
        <v>74</v>
      </c>
      <c r="D7" s="22">
        <v>81</v>
      </c>
      <c r="E7" s="22">
        <v>78</v>
      </c>
      <c r="F7" s="23">
        <f t="shared" si="0"/>
        <v>233</v>
      </c>
      <c r="G7" s="23"/>
    </row>
    <row r="8" spans="1:7" ht="15.75" x14ac:dyDescent="0.25">
      <c r="A8" s="13">
        <v>2</v>
      </c>
      <c r="B8" s="24" t="s">
        <v>10</v>
      </c>
      <c r="C8" s="25">
        <v>86</v>
      </c>
      <c r="D8" s="25">
        <v>89</v>
      </c>
      <c r="E8" s="25">
        <v>100</v>
      </c>
      <c r="F8" s="26">
        <f t="shared" si="0"/>
        <v>275</v>
      </c>
      <c r="G8" s="26"/>
    </row>
    <row r="9" spans="1:7" ht="15.75" x14ac:dyDescent="0.25">
      <c r="A9" s="13">
        <v>2</v>
      </c>
      <c r="B9" s="24" t="s">
        <v>22</v>
      </c>
      <c r="C9" s="25">
        <v>53</v>
      </c>
      <c r="D9" s="25">
        <v>46</v>
      </c>
      <c r="E9" s="25">
        <v>35</v>
      </c>
      <c r="F9" s="26">
        <f t="shared" si="0"/>
        <v>134</v>
      </c>
      <c r="G9" s="26"/>
    </row>
    <row r="10" spans="1:7" ht="15.75" x14ac:dyDescent="0.25">
      <c r="A10" s="17">
        <v>2</v>
      </c>
      <c r="B10" s="27" t="s">
        <v>38</v>
      </c>
      <c r="C10" s="28">
        <v>79</v>
      </c>
      <c r="D10" s="28">
        <v>79</v>
      </c>
      <c r="E10" s="28">
        <v>76</v>
      </c>
      <c r="F10" s="29">
        <f t="shared" si="0"/>
        <v>234</v>
      </c>
      <c r="G10" s="43">
        <f>AVERAGE(F7:F10)</f>
        <v>219</v>
      </c>
    </row>
    <row r="11" spans="1:7" ht="15.75" x14ac:dyDescent="0.25">
      <c r="A11" s="9">
        <v>3</v>
      </c>
      <c r="B11" s="21" t="s">
        <v>6</v>
      </c>
      <c r="C11" s="22">
        <v>102</v>
      </c>
      <c r="D11" s="22">
        <v>129</v>
      </c>
      <c r="E11" s="22">
        <v>139</v>
      </c>
      <c r="F11" s="23">
        <f t="shared" si="0"/>
        <v>370</v>
      </c>
      <c r="G11" s="23"/>
    </row>
    <row r="12" spans="1:7" ht="15.75" x14ac:dyDescent="0.25">
      <c r="A12" s="13">
        <v>3</v>
      </c>
      <c r="B12" s="24" t="s">
        <v>26</v>
      </c>
      <c r="C12" s="25">
        <v>64</v>
      </c>
      <c r="D12" s="25">
        <v>71</v>
      </c>
      <c r="E12" s="25">
        <v>116</v>
      </c>
      <c r="F12" s="26">
        <f t="shared" si="0"/>
        <v>251</v>
      </c>
      <c r="G12" s="26"/>
    </row>
    <row r="13" spans="1:7" ht="15.75" x14ac:dyDescent="0.25">
      <c r="A13" s="17">
        <v>3</v>
      </c>
      <c r="B13" s="18" t="s">
        <v>29</v>
      </c>
      <c r="C13" s="19">
        <v>92</v>
      </c>
      <c r="D13" s="19">
        <v>116</v>
      </c>
      <c r="E13" s="19">
        <v>121</v>
      </c>
      <c r="F13" s="20">
        <f t="shared" si="0"/>
        <v>329</v>
      </c>
      <c r="G13" s="43">
        <f>AVERAGE(F11:F13)</f>
        <v>316.66666666666669</v>
      </c>
    </row>
    <row r="14" spans="1:7" ht="15.75" x14ac:dyDescent="0.25">
      <c r="A14" s="9">
        <v>4</v>
      </c>
      <c r="B14" s="10" t="s">
        <v>36</v>
      </c>
      <c r="C14" s="11">
        <v>124</v>
      </c>
      <c r="D14" s="11">
        <v>115</v>
      </c>
      <c r="E14" s="11">
        <v>106</v>
      </c>
      <c r="F14" s="12">
        <f t="shared" si="0"/>
        <v>345</v>
      </c>
      <c r="G14" s="12"/>
    </row>
    <row r="15" spans="1:7" ht="15.75" x14ac:dyDescent="0.25">
      <c r="A15" s="13">
        <v>4</v>
      </c>
      <c r="B15" s="14" t="s">
        <v>7</v>
      </c>
      <c r="C15" s="15">
        <v>73</v>
      </c>
      <c r="D15" s="15">
        <v>78</v>
      </c>
      <c r="E15" s="15">
        <v>86</v>
      </c>
      <c r="F15" s="16">
        <f t="shared" si="0"/>
        <v>237</v>
      </c>
      <c r="G15" s="16"/>
    </row>
    <row r="16" spans="1:7" ht="15.75" x14ac:dyDescent="0.25">
      <c r="A16" s="17">
        <v>4</v>
      </c>
      <c r="B16" s="18" t="s">
        <v>8</v>
      </c>
      <c r="C16" s="19">
        <v>114</v>
      </c>
      <c r="D16" s="19">
        <v>98</v>
      </c>
      <c r="E16" s="19">
        <v>113</v>
      </c>
      <c r="F16" s="20">
        <f t="shared" si="0"/>
        <v>325</v>
      </c>
      <c r="G16" s="43">
        <f>AVERAGE(F14:F16)</f>
        <v>302.33333333333331</v>
      </c>
    </row>
    <row r="17" spans="1:16" ht="15.75" x14ac:dyDescent="0.25">
      <c r="A17" s="30"/>
      <c r="B17" s="30"/>
      <c r="C17" s="30"/>
      <c r="D17" s="30"/>
      <c r="E17" s="30"/>
      <c r="F17" s="30"/>
      <c r="G17" s="30"/>
      <c r="K17" s="1"/>
      <c r="L17" s="1"/>
      <c r="M17" s="1"/>
      <c r="N17" s="1"/>
      <c r="O17" s="1"/>
      <c r="P17" s="1"/>
    </row>
    <row r="18" spans="1:16" ht="15.75" x14ac:dyDescent="0.25">
      <c r="A18" s="40" t="s">
        <v>17</v>
      </c>
      <c r="B18" s="40"/>
      <c r="C18" s="40"/>
      <c r="D18" s="40"/>
      <c r="E18" s="40"/>
      <c r="F18" s="40"/>
      <c r="G18" s="30"/>
      <c r="K18" s="2"/>
      <c r="L18" s="3"/>
      <c r="M18" s="3"/>
      <c r="N18" s="3"/>
      <c r="O18" s="3"/>
      <c r="P18" s="1"/>
    </row>
    <row r="19" spans="1:16" ht="15.75" x14ac:dyDescent="0.25">
      <c r="A19" s="31">
        <v>1</v>
      </c>
      <c r="B19" s="32" t="s">
        <v>26</v>
      </c>
      <c r="C19" s="33">
        <v>64</v>
      </c>
      <c r="D19" s="33">
        <v>71</v>
      </c>
      <c r="E19" s="33">
        <v>116</v>
      </c>
      <c r="F19" s="34">
        <f>C19+D19+E19</f>
        <v>251</v>
      </c>
      <c r="G19" s="30" t="s">
        <v>14</v>
      </c>
      <c r="K19" s="1"/>
      <c r="L19" s="1"/>
      <c r="M19" s="1"/>
      <c r="N19" s="1"/>
      <c r="O19" s="1"/>
      <c r="P19" s="1"/>
    </row>
    <row r="20" spans="1:16" ht="15.75" x14ac:dyDescent="0.25">
      <c r="A20" s="31">
        <v>2</v>
      </c>
      <c r="B20" s="32" t="s">
        <v>38</v>
      </c>
      <c r="C20" s="33">
        <v>79</v>
      </c>
      <c r="D20" s="33">
        <v>79</v>
      </c>
      <c r="E20" s="33">
        <v>76</v>
      </c>
      <c r="F20" s="34">
        <f>C20+D20+E20</f>
        <v>234</v>
      </c>
      <c r="G20" s="30" t="s">
        <v>15</v>
      </c>
      <c r="K20" s="1"/>
      <c r="L20" s="1"/>
      <c r="M20" s="1"/>
      <c r="N20" s="1"/>
      <c r="O20" s="1"/>
      <c r="P20" s="1"/>
    </row>
    <row r="21" spans="1:16" ht="15.75" x14ac:dyDescent="0.25">
      <c r="A21" s="31">
        <v>3</v>
      </c>
      <c r="B21" s="32" t="s">
        <v>37</v>
      </c>
      <c r="C21" s="33">
        <v>74</v>
      </c>
      <c r="D21" s="33">
        <v>81</v>
      </c>
      <c r="E21" s="33">
        <v>78</v>
      </c>
      <c r="F21" s="34">
        <f>C21+D21+E21</f>
        <v>233</v>
      </c>
      <c r="G21" s="30" t="s">
        <v>15</v>
      </c>
      <c r="K21" s="2"/>
      <c r="L21" s="3"/>
      <c r="M21" s="3"/>
      <c r="N21" s="3"/>
      <c r="O21" s="3"/>
      <c r="P21" s="1"/>
    </row>
    <row r="22" spans="1:16" ht="15.75" x14ac:dyDescent="0.25">
      <c r="A22" s="30"/>
      <c r="B22" s="30"/>
      <c r="C22" s="30"/>
      <c r="D22" s="30"/>
      <c r="E22" s="30"/>
      <c r="F22" s="35"/>
      <c r="G22" s="30"/>
      <c r="K22" s="1"/>
      <c r="L22" s="1"/>
      <c r="M22" s="1"/>
      <c r="N22" s="1"/>
      <c r="O22" s="1"/>
      <c r="P22" s="1"/>
    </row>
    <row r="23" spans="1:16" ht="15.75" x14ac:dyDescent="0.25">
      <c r="A23" s="31">
        <v>1</v>
      </c>
      <c r="B23" s="32" t="s">
        <v>6</v>
      </c>
      <c r="C23" s="33">
        <v>102</v>
      </c>
      <c r="D23" s="33">
        <v>129</v>
      </c>
      <c r="E23" s="33">
        <v>139</v>
      </c>
      <c r="F23" s="34">
        <f t="shared" ref="F23:F32" si="1">C23+D23+E23</f>
        <v>370</v>
      </c>
      <c r="G23" s="30" t="s">
        <v>15</v>
      </c>
    </row>
    <row r="24" spans="1:16" ht="15.75" x14ac:dyDescent="0.25">
      <c r="A24" s="31">
        <v>2</v>
      </c>
      <c r="B24" s="36" t="s">
        <v>9</v>
      </c>
      <c r="C24" s="8">
        <v>119</v>
      </c>
      <c r="D24" s="8">
        <v>127</v>
      </c>
      <c r="E24" s="8">
        <v>109</v>
      </c>
      <c r="F24" s="37">
        <f t="shared" si="1"/>
        <v>355</v>
      </c>
      <c r="G24" s="30" t="s">
        <v>16</v>
      </c>
    </row>
    <row r="25" spans="1:16" ht="15.75" x14ac:dyDescent="0.25">
      <c r="A25" s="31">
        <v>3</v>
      </c>
      <c r="B25" s="36" t="s">
        <v>35</v>
      </c>
      <c r="C25" s="8">
        <v>111</v>
      </c>
      <c r="D25" s="8">
        <v>105</v>
      </c>
      <c r="E25" s="8">
        <v>136</v>
      </c>
      <c r="F25" s="37">
        <f t="shared" si="1"/>
        <v>352</v>
      </c>
      <c r="G25" s="30" t="s">
        <v>12</v>
      </c>
    </row>
    <row r="26" spans="1:16" ht="15.75" x14ac:dyDescent="0.25">
      <c r="A26" s="31">
        <v>4</v>
      </c>
      <c r="B26" s="36" t="s">
        <v>36</v>
      </c>
      <c r="C26" s="8">
        <v>124</v>
      </c>
      <c r="D26" s="8">
        <v>115</v>
      </c>
      <c r="E26" s="8">
        <v>106</v>
      </c>
      <c r="F26" s="37">
        <f t="shared" si="1"/>
        <v>345</v>
      </c>
      <c r="G26" s="30" t="s">
        <v>12</v>
      </c>
    </row>
    <row r="27" spans="1:16" ht="15.75" x14ac:dyDescent="0.25">
      <c r="A27" s="31">
        <v>5</v>
      </c>
      <c r="B27" s="36" t="s">
        <v>29</v>
      </c>
      <c r="C27" s="8">
        <v>92</v>
      </c>
      <c r="D27" s="8">
        <v>116</v>
      </c>
      <c r="E27" s="8">
        <v>121</v>
      </c>
      <c r="F27" s="37">
        <f t="shared" si="1"/>
        <v>329</v>
      </c>
      <c r="G27" s="30" t="s">
        <v>12</v>
      </c>
    </row>
    <row r="28" spans="1:16" ht="16.5" x14ac:dyDescent="0.25">
      <c r="A28" s="31">
        <v>6</v>
      </c>
      <c r="B28" s="36" t="s">
        <v>8</v>
      </c>
      <c r="C28" s="8">
        <v>114</v>
      </c>
      <c r="D28" s="8">
        <v>98</v>
      </c>
      <c r="E28" s="8">
        <v>113</v>
      </c>
      <c r="F28" s="37">
        <f t="shared" si="1"/>
        <v>325</v>
      </c>
      <c r="G28" s="32" t="s">
        <v>18</v>
      </c>
    </row>
    <row r="29" spans="1:16" ht="15.75" x14ac:dyDescent="0.25">
      <c r="A29" s="31">
        <v>7</v>
      </c>
      <c r="B29" s="36" t="s">
        <v>34</v>
      </c>
      <c r="C29" s="8">
        <v>126</v>
      </c>
      <c r="D29" s="8">
        <v>74</v>
      </c>
      <c r="E29" s="8">
        <v>87</v>
      </c>
      <c r="F29" s="37">
        <f t="shared" si="1"/>
        <v>287</v>
      </c>
      <c r="G29" s="30" t="s">
        <v>12</v>
      </c>
    </row>
    <row r="30" spans="1:16" ht="15.75" x14ac:dyDescent="0.25">
      <c r="A30" s="31">
        <v>8</v>
      </c>
      <c r="B30" s="32" t="s">
        <v>10</v>
      </c>
      <c r="C30" s="33">
        <v>86</v>
      </c>
      <c r="D30" s="33">
        <v>89</v>
      </c>
      <c r="E30" s="33">
        <v>100</v>
      </c>
      <c r="F30" s="34">
        <f t="shared" si="1"/>
        <v>275</v>
      </c>
      <c r="G30" s="30" t="s">
        <v>14</v>
      </c>
    </row>
    <row r="31" spans="1:16" ht="15.75" x14ac:dyDescent="0.25">
      <c r="A31" s="31">
        <v>9</v>
      </c>
      <c r="B31" s="36" t="s">
        <v>7</v>
      </c>
      <c r="C31" s="8">
        <v>73</v>
      </c>
      <c r="D31" s="8">
        <v>78</v>
      </c>
      <c r="E31" s="8">
        <v>86</v>
      </c>
      <c r="F31" s="37">
        <f t="shared" si="1"/>
        <v>237</v>
      </c>
      <c r="G31" s="30" t="s">
        <v>16</v>
      </c>
    </row>
    <row r="32" spans="1:16" ht="15.75" x14ac:dyDescent="0.25">
      <c r="A32" s="31">
        <v>10</v>
      </c>
      <c r="B32" s="32" t="s">
        <v>22</v>
      </c>
      <c r="C32" s="33">
        <v>53</v>
      </c>
      <c r="D32" s="33">
        <v>46</v>
      </c>
      <c r="E32" s="33">
        <v>35</v>
      </c>
      <c r="F32" s="34">
        <f t="shared" si="1"/>
        <v>134</v>
      </c>
      <c r="G32" s="30" t="s">
        <v>12</v>
      </c>
    </row>
    <row r="33" spans="1:6" x14ac:dyDescent="0.25">
      <c r="F33" s="4"/>
    </row>
    <row r="34" spans="1:6" ht="16.5" x14ac:dyDescent="0.25">
      <c r="A34" s="31">
        <v>1</v>
      </c>
      <c r="B34" s="32" t="s">
        <v>18</v>
      </c>
      <c r="C34" s="30" t="s">
        <v>33</v>
      </c>
      <c r="D34" s="30"/>
      <c r="E34" s="30"/>
      <c r="F34" s="38">
        <v>325</v>
      </c>
    </row>
    <row r="35" spans="1:6" ht="15.75" x14ac:dyDescent="0.25">
      <c r="A35" s="31">
        <v>2</v>
      </c>
      <c r="B35" s="30" t="s">
        <v>11</v>
      </c>
      <c r="C35" s="30" t="s">
        <v>33</v>
      </c>
      <c r="D35" s="30"/>
      <c r="E35" s="30"/>
      <c r="F35" s="38">
        <f>AVERAGE(F24,F31)</f>
        <v>296</v>
      </c>
    </row>
    <row r="36" spans="1:6" ht="15.75" x14ac:dyDescent="0.25">
      <c r="A36" s="31">
        <v>3</v>
      </c>
      <c r="B36" s="32" t="s">
        <v>12</v>
      </c>
      <c r="C36" s="30" t="s">
        <v>33</v>
      </c>
      <c r="D36" s="30"/>
      <c r="E36" s="30"/>
      <c r="F36" s="42">
        <f>AVERAGE(F25:F27,F29,F32)</f>
        <v>289.39999999999998</v>
      </c>
    </row>
    <row r="37" spans="1:6" ht="15.75" x14ac:dyDescent="0.25">
      <c r="A37" s="31">
        <v>4</v>
      </c>
      <c r="B37" s="30" t="s">
        <v>13</v>
      </c>
      <c r="C37" s="30" t="s">
        <v>33</v>
      </c>
      <c r="D37" s="30"/>
      <c r="E37" s="30"/>
      <c r="F37" s="38">
        <f>AVERAGE(F20:F21,F23)</f>
        <v>279</v>
      </c>
    </row>
    <row r="38" spans="1:6" ht="15.75" x14ac:dyDescent="0.25">
      <c r="A38" s="31">
        <v>5</v>
      </c>
      <c r="B38" s="32" t="s">
        <v>14</v>
      </c>
      <c r="C38" s="30" t="s">
        <v>33</v>
      </c>
      <c r="D38" s="30"/>
      <c r="E38" s="30"/>
      <c r="F38" s="38">
        <f>AVERAGE(F19,F30)</f>
        <v>263</v>
      </c>
    </row>
  </sheetData>
  <mergeCells count="2">
    <mergeCell ref="A18:F18"/>
    <mergeCell ref="A1:G1"/>
  </mergeCells>
  <pageMargins left="0.25" right="0.25" top="0.75" bottom="0.75" header="0.3" footer="0.3"/>
  <pageSetup paperSize="9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8"/>
  <sheetViews>
    <sheetView tabSelected="1" workbookViewId="0">
      <selection sqref="A1:G1"/>
    </sheetView>
  </sheetViews>
  <sheetFormatPr defaultRowHeight="15" x14ac:dyDescent="0.25"/>
  <cols>
    <col min="2" max="2" width="20.28515625" customWidth="1"/>
    <col min="7" max="7" width="21.7109375" customWidth="1"/>
  </cols>
  <sheetData>
    <row r="1" spans="1:16" ht="32.25" customHeight="1" x14ac:dyDescent="0.25">
      <c r="A1" s="41" t="s">
        <v>20</v>
      </c>
      <c r="B1" s="41"/>
      <c r="C1" s="41"/>
      <c r="D1" s="41"/>
      <c r="E1" s="41"/>
      <c r="F1" s="41"/>
      <c r="G1" s="41"/>
    </row>
    <row r="2" spans="1:16" ht="12.75" customHeight="1" x14ac:dyDescent="0.25">
      <c r="A2" s="39"/>
      <c r="B2" s="39"/>
      <c r="C2" s="39"/>
      <c r="D2" s="39"/>
      <c r="E2" s="39"/>
      <c r="F2" s="39"/>
      <c r="G2" s="39"/>
    </row>
    <row r="3" spans="1:16" ht="15.75" x14ac:dyDescent="0.25">
      <c r="A3" s="5" t="s">
        <v>0</v>
      </c>
      <c r="B3" s="6" t="s">
        <v>5</v>
      </c>
      <c r="C3" s="6" t="s">
        <v>1</v>
      </c>
      <c r="D3" s="6" t="s">
        <v>2</v>
      </c>
      <c r="E3" s="6" t="s">
        <v>3</v>
      </c>
      <c r="F3" s="7" t="s">
        <v>4</v>
      </c>
      <c r="G3" s="7" t="s">
        <v>32</v>
      </c>
    </row>
    <row r="4" spans="1:16" ht="15.75" x14ac:dyDescent="0.25">
      <c r="A4" s="9">
        <v>1</v>
      </c>
      <c r="B4" s="21" t="s">
        <v>24</v>
      </c>
      <c r="C4" s="22">
        <v>105</v>
      </c>
      <c r="D4" s="22">
        <v>141</v>
      </c>
      <c r="E4" s="22">
        <v>168</v>
      </c>
      <c r="F4" s="23">
        <f>C4+D4+E4</f>
        <v>414</v>
      </c>
      <c r="G4" s="23"/>
    </row>
    <row r="5" spans="1:16" ht="15.75" x14ac:dyDescent="0.25">
      <c r="A5" s="13">
        <v>1</v>
      </c>
      <c r="B5" s="24" t="s">
        <v>8</v>
      </c>
      <c r="C5" s="25">
        <v>138</v>
      </c>
      <c r="D5" s="25">
        <v>107</v>
      </c>
      <c r="E5" s="25">
        <v>97</v>
      </c>
      <c r="F5" s="26">
        <f>C5+D5+E5</f>
        <v>342</v>
      </c>
      <c r="G5" s="26"/>
    </row>
    <row r="6" spans="1:16" ht="15.75" x14ac:dyDescent="0.25">
      <c r="A6" s="13">
        <v>1</v>
      </c>
      <c r="B6" s="24" t="s">
        <v>6</v>
      </c>
      <c r="C6" s="25">
        <v>69</v>
      </c>
      <c r="D6" s="25">
        <v>128</v>
      </c>
      <c r="E6" s="25">
        <v>90</v>
      </c>
      <c r="F6" s="26">
        <f>C6+D6+E6</f>
        <v>287</v>
      </c>
      <c r="G6" s="26"/>
    </row>
    <row r="7" spans="1:16" ht="15.75" x14ac:dyDescent="0.25">
      <c r="A7" s="17">
        <v>1</v>
      </c>
      <c r="B7" s="18" t="s">
        <v>26</v>
      </c>
      <c r="C7" s="19">
        <v>67</v>
      </c>
      <c r="D7" s="19">
        <v>67</v>
      </c>
      <c r="E7" s="19">
        <v>76</v>
      </c>
      <c r="F7" s="20">
        <f>C7+D7+E7</f>
        <v>210</v>
      </c>
      <c r="G7" s="43">
        <f>AVERAGE(F4:F7)</f>
        <v>313.25</v>
      </c>
    </row>
    <row r="8" spans="1:16" ht="15.75" x14ac:dyDescent="0.25">
      <c r="A8" s="9">
        <v>2</v>
      </c>
      <c r="B8" s="21" t="s">
        <v>7</v>
      </c>
      <c r="C8" s="22">
        <v>93</v>
      </c>
      <c r="D8" s="22">
        <v>110</v>
      </c>
      <c r="E8" s="22">
        <v>102</v>
      </c>
      <c r="F8" s="23">
        <f t="shared" ref="F5:G15" si="0">C8+D8+E8</f>
        <v>305</v>
      </c>
      <c r="G8" s="23"/>
    </row>
    <row r="9" spans="1:16" ht="15.75" x14ac:dyDescent="0.25">
      <c r="A9" s="13">
        <v>2</v>
      </c>
      <c r="B9" s="24" t="s">
        <v>27</v>
      </c>
      <c r="C9" s="25">
        <v>130</v>
      </c>
      <c r="D9" s="25">
        <v>78</v>
      </c>
      <c r="E9" s="25">
        <v>125</v>
      </c>
      <c r="F9" s="26">
        <f t="shared" si="0"/>
        <v>333</v>
      </c>
      <c r="G9" s="26"/>
    </row>
    <row r="10" spans="1:16" ht="15.75" x14ac:dyDescent="0.25">
      <c r="A10" s="13">
        <v>2</v>
      </c>
      <c r="B10" s="24" t="s">
        <v>22</v>
      </c>
      <c r="C10" s="25">
        <v>90</v>
      </c>
      <c r="D10" s="25">
        <v>63</v>
      </c>
      <c r="E10" s="25">
        <v>32</v>
      </c>
      <c r="F10" s="26">
        <f t="shared" si="0"/>
        <v>185</v>
      </c>
      <c r="G10" s="26"/>
    </row>
    <row r="11" spans="1:16" ht="15.75" x14ac:dyDescent="0.25">
      <c r="A11" s="17">
        <v>2</v>
      </c>
      <c r="B11" s="27" t="s">
        <v>23</v>
      </c>
      <c r="C11" s="28">
        <v>100</v>
      </c>
      <c r="D11" s="28">
        <v>86</v>
      </c>
      <c r="E11" s="28">
        <v>107</v>
      </c>
      <c r="F11" s="29">
        <f t="shared" si="0"/>
        <v>293</v>
      </c>
      <c r="G11" s="43">
        <f>AVERAGE(F8:F11)</f>
        <v>279</v>
      </c>
    </row>
    <row r="12" spans="1:16" ht="15.75" x14ac:dyDescent="0.25">
      <c r="A12" s="9">
        <v>3</v>
      </c>
      <c r="B12" s="10" t="s">
        <v>10</v>
      </c>
      <c r="C12" s="11">
        <v>111</v>
      </c>
      <c r="D12" s="11">
        <v>130</v>
      </c>
      <c r="E12" s="11">
        <v>123</v>
      </c>
      <c r="F12" s="12">
        <f>C12+D12+E12</f>
        <v>364</v>
      </c>
      <c r="G12" s="12"/>
    </row>
    <row r="13" spans="1:16" ht="15.75" x14ac:dyDescent="0.25">
      <c r="A13" s="13">
        <v>3</v>
      </c>
      <c r="B13" s="14" t="s">
        <v>21</v>
      </c>
      <c r="C13" s="15">
        <v>94</v>
      </c>
      <c r="D13" s="15">
        <v>85</v>
      </c>
      <c r="E13" s="15">
        <v>98</v>
      </c>
      <c r="F13" s="16">
        <f>C13+D13+E13</f>
        <v>277</v>
      </c>
      <c r="G13" s="16"/>
    </row>
    <row r="14" spans="1:16" ht="15.75" x14ac:dyDescent="0.25">
      <c r="A14" s="13">
        <v>3</v>
      </c>
      <c r="B14" s="14" t="s">
        <v>29</v>
      </c>
      <c r="C14" s="15">
        <v>124</v>
      </c>
      <c r="D14" s="15">
        <v>120</v>
      </c>
      <c r="E14" s="15">
        <v>141</v>
      </c>
      <c r="F14" s="16">
        <f>C14+D14+E14</f>
        <v>385</v>
      </c>
      <c r="G14" s="16"/>
    </row>
    <row r="15" spans="1:16" ht="15.75" x14ac:dyDescent="0.25">
      <c r="A15" s="17">
        <v>3</v>
      </c>
      <c r="B15" s="18" t="s">
        <v>25</v>
      </c>
      <c r="C15" s="19">
        <v>97</v>
      </c>
      <c r="D15" s="19">
        <v>96</v>
      </c>
      <c r="E15" s="19">
        <v>123</v>
      </c>
      <c r="F15" s="20">
        <f>C15+D15+E15</f>
        <v>316</v>
      </c>
      <c r="G15" s="43">
        <f>AVERAGE(F12:F15)</f>
        <v>335.5</v>
      </c>
    </row>
    <row r="16" spans="1:16" ht="15.75" x14ac:dyDescent="0.25">
      <c r="A16" s="30"/>
      <c r="B16" s="30"/>
      <c r="C16" s="30"/>
      <c r="D16" s="30"/>
      <c r="E16" s="30"/>
      <c r="F16" s="30"/>
      <c r="G16" s="30"/>
      <c r="K16" s="1"/>
      <c r="L16" s="1"/>
      <c r="M16" s="1"/>
      <c r="N16" s="1"/>
      <c r="O16" s="1"/>
      <c r="P16" s="1"/>
    </row>
    <row r="17" spans="1:16" ht="15.75" x14ac:dyDescent="0.25">
      <c r="A17" s="40" t="s">
        <v>17</v>
      </c>
      <c r="B17" s="40"/>
      <c r="C17" s="40"/>
      <c r="D17" s="40"/>
      <c r="E17" s="40"/>
      <c r="F17" s="40"/>
      <c r="G17" s="30"/>
      <c r="K17" s="2"/>
      <c r="L17" s="3"/>
      <c r="M17" s="3"/>
      <c r="N17" s="3"/>
      <c r="O17" s="3"/>
      <c r="P17" s="1"/>
    </row>
    <row r="18" spans="1:16" ht="15.75" x14ac:dyDescent="0.25">
      <c r="A18" s="8">
        <v>1</v>
      </c>
      <c r="B18" s="32" t="s">
        <v>27</v>
      </c>
      <c r="C18" s="33">
        <v>130</v>
      </c>
      <c r="D18" s="33">
        <v>78</v>
      </c>
      <c r="E18" s="33">
        <v>125</v>
      </c>
      <c r="F18" s="34">
        <f>C18+D18+E18</f>
        <v>333</v>
      </c>
      <c r="G18" s="30" t="s">
        <v>28</v>
      </c>
      <c r="J18" s="31"/>
    </row>
    <row r="19" spans="1:16" ht="15.75" x14ac:dyDescent="0.25">
      <c r="A19" s="8">
        <v>2</v>
      </c>
      <c r="B19" s="32" t="s">
        <v>25</v>
      </c>
      <c r="C19" s="33">
        <v>97</v>
      </c>
      <c r="D19" s="33">
        <v>96</v>
      </c>
      <c r="E19" s="33">
        <v>123</v>
      </c>
      <c r="F19" s="34">
        <f>C19+D19+E19</f>
        <v>316</v>
      </c>
      <c r="G19" s="30" t="s">
        <v>30</v>
      </c>
      <c r="K19" s="1"/>
      <c r="L19" s="1"/>
      <c r="M19" s="1"/>
      <c r="N19" s="1"/>
      <c r="O19" s="1"/>
      <c r="P19" s="1"/>
    </row>
    <row r="20" spans="1:16" ht="15.75" x14ac:dyDescent="0.25">
      <c r="A20" s="31">
        <v>3</v>
      </c>
      <c r="B20" s="32" t="s">
        <v>23</v>
      </c>
      <c r="C20" s="33">
        <v>100</v>
      </c>
      <c r="D20" s="33">
        <v>86</v>
      </c>
      <c r="E20" s="33">
        <v>107</v>
      </c>
      <c r="F20" s="34">
        <f>C20+D20+E20</f>
        <v>293</v>
      </c>
      <c r="G20" s="30" t="s">
        <v>12</v>
      </c>
      <c r="K20" s="2"/>
      <c r="L20" s="3"/>
      <c r="M20" s="3"/>
      <c r="N20" s="3"/>
      <c r="O20" s="3"/>
      <c r="P20" s="1"/>
    </row>
    <row r="21" spans="1:16" ht="15.75" x14ac:dyDescent="0.25">
      <c r="A21" s="31">
        <v>4</v>
      </c>
      <c r="B21" s="32" t="s">
        <v>21</v>
      </c>
      <c r="C21" s="33">
        <v>94</v>
      </c>
      <c r="D21" s="33">
        <v>85</v>
      </c>
      <c r="E21" s="33">
        <v>98</v>
      </c>
      <c r="F21" s="34">
        <f t="shared" ref="F21:F22" si="1">C21+D21+E21</f>
        <v>277</v>
      </c>
      <c r="G21" s="30" t="s">
        <v>15</v>
      </c>
      <c r="K21" s="2"/>
      <c r="L21" s="3"/>
      <c r="M21" s="3"/>
      <c r="N21" s="3"/>
      <c r="O21" s="3"/>
      <c r="P21" s="1"/>
    </row>
    <row r="22" spans="1:16" ht="15.75" x14ac:dyDescent="0.25">
      <c r="A22" s="31">
        <v>5</v>
      </c>
      <c r="B22" s="32" t="s">
        <v>26</v>
      </c>
      <c r="C22" s="33">
        <v>67</v>
      </c>
      <c r="D22" s="33">
        <v>67</v>
      </c>
      <c r="E22" s="33">
        <v>76</v>
      </c>
      <c r="F22" s="34">
        <f t="shared" si="1"/>
        <v>210</v>
      </c>
      <c r="G22" s="30" t="s">
        <v>14</v>
      </c>
      <c r="K22" s="2"/>
      <c r="L22" s="3"/>
      <c r="M22" s="3"/>
      <c r="N22" s="3"/>
      <c r="O22" s="3"/>
      <c r="P22" s="1"/>
    </row>
    <row r="23" spans="1:16" ht="15.75" x14ac:dyDescent="0.25">
      <c r="A23" s="30"/>
      <c r="B23" s="30"/>
      <c r="C23" s="30"/>
      <c r="D23" s="30"/>
      <c r="E23" s="30"/>
      <c r="F23" s="35"/>
      <c r="G23" s="30"/>
      <c r="K23" s="1"/>
      <c r="L23" s="1"/>
      <c r="M23" s="1"/>
      <c r="N23" s="1"/>
      <c r="O23" s="1"/>
      <c r="P23" s="1"/>
    </row>
    <row r="24" spans="1:16" ht="15.75" x14ac:dyDescent="0.25">
      <c r="A24" s="31">
        <v>1</v>
      </c>
      <c r="B24" s="32" t="s">
        <v>24</v>
      </c>
      <c r="C24" s="33">
        <v>105</v>
      </c>
      <c r="D24" s="33">
        <v>141</v>
      </c>
      <c r="E24" s="33">
        <v>168</v>
      </c>
      <c r="F24" s="34">
        <f t="shared" ref="F24:F30" si="2">C24+D24+E24</f>
        <v>414</v>
      </c>
      <c r="G24" s="30" t="s">
        <v>15</v>
      </c>
    </row>
    <row r="25" spans="1:16" ht="15.75" x14ac:dyDescent="0.25">
      <c r="A25" s="31">
        <v>2</v>
      </c>
      <c r="B25" s="36" t="s">
        <v>29</v>
      </c>
      <c r="C25" s="8">
        <v>124</v>
      </c>
      <c r="D25" s="8">
        <v>120</v>
      </c>
      <c r="E25" s="8">
        <v>141</v>
      </c>
      <c r="F25" s="37">
        <f t="shared" si="2"/>
        <v>385</v>
      </c>
      <c r="G25" s="30" t="s">
        <v>12</v>
      </c>
    </row>
    <row r="26" spans="1:16" ht="15.75" x14ac:dyDescent="0.25">
      <c r="A26" s="31">
        <v>3</v>
      </c>
      <c r="B26" s="36" t="s">
        <v>10</v>
      </c>
      <c r="C26" s="8">
        <v>111</v>
      </c>
      <c r="D26" s="8">
        <v>130</v>
      </c>
      <c r="E26" s="8">
        <v>123</v>
      </c>
      <c r="F26" s="37">
        <f t="shared" si="2"/>
        <v>364</v>
      </c>
      <c r="G26" s="30" t="s">
        <v>14</v>
      </c>
    </row>
    <row r="27" spans="1:16" ht="15.75" x14ac:dyDescent="0.25">
      <c r="A27" s="31">
        <v>4</v>
      </c>
      <c r="B27" s="36" t="s">
        <v>8</v>
      </c>
      <c r="C27" s="8">
        <v>138</v>
      </c>
      <c r="D27" s="8">
        <v>107</v>
      </c>
      <c r="E27" s="8">
        <v>97</v>
      </c>
      <c r="F27" s="37">
        <f t="shared" si="2"/>
        <v>342</v>
      </c>
      <c r="G27" s="30" t="s">
        <v>30</v>
      </c>
    </row>
    <row r="28" spans="1:16" ht="15.75" x14ac:dyDescent="0.25">
      <c r="A28" s="31">
        <v>5</v>
      </c>
      <c r="B28" s="36" t="s">
        <v>7</v>
      </c>
      <c r="C28" s="8">
        <v>93</v>
      </c>
      <c r="D28" s="8">
        <v>110</v>
      </c>
      <c r="E28" s="8">
        <v>102</v>
      </c>
      <c r="F28" s="37">
        <f t="shared" si="2"/>
        <v>305</v>
      </c>
      <c r="G28" s="30" t="s">
        <v>16</v>
      </c>
    </row>
    <row r="29" spans="1:16" ht="16.5" x14ac:dyDescent="0.25">
      <c r="A29" s="31">
        <v>6</v>
      </c>
      <c r="B29" s="36" t="s">
        <v>6</v>
      </c>
      <c r="C29" s="8">
        <v>69</v>
      </c>
      <c r="D29" s="8">
        <v>128</v>
      </c>
      <c r="E29" s="8">
        <v>90</v>
      </c>
      <c r="F29" s="37">
        <f t="shared" si="2"/>
        <v>287</v>
      </c>
      <c r="G29" s="32" t="s">
        <v>15</v>
      </c>
    </row>
    <row r="30" spans="1:16" ht="15.75" x14ac:dyDescent="0.25">
      <c r="A30" s="31">
        <v>7</v>
      </c>
      <c r="B30" s="36" t="s">
        <v>22</v>
      </c>
      <c r="C30" s="8">
        <v>90</v>
      </c>
      <c r="D30" s="8">
        <v>63</v>
      </c>
      <c r="E30" s="8">
        <v>32</v>
      </c>
      <c r="F30" s="37">
        <f t="shared" si="2"/>
        <v>185</v>
      </c>
      <c r="G30" s="30" t="s">
        <v>12</v>
      </c>
    </row>
    <row r="31" spans="1:16" x14ac:dyDescent="0.25">
      <c r="F31" s="4"/>
    </row>
    <row r="32" spans="1:16" ht="15.75" x14ac:dyDescent="0.25">
      <c r="A32" s="31">
        <v>1</v>
      </c>
      <c r="B32" s="32" t="s">
        <v>28</v>
      </c>
      <c r="C32" s="30" t="s">
        <v>33</v>
      </c>
      <c r="D32" s="30"/>
      <c r="E32" s="30"/>
      <c r="F32" s="38">
        <v>333</v>
      </c>
    </row>
    <row r="33" spans="1:6" ht="15.75" x14ac:dyDescent="0.25">
      <c r="A33" s="31">
        <v>2</v>
      </c>
      <c r="B33" s="36" t="s">
        <v>31</v>
      </c>
      <c r="C33" s="30" t="s">
        <v>33</v>
      </c>
      <c r="F33" s="38">
        <f>AVERAGE(F19,F27)</f>
        <v>329</v>
      </c>
    </row>
    <row r="34" spans="1:6" ht="15.75" x14ac:dyDescent="0.25">
      <c r="A34" s="31">
        <v>3</v>
      </c>
      <c r="B34" s="30" t="s">
        <v>13</v>
      </c>
      <c r="C34" s="30" t="s">
        <v>33</v>
      </c>
      <c r="D34" s="30"/>
      <c r="E34" s="30"/>
      <c r="F34" s="38">
        <f>AVERAGE(F21,F24,F29)</f>
        <v>326</v>
      </c>
    </row>
    <row r="35" spans="1:6" ht="15.75" x14ac:dyDescent="0.25">
      <c r="A35" s="31">
        <v>4</v>
      </c>
      <c r="B35" s="30" t="s">
        <v>11</v>
      </c>
      <c r="C35" s="30" t="s">
        <v>33</v>
      </c>
      <c r="D35" s="30"/>
      <c r="E35" s="30"/>
      <c r="F35" s="38">
        <v>305</v>
      </c>
    </row>
    <row r="36" spans="1:6" ht="15.75" x14ac:dyDescent="0.25">
      <c r="A36" s="31">
        <v>5</v>
      </c>
      <c r="B36" s="32" t="s">
        <v>12</v>
      </c>
      <c r="C36" s="30" t="s">
        <v>33</v>
      </c>
      <c r="D36" s="30"/>
      <c r="E36" s="30"/>
      <c r="F36" s="42">
        <f>AVERAGE(F20,F25,F30)</f>
        <v>287.66666666666669</v>
      </c>
    </row>
    <row r="37" spans="1:6" ht="15.75" x14ac:dyDescent="0.25">
      <c r="A37" s="31">
        <v>6</v>
      </c>
      <c r="B37" s="32" t="s">
        <v>14</v>
      </c>
      <c r="C37" s="30" t="s">
        <v>33</v>
      </c>
      <c r="D37" s="30"/>
      <c r="E37" s="30"/>
      <c r="F37" s="38">
        <f>AVERAGE(F22,F26)</f>
        <v>287</v>
      </c>
    </row>
    <row r="38" spans="1:6" ht="15.75" x14ac:dyDescent="0.25">
      <c r="A38" s="31"/>
    </row>
  </sheetData>
  <mergeCells count="2">
    <mergeCell ref="A1:G1"/>
    <mergeCell ref="A17:F17"/>
  </mergeCells>
  <pageMargins left="0.25" right="0.25" top="0.75" bottom="0.75" header="0.3" footer="0.3"/>
  <pageSetup paperSize="9" orientation="portrait" horizont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2017</vt:lpstr>
      <vt:lpstr>2018</vt:lpstr>
      <vt:lpstr>Arkusz2</vt:lpstr>
      <vt:lpstr>Arkusz3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mareko</dc:creator>
  <cp:lastModifiedBy>mareko</cp:lastModifiedBy>
  <cp:lastPrinted>2018-11-25T11:25:34Z</cp:lastPrinted>
  <dcterms:created xsi:type="dcterms:W3CDTF">2017-12-02T09:44:07Z</dcterms:created>
  <dcterms:modified xsi:type="dcterms:W3CDTF">2018-11-25T11:26:16Z</dcterms:modified>
</cp:coreProperties>
</file>