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4915" windowHeight="12585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D21" i="1" l="1"/>
  <c r="F21" i="1"/>
  <c r="H21" i="1"/>
  <c r="B21" i="1"/>
  <c r="B19" i="1"/>
  <c r="I10" i="1" l="1"/>
  <c r="G10" i="1"/>
  <c r="E10" i="1"/>
  <c r="C10" i="1"/>
  <c r="H9" i="1"/>
  <c r="H10" i="1" s="1"/>
  <c r="H11" i="1" s="1"/>
  <c r="F9" i="1"/>
  <c r="D9" i="1"/>
  <c r="D10" i="1" s="1"/>
  <c r="D11" i="1" s="1"/>
  <c r="B9" i="1"/>
  <c r="B10" i="1" s="1"/>
  <c r="B11" i="1" s="1"/>
  <c r="I8" i="1"/>
  <c r="I7" i="1"/>
  <c r="I6" i="1"/>
  <c r="I5" i="1"/>
  <c r="I4" i="1"/>
  <c r="I3" i="1"/>
  <c r="G8" i="1"/>
  <c r="G7" i="1"/>
  <c r="G6" i="1"/>
  <c r="G5" i="1"/>
  <c r="G4" i="1"/>
  <c r="G3" i="1"/>
  <c r="E8" i="1"/>
  <c r="E7" i="1"/>
  <c r="E6" i="1"/>
  <c r="E5" i="1"/>
  <c r="E4" i="1"/>
  <c r="E3" i="1"/>
  <c r="C8" i="1"/>
  <c r="C7" i="1"/>
  <c r="C6" i="1"/>
  <c r="C5" i="1"/>
  <c r="C4" i="1"/>
  <c r="C3" i="1"/>
  <c r="H19" i="1"/>
  <c r="F19" i="1"/>
  <c r="D19" i="1"/>
  <c r="H20" i="1" l="1"/>
  <c r="B20" i="1"/>
  <c r="F10" i="1"/>
  <c r="F11" i="1" s="1"/>
  <c r="F20" i="1" s="1"/>
  <c r="D20" i="1"/>
  <c r="I9" i="1"/>
  <c r="G9" i="1"/>
  <c r="C9" i="1"/>
  <c r="E9" i="1"/>
</calcChain>
</file>

<file path=xl/sharedStrings.xml><?xml version="1.0" encoding="utf-8"?>
<sst xmlns="http://schemas.openxmlformats.org/spreadsheetml/2006/main" count="34" uniqueCount="16">
  <si>
    <t>RAZEM</t>
  </si>
  <si>
    <t>SUMA</t>
  </si>
  <si>
    <t>III</t>
  </si>
  <si>
    <t>IV</t>
  </si>
  <si>
    <t>SZANSA</t>
  </si>
  <si>
    <t>FULL(25)</t>
  </si>
  <si>
    <t>MS (30)</t>
  </si>
  <si>
    <t>DS.(40)</t>
  </si>
  <si>
    <t>GENERAŁ (50)</t>
  </si>
  <si>
    <t>PREMIA (35)</t>
  </si>
  <si>
    <t>JACEK</t>
  </si>
  <si>
    <t>KASIEK</t>
  </si>
  <si>
    <t>MAREK</t>
  </si>
  <si>
    <t>MICHAŁ</t>
  </si>
  <si>
    <t>Gra 1</t>
  </si>
  <si>
    <t>Gra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</si>
</sst>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b/>
      <sz val="10"/>
      <color indexed="10"/>
      <name val="Arial"/>
      <family val="2"/>
      <charset val="238"/>
    </font>
    <font>
      <sz val="8"/>
      <name val="Arial"/>
      <charset val="238"/>
    </font>
    <font>
      <sz val="10"/>
      <color indexed="55"/>
      <name val="Arial"/>
      <charset val="238"/>
    </font>
    <font>
      <b/>
      <sz val="10"/>
      <color theme="9" tint="-0.2499771111178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3" fontId="0" fillId="3" borderId="1" xfId="0" applyNumberFormat="1" applyFill="1" applyBorder="1"/>
    <xf numFmtId="3" fontId="0" fillId="3" borderId="2" xfId="0" applyNumberFormat="1" applyFill="1" applyBorder="1"/>
    <xf numFmtId="3" fontId="0" fillId="4" borderId="1" xfId="0" applyNumberFormat="1" applyFill="1" applyBorder="1"/>
    <xf numFmtId="3" fontId="0" fillId="4" borderId="2" xfId="0" applyNumberFormat="1" applyFill="1" applyBorder="1"/>
    <xf numFmtId="3" fontId="3" fillId="3" borderId="1" xfId="0" applyNumberFormat="1" applyFont="1" applyFill="1" applyBorder="1"/>
    <xf numFmtId="3" fontId="3" fillId="3" borderId="2" xfId="0" applyNumberFormat="1" applyFont="1" applyFill="1" applyBorder="1"/>
    <xf numFmtId="3" fontId="3" fillId="3" borderId="3" xfId="0" applyNumberFormat="1" applyFont="1" applyFill="1" applyBorder="1"/>
    <xf numFmtId="3" fontId="0" fillId="3" borderId="3" xfId="0" applyNumberFormat="1" applyFill="1" applyBorder="1" applyAlignment="1">
      <alignment horizontal="center"/>
    </xf>
    <xf numFmtId="3" fontId="3" fillId="4" borderId="1" xfId="0" applyNumberFormat="1" applyFont="1" applyFill="1" applyBorder="1"/>
    <xf numFmtId="3" fontId="3" fillId="4" borderId="2" xfId="0" applyNumberFormat="1" applyFont="1" applyFill="1" applyBorder="1"/>
    <xf numFmtId="3" fontId="0" fillId="4" borderId="3" xfId="0" applyNumberFormat="1" applyFill="1" applyBorder="1" applyAlignment="1">
      <alignment horizontal="center"/>
    </xf>
    <xf numFmtId="3" fontId="3" fillId="4" borderId="3" xfId="0" applyNumberFormat="1" applyFont="1" applyFill="1" applyBorder="1"/>
    <xf numFmtId="3" fontId="0" fillId="4" borderId="7" xfId="0" applyNumberFormat="1" applyFill="1" applyBorder="1" applyAlignment="1">
      <alignment horizontal="center"/>
    </xf>
    <xf numFmtId="3" fontId="0" fillId="3" borderId="7" xfId="0" applyNumberFormat="1" applyFill="1" applyBorder="1" applyAlignment="1">
      <alignment horizontal="center"/>
    </xf>
    <xf numFmtId="3" fontId="3" fillId="3" borderId="2" xfId="0" applyNumberFormat="1" applyFont="1" applyFill="1" applyBorder="1" applyAlignment="1">
      <alignment horizontal="right"/>
    </xf>
    <xf numFmtId="3" fontId="3" fillId="4" borderId="2" xfId="0" applyNumberFormat="1" applyFont="1" applyFill="1" applyBorder="1" applyAlignment="1">
      <alignment horizontal="right"/>
    </xf>
    <xf numFmtId="3" fontId="1" fillId="4" borderId="8" xfId="0" applyNumberFormat="1" applyFont="1" applyFill="1" applyBorder="1" applyAlignment="1">
      <alignment horizontal="center"/>
    </xf>
    <xf numFmtId="3" fontId="1" fillId="4" borderId="9" xfId="0" applyNumberFormat="1" applyFont="1" applyFill="1" applyBorder="1" applyAlignment="1">
      <alignment horizontal="center"/>
    </xf>
    <xf numFmtId="3" fontId="0" fillId="4" borderId="10" xfId="0" applyNumberFormat="1" applyFill="1" applyBorder="1" applyAlignment="1">
      <alignment horizontal="center"/>
    </xf>
    <xf numFmtId="3" fontId="0" fillId="4" borderId="11" xfId="0" applyNumberFormat="1" applyFill="1" applyBorder="1" applyAlignment="1">
      <alignment horizontal="center"/>
    </xf>
    <xf numFmtId="3" fontId="0" fillId="4" borderId="7" xfId="0" applyNumberFormat="1" applyFill="1" applyBorder="1" applyAlignment="1">
      <alignment horizontal="center"/>
    </xf>
    <xf numFmtId="3" fontId="0" fillId="4" borderId="12" xfId="0" applyNumberFormat="1" applyFill="1" applyBorder="1" applyAlignment="1">
      <alignment horizontal="center"/>
    </xf>
    <xf numFmtId="3" fontId="0" fillId="4" borderId="8" xfId="0" applyNumberFormat="1" applyFill="1" applyBorder="1" applyAlignment="1">
      <alignment horizontal="center"/>
    </xf>
    <xf numFmtId="3" fontId="0" fillId="4" borderId="9" xfId="0" applyNumberFormat="1" applyFill="1" applyBorder="1" applyAlignment="1">
      <alignment horizontal="center"/>
    </xf>
    <xf numFmtId="0" fontId="2" fillId="4" borderId="10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3" fontId="0" fillId="4" borderId="13" xfId="0" applyNumberFormat="1" applyFill="1" applyBorder="1" applyAlignment="1">
      <alignment horizontal="center"/>
    </xf>
    <xf numFmtId="3" fontId="0" fillId="4" borderId="14" xfId="0" applyNumberFormat="1" applyFill="1" applyBorder="1" applyAlignment="1">
      <alignment horizontal="center"/>
    </xf>
    <xf numFmtId="3" fontId="0" fillId="3" borderId="10" xfId="0" applyNumberFormat="1" applyFill="1" applyBorder="1" applyAlignment="1">
      <alignment horizontal="center"/>
    </xf>
    <xf numFmtId="3" fontId="0" fillId="3" borderId="11" xfId="0" applyNumberFormat="1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3" borderId="8" xfId="0" applyNumberFormat="1" applyFill="1" applyBorder="1" applyAlignment="1">
      <alignment horizontal="center"/>
    </xf>
    <xf numFmtId="3" fontId="0" fillId="3" borderId="9" xfId="0" applyNumberFormat="1" applyFill="1" applyBorder="1" applyAlignment="1">
      <alignment horizontal="center"/>
    </xf>
    <xf numFmtId="3" fontId="0" fillId="3" borderId="13" xfId="0" applyNumberFormat="1" applyFill="1" applyBorder="1" applyAlignment="1">
      <alignment horizontal="center"/>
    </xf>
    <xf numFmtId="3" fontId="0" fillId="3" borderId="14" xfId="0" applyNumberFormat="1" applyFill="1" applyBorder="1" applyAlignment="1">
      <alignment horizontal="center"/>
    </xf>
    <xf numFmtId="3" fontId="0" fillId="3" borderId="7" xfId="0" applyNumberFormat="1" applyFill="1" applyBorder="1" applyAlignment="1">
      <alignment horizontal="center"/>
    </xf>
    <xf numFmtId="3" fontId="0" fillId="3" borderId="12" xfId="0" applyNumberFormat="1" applyFill="1" applyBorder="1" applyAlignment="1">
      <alignment horizontal="center"/>
    </xf>
    <xf numFmtId="3" fontId="1" fillId="3" borderId="8" xfId="0" applyNumberFormat="1" applyFont="1" applyFill="1" applyBorder="1" applyAlignment="1">
      <alignment horizontal="center"/>
    </xf>
    <xf numFmtId="3" fontId="1" fillId="3" borderId="9" xfId="0" applyNumberFormat="1" applyFont="1" applyFill="1" applyBorder="1" applyAlignment="1">
      <alignment horizontal="center"/>
    </xf>
    <xf numFmtId="0" fontId="0" fillId="3" borderId="11" xfId="0" applyFill="1" applyBorder="1" applyAlignment="1">
      <alignment horizontal="center" vertical="center"/>
    </xf>
    <xf numFmtId="0" fontId="4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3"/>
  <sheetViews>
    <sheetView tabSelected="1" zoomScale="200" workbookViewId="0">
      <selection activeCell="M16" sqref="M16"/>
    </sheetView>
  </sheetViews>
  <sheetFormatPr defaultRowHeight="12.75" x14ac:dyDescent="0.2"/>
  <cols>
    <col min="1" max="1" width="14.140625" customWidth="1"/>
    <col min="2" max="2" width="5.85546875" customWidth="1"/>
    <col min="3" max="3" width="6.140625" customWidth="1"/>
    <col min="4" max="4" width="6.5703125" customWidth="1"/>
    <col min="5" max="5" width="6.42578125" customWidth="1"/>
    <col min="6" max="6" width="6.140625" customWidth="1"/>
    <col min="7" max="7" width="6" customWidth="1"/>
    <col min="8" max="8" width="6.7109375" customWidth="1"/>
    <col min="9" max="9" width="6.28515625" customWidth="1"/>
    <col min="10" max="10" width="15.140625" customWidth="1"/>
  </cols>
  <sheetData>
    <row r="2" spans="1:10" ht="22.5" customHeight="1" x14ac:dyDescent="0.2">
      <c r="A2" s="1"/>
      <c r="B2" s="39" t="s">
        <v>11</v>
      </c>
      <c r="C2" s="40"/>
      <c r="D2" s="33" t="s">
        <v>13</v>
      </c>
      <c r="E2" s="34"/>
      <c r="F2" s="39" t="s">
        <v>12</v>
      </c>
      <c r="G2" s="49"/>
      <c r="H2" s="33" t="s">
        <v>10</v>
      </c>
      <c r="I2" s="34"/>
    </row>
    <row r="3" spans="1:10" x14ac:dyDescent="0.2">
      <c r="A3" s="2">
        <v>1</v>
      </c>
      <c r="B3" s="9">
        <v>0</v>
      </c>
      <c r="C3" s="13">
        <f>IF(COUNTBLANK(B3)=1,0,IF(B3&lt;1,-3,IF(B3&lt;2,-2,IF(B3&lt;3,-1,IF(B3&lt;4,0,IF(B3&lt;5,1,IF(B3&lt;6,2)))))))</f>
        <v>-3</v>
      </c>
      <c r="D3" s="11">
        <v>3</v>
      </c>
      <c r="E3" s="17">
        <f>IF(COUNTBLANK(D3)=1,0,IF(D3&lt;1,-3,IF(D3&lt;2,-2,IF(D3&lt;3,-1,IF(D3&lt;4,0,IF(D3&lt;5,1,IF(D3&lt;6,2)))))))</f>
        <v>0</v>
      </c>
      <c r="F3" s="9">
        <v>0</v>
      </c>
      <c r="G3" s="13">
        <f>IF(COUNTBLANK(F3)=1,0,IF(F3&lt;1,-3,IF(F3&lt;2,-2,IF(F3&lt;3,-1,IF(F3&lt;4,0,IF(F3&lt;5,1,IF(F3&lt;6,2)))))))</f>
        <v>-3</v>
      </c>
      <c r="H3" s="11">
        <v>4</v>
      </c>
      <c r="I3" s="17">
        <f>IF(COUNTBLANK(H3)=1,0,IF(H3&lt;1,-3,IF(H3&lt;2,-2,IF(H3&lt;3,-1,IF(H3&lt;4,0,IF(H3&lt;5,1,IF(H3&lt;6,2)))))))</f>
        <v>1</v>
      </c>
      <c r="J3" s="2">
        <v>1</v>
      </c>
    </row>
    <row r="4" spans="1:10" x14ac:dyDescent="0.2">
      <c r="A4" s="2">
        <v>2</v>
      </c>
      <c r="B4" s="9">
        <v>2</v>
      </c>
      <c r="C4" s="13">
        <f>IF(COUNTBLANK(B4)=1,0,IF(B4&lt;1,-6,IF(B4&lt;3,-4,IF(B4&lt;5,-2,IF(B4&lt;7,0,IF(B4&lt;9,2,IF(B4&lt;11,4)))))))</f>
        <v>-4</v>
      </c>
      <c r="D4" s="11">
        <v>4</v>
      </c>
      <c r="E4" s="17">
        <f>IF(COUNTBLANK(D4)=1,0,IF(D4&lt;1,-6,IF(D4&lt;3,-4,IF(D4&lt;5,-2,IF(D4&lt;7,0,IF(D4&lt;9,2,IF(D4&lt;11,4)))))))</f>
        <v>-2</v>
      </c>
      <c r="F4" s="9">
        <v>4</v>
      </c>
      <c r="G4" s="13">
        <f>IF(COUNTBLANK(F4)=1,0,IF(F4&lt;1,-6,IF(F4&lt;3,-4,IF(F4&lt;5,-2,IF(F4&lt;7,0,IF(F4&lt;9,2,IF(F4&lt;11,4)))))))</f>
        <v>-2</v>
      </c>
      <c r="H4" s="11">
        <v>6</v>
      </c>
      <c r="I4" s="17">
        <f>IF(COUNTBLANK(H4)=1,0,IF(H4&lt;1,-6,IF(H4&lt;3,-4,IF(H4&lt;5,-2,IF(H4&lt;7,0,IF(H4&lt;9,2,IF(H4&lt;11,4)))))))</f>
        <v>0</v>
      </c>
      <c r="J4" s="2">
        <v>2</v>
      </c>
    </row>
    <row r="5" spans="1:10" x14ac:dyDescent="0.2">
      <c r="A5" s="2">
        <v>3</v>
      </c>
      <c r="B5" s="9">
        <v>9</v>
      </c>
      <c r="C5" s="13">
        <f>IF(COUNTBLANK(B5)=1,0,IF(B5&lt;1,-9,IF(B5&lt;4,-6,IF(B5&lt;7,-3,IF(B5&lt;10,0,IF(B5&lt;13,3,IF(B5&lt;16,6)))))))</f>
        <v>0</v>
      </c>
      <c r="D5" s="11">
        <v>12</v>
      </c>
      <c r="E5" s="17">
        <f>IF(COUNTBLANK(D5)=1,0,IF(D5&lt;1,-9,IF(D5&lt;4,-6,IF(D5&lt;7,-3,IF(D5&lt;10,0,IF(D5&lt;13,3,IF(D5&lt;16,6)))))))</f>
        <v>3</v>
      </c>
      <c r="F5" s="9">
        <v>12</v>
      </c>
      <c r="G5" s="13">
        <f>IF(COUNTBLANK(F5)=1,0,IF(F5&lt;1,-9,IF(F5&lt;4,-6,IF(F5&lt;7,-3,IF(F5&lt;10,0,IF(F5&lt;13,3,IF(F5&lt;16,6)))))))</f>
        <v>3</v>
      </c>
      <c r="H5" s="11">
        <v>3</v>
      </c>
      <c r="I5" s="17">
        <f>IF(COUNTBLANK(H5)=1,0,IF(H5&lt;1,-9,IF(H5&lt;4,-6,IF(H5&lt;7,-3,IF(H5&lt;10,0,IF(H5&lt;13,3,IF(H5&lt;16,6)))))))</f>
        <v>-6</v>
      </c>
      <c r="J5" s="2">
        <v>3</v>
      </c>
    </row>
    <row r="6" spans="1:10" x14ac:dyDescent="0.2">
      <c r="A6" s="2">
        <v>4</v>
      </c>
      <c r="B6" s="9">
        <v>12</v>
      </c>
      <c r="C6" s="13">
        <f>IF(COUNTBLANK(B6)=1,0,IF(B6&lt;1,-12,IF(B6&lt;5,-8,IF(B6&lt;9,-4,IF(B6&lt;13,0,IF(B6&lt;17,4,IF(B6&lt;21,8)))))))</f>
        <v>0</v>
      </c>
      <c r="D6" s="11">
        <v>12</v>
      </c>
      <c r="E6" s="17">
        <f>IF(COUNTBLANK(D6)=1,0,IF(D6&lt;1,-12,IF(D6&lt;5,-8,IF(D6&lt;9,-4,IF(D6&lt;13,0,IF(D6&lt;17,4,IF(D6&lt;21,8)))))))</f>
        <v>0</v>
      </c>
      <c r="F6" s="9">
        <v>12</v>
      </c>
      <c r="G6" s="13">
        <f>IF(COUNTBLANK(F6)=1,0,IF(F6&lt;1,-12,IF(F6&lt;5,-8,IF(F6&lt;9,-4,IF(F6&lt;13,0,IF(F6&lt;17,4,IF(F6&lt;21,8)))))))</f>
        <v>0</v>
      </c>
      <c r="H6" s="11">
        <v>12</v>
      </c>
      <c r="I6" s="17">
        <f>IF(COUNTBLANK(H6)=1,0,IF(H6&lt;1,-12,IF(H6&lt;5,-8,IF(H6&lt;9,-4,IF(H6&lt;13,0,IF(H6&lt;17,4,IF(H6&lt;21,8)))))))</f>
        <v>0</v>
      </c>
      <c r="J6" s="2">
        <v>4</v>
      </c>
    </row>
    <row r="7" spans="1:10" x14ac:dyDescent="0.2">
      <c r="A7" s="2">
        <v>5</v>
      </c>
      <c r="B7" s="9">
        <v>15</v>
      </c>
      <c r="C7" s="13">
        <f>IF(COUNTBLANK(B7)=1,0,IF(B7&lt;1,-15,IF(B7&lt;6,-10,IF(B7&lt;11,-5,IF(B7&lt;16,0,IF(B7&lt;21,5,IF(B7&lt;26,10)))))))</f>
        <v>0</v>
      </c>
      <c r="D7" s="11">
        <v>15</v>
      </c>
      <c r="E7" s="17">
        <f>IF(COUNTBLANK(D7)=1,0,IF(D7&lt;1,-15,IF(D7&lt;6,-10,IF(D7&lt;11,-5,IF(D7&lt;16,0,IF(D7&lt;21,5,IF(D7&lt;26,10)))))))</f>
        <v>0</v>
      </c>
      <c r="F7" s="9">
        <v>20</v>
      </c>
      <c r="G7" s="13">
        <f>IF(COUNTBLANK(F7)=1,0,IF(F7&lt;1,-15,IF(F7&lt;6,-10,IF(F7&lt;11,-5,IF(F7&lt;16,0,IF(F7&lt;21,5,IF(F7&lt;26,10)))))))</f>
        <v>5</v>
      </c>
      <c r="H7" s="11">
        <v>20</v>
      </c>
      <c r="I7" s="17">
        <f>IF(COUNTBLANK(H7)=1,0,IF(H7&lt;1,-15,IF(H7&lt;6,-10,IF(H7&lt;11,-5,IF(H7&lt;16,0,IF(H7&lt;21,5,IF(H7&lt;26,10)))))))</f>
        <v>5</v>
      </c>
      <c r="J7" s="2">
        <v>5</v>
      </c>
    </row>
    <row r="8" spans="1:10" ht="13.5" thickBot="1" x14ac:dyDescent="0.25">
      <c r="A8" s="3">
        <v>6</v>
      </c>
      <c r="B8" s="10">
        <v>24</v>
      </c>
      <c r="C8" s="14">
        <f>IF(COUNTBLANK(B8)=1,0,IF(B8&lt;1,-18,IF(B8&lt;7,-12,IF(B8&lt;13,-6,IF(B8&lt;19,0,IF(B8&lt;25,6,IF(B8&lt;31,12)))))))</f>
        <v>6</v>
      </c>
      <c r="D8" s="12">
        <v>18</v>
      </c>
      <c r="E8" s="18">
        <f>IF(COUNTBLANK(D8)=1,0,IF(D8&lt;1,-18,IF(D8&lt;7,-12,IF(D8&lt;13,-6,IF(D8&lt;19,0,IF(D8&lt;25,6,IF(D8&lt;31,12)))))))</f>
        <v>0</v>
      </c>
      <c r="F8" s="10">
        <v>18</v>
      </c>
      <c r="G8" s="14">
        <f>IF(COUNTBLANK(F8)=1,0,IF(F8&lt;1,-18,IF(F8&lt;7,-12,IF(F8&lt;13,-6,IF(F8&lt;19,0,IF(F8&lt;25,6,IF(F8&lt;31,12)))))))</f>
        <v>0</v>
      </c>
      <c r="H8" s="12">
        <v>18</v>
      </c>
      <c r="I8" s="18">
        <f>IF(COUNTBLANK(H8)=1,0,IF(H8&lt;1,-18,IF(H8&lt;7,-12,IF(H8&lt;13,-6,IF(H8&lt;19,0,IF(H8&lt;25,6,IF(H8&lt;31,12)))))))</f>
        <v>0</v>
      </c>
      <c r="J8" s="3">
        <v>6</v>
      </c>
    </row>
    <row r="9" spans="1:10" x14ac:dyDescent="0.2">
      <c r="A9" s="4" t="s">
        <v>1</v>
      </c>
      <c r="B9" s="16">
        <f t="shared" ref="B9:I9" si="0">SUM(B3:B8)</f>
        <v>62</v>
      </c>
      <c r="C9" s="15">
        <f t="shared" si="0"/>
        <v>-1</v>
      </c>
      <c r="D9" s="19">
        <f t="shared" si="0"/>
        <v>64</v>
      </c>
      <c r="E9" s="20">
        <f t="shared" si="0"/>
        <v>1</v>
      </c>
      <c r="F9" s="16">
        <f t="shared" si="0"/>
        <v>66</v>
      </c>
      <c r="G9" s="15">
        <f t="shared" si="0"/>
        <v>3</v>
      </c>
      <c r="H9" s="19">
        <f t="shared" si="0"/>
        <v>63</v>
      </c>
      <c r="I9" s="20">
        <f t="shared" si="0"/>
        <v>0</v>
      </c>
      <c r="J9" s="4" t="s">
        <v>1</v>
      </c>
    </row>
    <row r="10" spans="1:10" ht="13.5" thickBot="1" x14ac:dyDescent="0.25">
      <c r="A10" s="5" t="s">
        <v>9</v>
      </c>
      <c r="B10" s="22">
        <f>IF(B9&gt;62,35,0)</f>
        <v>0</v>
      </c>
      <c r="C10" s="23">
        <f>-63+B3+B4+B5+B6+B7+B8</f>
        <v>-1</v>
      </c>
      <c r="D10" s="21">
        <f>IF(D9&gt;62,35,0)</f>
        <v>35</v>
      </c>
      <c r="E10" s="24">
        <f>-63+D3+D4+D5+D6+D7+D8</f>
        <v>1</v>
      </c>
      <c r="F10" s="22">
        <f>IF(F9&gt;62,35,0)</f>
        <v>35</v>
      </c>
      <c r="G10" s="23">
        <f>-63+F3+F4+F5+F6+F7+F8</f>
        <v>3</v>
      </c>
      <c r="H10" s="21">
        <f>IF(H9&gt;62,35,0)</f>
        <v>35</v>
      </c>
      <c r="I10" s="24">
        <f>-63+H3+H4+H5+H6+H7+H8</f>
        <v>0</v>
      </c>
      <c r="J10" s="5" t="s">
        <v>9</v>
      </c>
    </row>
    <row r="11" spans="1:10" ht="13.5" thickBot="1" x14ac:dyDescent="0.25">
      <c r="A11" s="6" t="s">
        <v>0</v>
      </c>
      <c r="B11" s="41">
        <f>SUM(B9:B10)</f>
        <v>62</v>
      </c>
      <c r="C11" s="42"/>
      <c r="D11" s="31">
        <f>SUM(D9:D10)</f>
        <v>99</v>
      </c>
      <c r="E11" s="32"/>
      <c r="F11" s="41">
        <f>SUM(F9:F10)</f>
        <v>101</v>
      </c>
      <c r="G11" s="42"/>
      <c r="H11" s="31">
        <f>SUM(H9:H10)</f>
        <v>98</v>
      </c>
      <c r="I11" s="32"/>
      <c r="J11" s="6" t="s">
        <v>0</v>
      </c>
    </row>
    <row r="12" spans="1:10" x14ac:dyDescent="0.2">
      <c r="A12" s="4" t="s">
        <v>2</v>
      </c>
      <c r="B12" s="43">
        <v>22</v>
      </c>
      <c r="C12" s="44"/>
      <c r="D12" s="35">
        <v>27</v>
      </c>
      <c r="E12" s="36"/>
      <c r="F12" s="43">
        <v>21</v>
      </c>
      <c r="G12" s="44"/>
      <c r="H12" s="35">
        <v>20</v>
      </c>
      <c r="I12" s="36"/>
      <c r="J12" s="4" t="s">
        <v>2</v>
      </c>
    </row>
    <row r="13" spans="1:10" x14ac:dyDescent="0.2">
      <c r="A13" s="2" t="s">
        <v>3</v>
      </c>
      <c r="B13" s="37">
        <v>27</v>
      </c>
      <c r="C13" s="38"/>
      <c r="D13" s="27">
        <v>26</v>
      </c>
      <c r="E13" s="28"/>
      <c r="F13" s="37">
        <v>0</v>
      </c>
      <c r="G13" s="38"/>
      <c r="H13" s="27">
        <v>25</v>
      </c>
      <c r="I13" s="28"/>
      <c r="J13" s="2" t="s">
        <v>3</v>
      </c>
    </row>
    <row r="14" spans="1:10" x14ac:dyDescent="0.2">
      <c r="A14" s="2" t="s">
        <v>5</v>
      </c>
      <c r="B14" s="37">
        <v>25</v>
      </c>
      <c r="C14" s="38"/>
      <c r="D14" s="27">
        <v>25</v>
      </c>
      <c r="E14" s="28"/>
      <c r="F14" s="37">
        <v>25</v>
      </c>
      <c r="G14" s="38"/>
      <c r="H14" s="27">
        <v>25</v>
      </c>
      <c r="I14" s="28"/>
      <c r="J14" s="2" t="s">
        <v>5</v>
      </c>
    </row>
    <row r="15" spans="1:10" x14ac:dyDescent="0.2">
      <c r="A15" s="2" t="s">
        <v>6</v>
      </c>
      <c r="B15" s="37">
        <v>30</v>
      </c>
      <c r="C15" s="38"/>
      <c r="D15" s="27">
        <v>30</v>
      </c>
      <c r="E15" s="28"/>
      <c r="F15" s="37">
        <v>30</v>
      </c>
      <c r="G15" s="38"/>
      <c r="H15" s="27">
        <v>30</v>
      </c>
      <c r="I15" s="28"/>
      <c r="J15" s="2" t="s">
        <v>6</v>
      </c>
    </row>
    <row r="16" spans="1:10" x14ac:dyDescent="0.2">
      <c r="A16" s="2" t="s">
        <v>7</v>
      </c>
      <c r="B16" s="37">
        <v>40</v>
      </c>
      <c r="C16" s="38"/>
      <c r="D16" s="27">
        <v>40</v>
      </c>
      <c r="E16" s="28"/>
      <c r="F16" s="37">
        <v>40</v>
      </c>
      <c r="G16" s="38"/>
      <c r="H16" s="27">
        <v>40</v>
      </c>
      <c r="I16" s="28"/>
      <c r="J16" s="2" t="s">
        <v>7</v>
      </c>
    </row>
    <row r="17" spans="1:11" x14ac:dyDescent="0.2">
      <c r="A17" s="2" t="s">
        <v>4</v>
      </c>
      <c r="B17" s="37">
        <v>22</v>
      </c>
      <c r="C17" s="38"/>
      <c r="D17" s="27">
        <v>23</v>
      </c>
      <c r="E17" s="28"/>
      <c r="F17" s="37">
        <v>26</v>
      </c>
      <c r="G17" s="38"/>
      <c r="H17" s="27">
        <v>23</v>
      </c>
      <c r="I17" s="28"/>
      <c r="J17" s="2" t="s">
        <v>4</v>
      </c>
    </row>
    <row r="18" spans="1:11" ht="13.5" thickBot="1" x14ac:dyDescent="0.25">
      <c r="A18" s="5" t="s">
        <v>8</v>
      </c>
      <c r="B18" s="45">
        <v>0</v>
      </c>
      <c r="C18" s="46"/>
      <c r="D18" s="29">
        <v>50</v>
      </c>
      <c r="E18" s="30"/>
      <c r="F18" s="45">
        <v>0</v>
      </c>
      <c r="G18" s="46"/>
      <c r="H18" s="29">
        <v>0</v>
      </c>
      <c r="I18" s="30"/>
      <c r="J18" s="5" t="s">
        <v>8</v>
      </c>
    </row>
    <row r="19" spans="1:11" ht="13.5" thickBot="1" x14ac:dyDescent="0.25">
      <c r="A19" s="7" t="s">
        <v>1</v>
      </c>
      <c r="B19" s="41">
        <f>SUM(B12:B18)</f>
        <v>166</v>
      </c>
      <c r="C19" s="42"/>
      <c r="D19" s="31">
        <f>SUM(D12:D18)</f>
        <v>221</v>
      </c>
      <c r="E19" s="32"/>
      <c r="F19" s="41">
        <f>SUM(F12:F18)</f>
        <v>142</v>
      </c>
      <c r="G19" s="42"/>
      <c r="H19" s="31">
        <f>SUM(H12:H18)</f>
        <v>163</v>
      </c>
      <c r="I19" s="32"/>
      <c r="J19" s="7" t="s">
        <v>1</v>
      </c>
    </row>
    <row r="20" spans="1:11" ht="13.5" thickBot="1" x14ac:dyDescent="0.25">
      <c r="A20" s="8" t="s">
        <v>0</v>
      </c>
      <c r="B20" s="47">
        <f>SUM(B11,B19)</f>
        <v>228</v>
      </c>
      <c r="C20" s="48"/>
      <c r="D20" s="25">
        <f>SUM(D11,D19)</f>
        <v>320</v>
      </c>
      <c r="E20" s="26"/>
      <c r="F20" s="47">
        <f>SUM(F11,F19)</f>
        <v>243</v>
      </c>
      <c r="G20" s="48"/>
      <c r="H20" s="25">
        <f>SUM(H11,H19)</f>
        <v>261</v>
      </c>
      <c r="I20" s="26"/>
      <c r="J20" s="8" t="s">
        <v>0</v>
      </c>
    </row>
    <row r="21" spans="1:11" x14ac:dyDescent="0.2">
      <c r="B21" s="50">
        <f>SUM(B22:B37)</f>
        <v>464</v>
      </c>
      <c r="C21" s="50"/>
      <c r="D21" s="50">
        <f t="shared" ref="C21:I21" si="1">SUM(D22:D37)</f>
        <v>597</v>
      </c>
      <c r="E21" s="50"/>
      <c r="F21" s="50">
        <f t="shared" si="1"/>
        <v>537</v>
      </c>
      <c r="G21" s="50"/>
      <c r="H21" s="50">
        <f t="shared" si="1"/>
        <v>553</v>
      </c>
    </row>
    <row r="22" spans="1:11" x14ac:dyDescent="0.2">
      <c r="A22" t="s">
        <v>0</v>
      </c>
      <c r="B22">
        <v>236</v>
      </c>
      <c r="D22">
        <v>277</v>
      </c>
      <c r="F22">
        <v>294</v>
      </c>
      <c r="H22">
        <v>292</v>
      </c>
      <c r="J22" t="s">
        <v>0</v>
      </c>
      <c r="K22" t="s">
        <v>14</v>
      </c>
    </row>
    <row r="23" spans="1:11" x14ac:dyDescent="0.2">
      <c r="A23" t="s">
        <v>0</v>
      </c>
      <c r="B23">
        <v>228</v>
      </c>
      <c r="D23">
        <v>320</v>
      </c>
      <c r="F23">
        <v>243</v>
      </c>
      <c r="H23">
        <v>261</v>
      </c>
      <c r="J23" t="s">
        <v>0</v>
      </c>
      <c r="K23" t="s">
        <v>15</v>
      </c>
    </row>
  </sheetData>
  <mergeCells count="44">
    <mergeCell ref="H18:I18"/>
    <mergeCell ref="H19:I19"/>
    <mergeCell ref="H20:I20"/>
    <mergeCell ref="F18:G18"/>
    <mergeCell ref="F19:G19"/>
    <mergeCell ref="F20:G20"/>
    <mergeCell ref="F2:G2"/>
    <mergeCell ref="F11:G11"/>
    <mergeCell ref="F12:G12"/>
    <mergeCell ref="F13:G13"/>
    <mergeCell ref="H2:I2"/>
    <mergeCell ref="H11:I11"/>
    <mergeCell ref="H12:I12"/>
    <mergeCell ref="H13:I13"/>
    <mergeCell ref="H16:I16"/>
    <mergeCell ref="F14:G14"/>
    <mergeCell ref="F15:G15"/>
    <mergeCell ref="F16:G16"/>
    <mergeCell ref="F17:G17"/>
    <mergeCell ref="H14:I14"/>
    <mergeCell ref="H15:I15"/>
    <mergeCell ref="H17:I17"/>
    <mergeCell ref="B18:C18"/>
    <mergeCell ref="B19:C19"/>
    <mergeCell ref="B20:C20"/>
    <mergeCell ref="B13:C13"/>
    <mergeCell ref="B14:C14"/>
    <mergeCell ref="B15:C15"/>
    <mergeCell ref="B16:C16"/>
    <mergeCell ref="D2:E2"/>
    <mergeCell ref="D11:E11"/>
    <mergeCell ref="D12:E12"/>
    <mergeCell ref="B17:C17"/>
    <mergeCell ref="B2:C2"/>
    <mergeCell ref="B11:C11"/>
    <mergeCell ref="B12:C12"/>
    <mergeCell ref="D13:E13"/>
    <mergeCell ref="D14:E14"/>
    <mergeCell ref="D15:E15"/>
    <mergeCell ref="D20:E20"/>
    <mergeCell ref="D16:E16"/>
    <mergeCell ref="D17:E17"/>
    <mergeCell ref="D18:E18"/>
    <mergeCell ref="D19:E19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ignoredErrors>
    <ignoredError sqref="E10:G10 C10:D10 H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Etisoft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2011-01-05T11:06:35Z</dcterms:created>
  <dcterms:modified xsi:type="dcterms:W3CDTF">2014-12-27T21:41:55Z</dcterms:modified>
</cp:coreProperties>
</file>