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4915" windowHeight="1258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45" i="1" l="1"/>
  <c r="F45" i="1"/>
  <c r="H45" i="1"/>
  <c r="B45" i="1"/>
  <c r="D23" i="1" l="1"/>
  <c r="F23" i="1"/>
  <c r="H23" i="1"/>
  <c r="B23" i="1"/>
  <c r="D22" i="1" l="1"/>
  <c r="F22" i="1"/>
  <c r="H22" i="1"/>
  <c r="B22" i="1"/>
  <c r="H21" i="1"/>
  <c r="F21" i="1"/>
  <c r="D21" i="1"/>
  <c r="B21" i="1"/>
  <c r="I10" i="1" l="1"/>
  <c r="G10" i="1"/>
  <c r="E10" i="1"/>
  <c r="C10" i="1"/>
  <c r="H9" i="1"/>
  <c r="H10" i="1" s="1"/>
  <c r="H11" i="1" s="1"/>
  <c r="F9" i="1"/>
  <c r="D9" i="1"/>
  <c r="D10" i="1" s="1"/>
  <c r="D11" i="1" s="1"/>
  <c r="B9" i="1"/>
  <c r="B10" i="1" s="1"/>
  <c r="B11" i="1" s="1"/>
  <c r="I8" i="1"/>
  <c r="I7" i="1"/>
  <c r="I6" i="1"/>
  <c r="I5" i="1"/>
  <c r="I4" i="1"/>
  <c r="I3" i="1"/>
  <c r="G8" i="1"/>
  <c r="G7" i="1"/>
  <c r="G6" i="1"/>
  <c r="G5" i="1"/>
  <c r="G4" i="1"/>
  <c r="G3" i="1"/>
  <c r="E8" i="1"/>
  <c r="E7" i="1"/>
  <c r="E6" i="1"/>
  <c r="E5" i="1"/>
  <c r="E4" i="1"/>
  <c r="E3" i="1"/>
  <c r="C8" i="1"/>
  <c r="C7" i="1"/>
  <c r="C6" i="1"/>
  <c r="C5" i="1"/>
  <c r="C4" i="1"/>
  <c r="C3" i="1"/>
  <c r="H20" i="1" l="1"/>
  <c r="B20" i="1"/>
  <c r="F10" i="1"/>
  <c r="F11" i="1" s="1"/>
  <c r="F20" i="1" s="1"/>
  <c r="D20" i="1"/>
  <c r="I9" i="1"/>
  <c r="G9" i="1"/>
  <c r="C9" i="1"/>
  <c r="E9" i="1"/>
</calcChain>
</file>

<file path=xl/sharedStrings.xml><?xml version="1.0" encoding="utf-8"?>
<sst xmlns="http://schemas.openxmlformats.org/spreadsheetml/2006/main" count="81" uniqueCount="36">
  <si>
    <t>RAZEM</t>
  </si>
  <si>
    <t>SUMA</t>
  </si>
  <si>
    <t>III</t>
  </si>
  <si>
    <t>IV</t>
  </si>
  <si>
    <t>SZANSA</t>
  </si>
  <si>
    <t>FULL(25)</t>
  </si>
  <si>
    <t>MS (30)</t>
  </si>
  <si>
    <t>DS.(40)</t>
  </si>
  <si>
    <t>GENERAŁ (50)</t>
  </si>
  <si>
    <t>PREMIA (35)</t>
  </si>
  <si>
    <t>JACEK</t>
  </si>
  <si>
    <t>Gra 1</t>
  </si>
  <si>
    <t>Gra 2</t>
  </si>
  <si>
    <t>ANIA</t>
  </si>
  <si>
    <t>MATKA</t>
  </si>
  <si>
    <t>AVE JA</t>
  </si>
  <si>
    <t>Gra 3</t>
  </si>
  <si>
    <t>Gra 4</t>
  </si>
  <si>
    <t>Gra 5</t>
  </si>
  <si>
    <t>Gra 6</t>
  </si>
  <si>
    <t>Gra 7</t>
  </si>
  <si>
    <t>Gra 8</t>
  </si>
  <si>
    <t>Gra 9</t>
  </si>
  <si>
    <t>Gra 10</t>
  </si>
  <si>
    <t>Gra 11</t>
  </si>
  <si>
    <t>Gra 12</t>
  </si>
  <si>
    <t>Gra 13</t>
  </si>
  <si>
    <t>Gra 14</t>
  </si>
  <si>
    <t>Gra 15</t>
  </si>
  <si>
    <t>DZIEŃ 1</t>
  </si>
  <si>
    <t>Brakuje do I-ego</t>
  </si>
  <si>
    <t>Brakuje do II-ego</t>
  </si>
  <si>
    <t>DZIEŃ 2</t>
  </si>
  <si>
    <t>BONUS</t>
  </si>
  <si>
    <t>DZIEŃ 3</t>
  </si>
  <si>
    <t>DZIEŃ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</si>
</sst>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b/>
      <sz val="10"/>
      <color indexed="10"/>
      <name val="Arial"/>
      <family val="2"/>
      <charset val="238"/>
    </font>
    <font>
      <sz val="8"/>
      <name val="Arial"/>
      <charset val="238"/>
    </font>
    <font>
      <sz val="10"/>
      <color indexed="55"/>
      <name val="Arial"/>
      <charset val="238"/>
    </font>
    <font>
      <sz val="10"/>
      <name val="Arial"/>
      <family val="2"/>
      <charset val="238"/>
    </font>
    <font>
      <b/>
      <sz val="10"/>
      <color rgb="FFFF00F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3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0" fillId="3" borderId="3" xfId="0" applyNumberFormat="1" applyFill="1" applyBorder="1" applyAlignment="1">
      <alignment horizontal="center"/>
    </xf>
    <xf numFmtId="3" fontId="3" fillId="4" borderId="1" xfId="0" applyNumberFormat="1" applyFont="1" applyFill="1" applyBorder="1"/>
    <xf numFmtId="3" fontId="3" fillId="4" borderId="2" xfId="0" applyNumberFormat="1" applyFont="1" applyFill="1" applyBorder="1"/>
    <xf numFmtId="3" fontId="0" fillId="4" borderId="3" xfId="0" applyNumberFormat="1" applyFill="1" applyBorder="1" applyAlignment="1">
      <alignment horizontal="center"/>
    </xf>
    <xf numFmtId="3" fontId="3" fillId="4" borderId="3" xfId="0" applyNumberFormat="1" applyFont="1" applyFill="1" applyBorder="1"/>
    <xf numFmtId="3" fontId="0" fillId="4" borderId="7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8" fillId="0" borderId="0" xfId="0" applyFont="1" applyFill="1" applyBorder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3" fontId="1" fillId="4" borderId="8" xfId="0" applyNumberFormat="1" applyFont="1" applyFill="1" applyBorder="1" applyAlignment="1">
      <alignment horizontal="center"/>
    </xf>
    <xf numFmtId="3" fontId="1" fillId="4" borderId="9" xfId="0" applyNumberFormat="1" applyFon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0" fillId="3" borderId="12" xfId="0" applyNumberForma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0" fillId="3" borderId="9" xfId="0" applyNumberForma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3" fontId="1" fillId="3" borderId="9" xfId="0" applyNumberFormat="1" applyFont="1" applyFill="1" applyBorder="1" applyAlignment="1">
      <alignment horizontal="center"/>
    </xf>
    <xf numFmtId="3" fontId="7" fillId="0" borderId="15" xfId="0" applyNumberFormat="1" applyFont="1" applyFill="1" applyBorder="1" applyAlignment="1">
      <alignment horizontal="center"/>
    </xf>
    <xf numFmtId="3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3" fontId="0" fillId="3" borderId="10" xfId="0" applyNumberFormat="1" applyFill="1" applyBorder="1" applyAlignment="1">
      <alignment horizontal="center"/>
    </xf>
    <xf numFmtId="3" fontId="0" fillId="3" borderId="11" xfId="0" applyNumberForma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3" fontId="0" fillId="4" borderId="13" xfId="0" applyNumberFormat="1" applyFill="1" applyBorder="1" applyAlignment="1">
      <alignment horizontal="center"/>
    </xf>
    <xf numFmtId="3" fontId="0" fillId="4" borderId="14" xfId="0" applyNumberForma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zoomScale="190" zoomScaleNormal="190" workbookViewId="0">
      <selection activeCell="H17" sqref="H17:I17"/>
    </sheetView>
  </sheetViews>
  <sheetFormatPr defaultRowHeight="12.75" x14ac:dyDescent="0.2"/>
  <cols>
    <col min="1" max="1" width="14.140625" customWidth="1"/>
    <col min="2" max="2" width="5.85546875" customWidth="1"/>
    <col min="3" max="3" width="6.140625" customWidth="1"/>
    <col min="4" max="4" width="6.5703125" customWidth="1"/>
    <col min="5" max="5" width="6.42578125" customWidth="1"/>
    <col min="6" max="6" width="6.140625" customWidth="1"/>
    <col min="7" max="7" width="6" customWidth="1"/>
    <col min="8" max="8" width="6.7109375" customWidth="1"/>
    <col min="9" max="9" width="6.28515625" customWidth="1"/>
    <col min="10" max="10" width="15.140625" customWidth="1"/>
  </cols>
  <sheetData>
    <row r="2" spans="1:10" ht="22.5" customHeight="1" x14ac:dyDescent="0.2">
      <c r="A2" s="1"/>
      <c r="B2" s="52" t="s">
        <v>13</v>
      </c>
      <c r="C2" s="60"/>
      <c r="D2" s="56" t="s">
        <v>10</v>
      </c>
      <c r="E2" s="57"/>
      <c r="F2" s="52" t="s">
        <v>14</v>
      </c>
      <c r="G2" s="53"/>
      <c r="H2" s="56" t="s">
        <v>15</v>
      </c>
      <c r="I2" s="57"/>
    </row>
    <row r="3" spans="1:10" x14ac:dyDescent="0.2">
      <c r="A3" s="2">
        <v>1</v>
      </c>
      <c r="B3" s="21"/>
      <c r="C3" s="9">
        <f>IF(COUNTBLANK(B3)=1,0,IF(B3&lt;1,-3,IF(B3&lt;2,-2,IF(B3&lt;3,-1,IF(B3&lt;4,0,IF(B3&lt;5,1,IF(B3&lt;6,2)))))))</f>
        <v>0</v>
      </c>
      <c r="D3" s="23"/>
      <c r="E3" s="13">
        <f>IF(COUNTBLANK(D3)=1,0,IF(D3&lt;1,-3,IF(D3&lt;2,-2,IF(D3&lt;3,-1,IF(D3&lt;4,0,IF(D3&lt;5,1,IF(D3&lt;6,2)))))))</f>
        <v>0</v>
      </c>
      <c r="F3" s="21"/>
      <c r="G3" s="9">
        <f>IF(COUNTBLANK(F3)=1,0,IF(F3&lt;1,-3,IF(F3&lt;2,-2,IF(F3&lt;3,-1,IF(F3&lt;4,0,IF(F3&lt;5,1,IF(F3&lt;6,2)))))))</f>
        <v>0</v>
      </c>
      <c r="H3" s="23"/>
      <c r="I3" s="13">
        <f>IF(COUNTBLANK(H3)=1,0,IF(H3&lt;1,-3,IF(H3&lt;2,-2,IF(H3&lt;3,-1,IF(H3&lt;4,0,IF(H3&lt;5,1,IF(H3&lt;6,2)))))))</f>
        <v>0</v>
      </c>
      <c r="J3" s="2">
        <v>1</v>
      </c>
    </row>
    <row r="4" spans="1:10" x14ac:dyDescent="0.2">
      <c r="A4" s="2">
        <v>2</v>
      </c>
      <c r="B4" s="21"/>
      <c r="C4" s="9">
        <f>IF(COUNTBLANK(B4)=1,0,IF(B4&lt;1,-6,IF(B4&lt;3,-4,IF(B4&lt;5,-2,IF(B4&lt;7,0,IF(B4&lt;9,2,IF(B4&lt;11,4)))))))</f>
        <v>0</v>
      </c>
      <c r="D4" s="23"/>
      <c r="E4" s="13">
        <f>IF(COUNTBLANK(D4)=1,0,IF(D4&lt;1,-6,IF(D4&lt;3,-4,IF(D4&lt;5,-2,IF(D4&lt;7,0,IF(D4&lt;9,2,IF(D4&lt;11,4)))))))</f>
        <v>0</v>
      </c>
      <c r="F4" s="21"/>
      <c r="G4" s="9">
        <f>IF(COUNTBLANK(F4)=1,0,IF(F4&lt;1,-6,IF(F4&lt;3,-4,IF(F4&lt;5,-2,IF(F4&lt;7,0,IF(F4&lt;9,2,IF(F4&lt;11,4)))))))</f>
        <v>0</v>
      </c>
      <c r="H4" s="23"/>
      <c r="I4" s="13">
        <f>IF(COUNTBLANK(H4)=1,0,IF(H4&lt;1,-6,IF(H4&lt;3,-4,IF(H4&lt;5,-2,IF(H4&lt;7,0,IF(H4&lt;9,2,IF(H4&lt;11,4)))))))</f>
        <v>0</v>
      </c>
      <c r="J4" s="2">
        <v>2</v>
      </c>
    </row>
    <row r="5" spans="1:10" x14ac:dyDescent="0.2">
      <c r="A5" s="2">
        <v>3</v>
      </c>
      <c r="B5" s="21"/>
      <c r="C5" s="9">
        <f>IF(COUNTBLANK(B5)=1,0,IF(B5&lt;1,-9,IF(B5&lt;4,-6,IF(B5&lt;7,-3,IF(B5&lt;10,0,IF(B5&lt;13,3,IF(B5&lt;16,6)))))))</f>
        <v>0</v>
      </c>
      <c r="D5" s="23"/>
      <c r="E5" s="13">
        <f>IF(COUNTBLANK(D5)=1,0,IF(D5&lt;1,-9,IF(D5&lt;4,-6,IF(D5&lt;7,-3,IF(D5&lt;10,0,IF(D5&lt;13,3,IF(D5&lt;16,6)))))))</f>
        <v>0</v>
      </c>
      <c r="F5" s="21"/>
      <c r="G5" s="9">
        <f>IF(COUNTBLANK(F5)=1,0,IF(F5&lt;1,-9,IF(F5&lt;4,-6,IF(F5&lt;7,-3,IF(F5&lt;10,0,IF(F5&lt;13,3,IF(F5&lt;16,6)))))))</f>
        <v>0</v>
      </c>
      <c r="H5" s="23"/>
      <c r="I5" s="13">
        <f>IF(COUNTBLANK(H5)=1,0,IF(H5&lt;1,-9,IF(H5&lt;4,-6,IF(H5&lt;7,-3,IF(H5&lt;10,0,IF(H5&lt;13,3,IF(H5&lt;16,6)))))))</f>
        <v>0</v>
      </c>
      <c r="J5" s="2">
        <v>3</v>
      </c>
    </row>
    <row r="6" spans="1:10" x14ac:dyDescent="0.2">
      <c r="A6" s="2">
        <v>4</v>
      </c>
      <c r="B6" s="21"/>
      <c r="C6" s="9">
        <f>IF(COUNTBLANK(B6)=1,0,IF(B6&lt;1,-12,IF(B6&lt;5,-8,IF(B6&lt;9,-4,IF(B6&lt;13,0,IF(B6&lt;17,4,IF(B6&lt;21,8)))))))</f>
        <v>0</v>
      </c>
      <c r="D6" s="23"/>
      <c r="E6" s="13">
        <f>IF(COUNTBLANK(D6)=1,0,IF(D6&lt;1,-12,IF(D6&lt;5,-8,IF(D6&lt;9,-4,IF(D6&lt;13,0,IF(D6&lt;17,4,IF(D6&lt;21,8)))))))</f>
        <v>0</v>
      </c>
      <c r="F6" s="21"/>
      <c r="G6" s="9">
        <f>IF(COUNTBLANK(F6)=1,0,IF(F6&lt;1,-12,IF(F6&lt;5,-8,IF(F6&lt;9,-4,IF(F6&lt;13,0,IF(F6&lt;17,4,IF(F6&lt;21,8)))))))</f>
        <v>0</v>
      </c>
      <c r="H6" s="23"/>
      <c r="I6" s="13">
        <f>IF(COUNTBLANK(H6)=1,0,IF(H6&lt;1,-12,IF(H6&lt;5,-8,IF(H6&lt;9,-4,IF(H6&lt;13,0,IF(H6&lt;17,4,IF(H6&lt;21,8)))))))</f>
        <v>0</v>
      </c>
      <c r="J6" s="2">
        <v>4</v>
      </c>
    </row>
    <row r="7" spans="1:10" x14ac:dyDescent="0.2">
      <c r="A7" s="2">
        <v>5</v>
      </c>
      <c r="B7" s="21"/>
      <c r="C7" s="9">
        <f>IF(COUNTBLANK(B7)=1,0,IF(B7&lt;1,-15,IF(B7&lt;6,-10,IF(B7&lt;11,-5,IF(B7&lt;16,0,IF(B7&lt;21,5,IF(B7&lt;26,10)))))))</f>
        <v>0</v>
      </c>
      <c r="D7" s="23"/>
      <c r="E7" s="13">
        <f>IF(COUNTBLANK(D7)=1,0,IF(D7&lt;1,-15,IF(D7&lt;6,-10,IF(D7&lt;11,-5,IF(D7&lt;16,0,IF(D7&lt;21,5,IF(D7&lt;26,10)))))))</f>
        <v>0</v>
      </c>
      <c r="F7" s="21"/>
      <c r="G7" s="9">
        <f>IF(COUNTBLANK(F7)=1,0,IF(F7&lt;1,-15,IF(F7&lt;6,-10,IF(F7&lt;11,-5,IF(F7&lt;16,0,IF(F7&lt;21,5,IF(F7&lt;26,10)))))))</f>
        <v>0</v>
      </c>
      <c r="H7" s="23"/>
      <c r="I7" s="13">
        <f>IF(COUNTBLANK(H7)=1,0,IF(H7&lt;1,-15,IF(H7&lt;6,-10,IF(H7&lt;11,-5,IF(H7&lt;16,0,IF(H7&lt;21,5,IF(H7&lt;26,10)))))))</f>
        <v>0</v>
      </c>
      <c r="J7" s="2">
        <v>5</v>
      </c>
    </row>
    <row r="8" spans="1:10" ht="13.5" thickBot="1" x14ac:dyDescent="0.25">
      <c r="A8" s="3">
        <v>6</v>
      </c>
      <c r="B8" s="22"/>
      <c r="C8" s="10">
        <f>IF(COUNTBLANK(B8)=1,0,IF(B8&lt;1,-18,IF(B8&lt;7,-12,IF(B8&lt;13,-6,IF(B8&lt;19,0,IF(B8&lt;25,6,IF(B8&lt;31,12)))))))</f>
        <v>0</v>
      </c>
      <c r="D8" s="24"/>
      <c r="E8" s="14">
        <f>IF(COUNTBLANK(D8)=1,0,IF(D8&lt;1,-18,IF(D8&lt;7,-12,IF(D8&lt;13,-6,IF(D8&lt;19,0,IF(D8&lt;25,6,IF(D8&lt;31,12)))))))</f>
        <v>0</v>
      </c>
      <c r="F8" s="22"/>
      <c r="G8" s="10">
        <f>IF(COUNTBLANK(F8)=1,0,IF(F8&lt;1,-18,IF(F8&lt;7,-12,IF(F8&lt;13,-6,IF(F8&lt;19,0,IF(F8&lt;25,6,IF(F8&lt;31,12)))))))</f>
        <v>0</v>
      </c>
      <c r="H8" s="24"/>
      <c r="I8" s="14">
        <f>IF(COUNTBLANK(H8)=1,0,IF(H8&lt;1,-18,IF(H8&lt;7,-12,IF(H8&lt;13,-6,IF(H8&lt;19,0,IF(H8&lt;25,6,IF(H8&lt;31,12)))))))</f>
        <v>0</v>
      </c>
      <c r="J8" s="3">
        <v>6</v>
      </c>
    </row>
    <row r="9" spans="1:10" x14ac:dyDescent="0.2">
      <c r="A9" s="4" t="s">
        <v>1</v>
      </c>
      <c r="B9" s="12">
        <f t="shared" ref="B9:I9" si="0">SUM(B3:B8)</f>
        <v>0</v>
      </c>
      <c r="C9" s="11">
        <f t="shared" si="0"/>
        <v>0</v>
      </c>
      <c r="D9" s="15">
        <f t="shared" si="0"/>
        <v>0</v>
      </c>
      <c r="E9" s="16">
        <f t="shared" si="0"/>
        <v>0</v>
      </c>
      <c r="F9" s="12">
        <f t="shared" si="0"/>
        <v>0</v>
      </c>
      <c r="G9" s="11">
        <f t="shared" si="0"/>
        <v>0</v>
      </c>
      <c r="H9" s="15">
        <f t="shared" si="0"/>
        <v>0</v>
      </c>
      <c r="I9" s="16">
        <f t="shared" si="0"/>
        <v>0</v>
      </c>
      <c r="J9" s="4" t="s">
        <v>1</v>
      </c>
    </row>
    <row r="10" spans="1:10" ht="13.5" thickBot="1" x14ac:dyDescent="0.25">
      <c r="A10" s="5" t="s">
        <v>9</v>
      </c>
      <c r="B10" s="18">
        <f>IF(B9&gt;62,35,0)</f>
        <v>0</v>
      </c>
      <c r="C10" s="19">
        <f>-63+B3+B4+B5+B6+B7+B8</f>
        <v>-63</v>
      </c>
      <c r="D10" s="17">
        <f>IF(D9&gt;62,35,0)</f>
        <v>0</v>
      </c>
      <c r="E10" s="20">
        <f>-63+D3+D4+D5+D6+D7+D8</f>
        <v>-63</v>
      </c>
      <c r="F10" s="18">
        <f>IF(F9&gt;62,35,0)</f>
        <v>0</v>
      </c>
      <c r="G10" s="19">
        <f>-63+F3+F4+F5+F6+F7+F8</f>
        <v>-63</v>
      </c>
      <c r="H10" s="17">
        <f>IF(H9&gt;62,35,0)</f>
        <v>0</v>
      </c>
      <c r="I10" s="20">
        <f>-63+H3+H4+H5+H6+H7+H8</f>
        <v>-63</v>
      </c>
      <c r="J10" s="5" t="s">
        <v>9</v>
      </c>
    </row>
    <row r="11" spans="1:10" ht="13.5" thickBot="1" x14ac:dyDescent="0.25">
      <c r="A11" s="6" t="s">
        <v>0</v>
      </c>
      <c r="B11" s="43">
        <f>SUM(B9:B10)</f>
        <v>0</v>
      </c>
      <c r="C11" s="44"/>
      <c r="D11" s="37">
        <f>SUM(D9:D10)</f>
        <v>0</v>
      </c>
      <c r="E11" s="38"/>
      <c r="F11" s="43">
        <f>SUM(F9:F10)</f>
        <v>0</v>
      </c>
      <c r="G11" s="44"/>
      <c r="H11" s="37">
        <f>SUM(H9:H10)</f>
        <v>0</v>
      </c>
      <c r="I11" s="38"/>
      <c r="J11" s="6" t="s">
        <v>0</v>
      </c>
    </row>
    <row r="12" spans="1:10" x14ac:dyDescent="0.2">
      <c r="A12" s="4" t="s">
        <v>2</v>
      </c>
      <c r="B12" s="54"/>
      <c r="C12" s="55"/>
      <c r="D12" s="58"/>
      <c r="E12" s="59"/>
      <c r="F12" s="54"/>
      <c r="G12" s="55"/>
      <c r="H12" s="58"/>
      <c r="I12" s="59"/>
      <c r="J12" s="4" t="s">
        <v>2</v>
      </c>
    </row>
    <row r="13" spans="1:10" x14ac:dyDescent="0.2">
      <c r="A13" s="2" t="s">
        <v>3</v>
      </c>
      <c r="B13" s="50"/>
      <c r="C13" s="51"/>
      <c r="D13" s="48"/>
      <c r="E13" s="49"/>
      <c r="F13" s="50"/>
      <c r="G13" s="51"/>
      <c r="H13" s="48"/>
      <c r="I13" s="49"/>
      <c r="J13" s="2" t="s">
        <v>3</v>
      </c>
    </row>
    <row r="14" spans="1:10" x14ac:dyDescent="0.2">
      <c r="A14" s="25" t="s">
        <v>5</v>
      </c>
      <c r="B14" s="50"/>
      <c r="C14" s="51"/>
      <c r="D14" s="48"/>
      <c r="E14" s="49"/>
      <c r="F14" s="50"/>
      <c r="G14" s="51"/>
      <c r="H14" s="48"/>
      <c r="I14" s="49"/>
      <c r="J14" s="2" t="s">
        <v>5</v>
      </c>
    </row>
    <row r="15" spans="1:10" x14ac:dyDescent="0.2">
      <c r="A15" s="2" t="s">
        <v>6</v>
      </c>
      <c r="B15" s="50"/>
      <c r="C15" s="51"/>
      <c r="D15" s="48"/>
      <c r="E15" s="49"/>
      <c r="F15" s="50"/>
      <c r="G15" s="51"/>
      <c r="H15" s="48"/>
      <c r="I15" s="49"/>
      <c r="J15" s="2" t="s">
        <v>6</v>
      </c>
    </row>
    <row r="16" spans="1:10" x14ac:dyDescent="0.2">
      <c r="A16" s="2" t="s">
        <v>7</v>
      </c>
      <c r="B16" s="50"/>
      <c r="C16" s="51"/>
      <c r="D16" s="48"/>
      <c r="E16" s="49"/>
      <c r="F16" s="50"/>
      <c r="G16" s="51"/>
      <c r="H16" s="48"/>
      <c r="I16" s="49"/>
      <c r="J16" s="2" t="s">
        <v>7</v>
      </c>
    </row>
    <row r="17" spans="1:11" x14ac:dyDescent="0.2">
      <c r="A17" s="2" t="s">
        <v>4</v>
      </c>
      <c r="B17" s="50"/>
      <c r="C17" s="51"/>
      <c r="D17" s="48"/>
      <c r="E17" s="49"/>
      <c r="F17" s="50"/>
      <c r="G17" s="51"/>
      <c r="H17" s="48"/>
      <c r="I17" s="49"/>
      <c r="J17" s="2" t="s">
        <v>4</v>
      </c>
    </row>
    <row r="18" spans="1:11" ht="13.5" thickBot="1" x14ac:dyDescent="0.25">
      <c r="A18" s="5" t="s">
        <v>8</v>
      </c>
      <c r="B18" s="41"/>
      <c r="C18" s="42"/>
      <c r="D18" s="35"/>
      <c r="E18" s="36"/>
      <c r="F18" s="41"/>
      <c r="G18" s="42"/>
      <c r="H18" s="35"/>
      <c r="I18" s="36"/>
      <c r="J18" s="5" t="s">
        <v>8</v>
      </c>
    </row>
    <row r="19" spans="1:11" ht="13.5" thickBot="1" x14ac:dyDescent="0.25">
      <c r="A19" s="7" t="s">
        <v>1</v>
      </c>
      <c r="B19" s="43"/>
      <c r="C19" s="44"/>
      <c r="D19" s="37"/>
      <c r="E19" s="38"/>
      <c r="F19" s="43"/>
      <c r="G19" s="44"/>
      <c r="H19" s="37"/>
      <c r="I19" s="38"/>
      <c r="J19" s="7" t="s">
        <v>1</v>
      </c>
    </row>
    <row r="20" spans="1:11" ht="13.5" thickBot="1" x14ac:dyDescent="0.25">
      <c r="A20" s="8" t="s">
        <v>0</v>
      </c>
      <c r="B20" s="45">
        <f>SUM(B11,B19)</f>
        <v>0</v>
      </c>
      <c r="C20" s="46"/>
      <c r="D20" s="39">
        <f>SUM(D11,D19)</f>
        <v>0</v>
      </c>
      <c r="E20" s="40"/>
      <c r="F20" s="45">
        <f>SUM(F11,F19)</f>
        <v>0</v>
      </c>
      <c r="G20" s="46"/>
      <c r="H20" s="39">
        <f>SUM(H11,H19)</f>
        <v>0</v>
      </c>
      <c r="I20" s="40"/>
      <c r="J20" s="8" t="s">
        <v>0</v>
      </c>
    </row>
    <row r="21" spans="1:11" x14ac:dyDescent="0.2">
      <c r="A21" s="30" t="s">
        <v>30</v>
      </c>
      <c r="B21" s="47">
        <f>B23 - MAX(B23:I23)</f>
        <v>0</v>
      </c>
      <c r="C21" s="47"/>
      <c r="D21" s="47">
        <f>D23 - MAX(B23:H23)</f>
        <v>-215</v>
      </c>
      <c r="E21" s="47"/>
      <c r="F21" s="47">
        <f>F23 - MAX(B23:H23)</f>
        <v>-160</v>
      </c>
      <c r="G21" s="47"/>
      <c r="H21" s="47">
        <f>H23 - MAX(B23:H23)</f>
        <v>-205</v>
      </c>
      <c r="I21" s="47"/>
      <c r="J21" s="28"/>
      <c r="K21" s="29"/>
    </row>
    <row r="22" spans="1:11" x14ac:dyDescent="0.2">
      <c r="A22" s="30" t="s">
        <v>31</v>
      </c>
      <c r="B22" s="34">
        <f>B23 - LARGE($B$23:$I$23,2)</f>
        <v>160</v>
      </c>
      <c r="C22" s="34"/>
      <c r="D22" s="34">
        <f t="shared" ref="D22" si="1">D23 - LARGE($B$23:$I$23,2)</f>
        <v>-55</v>
      </c>
      <c r="E22" s="34"/>
      <c r="F22" s="34">
        <f t="shared" ref="F22" si="2">F23 - LARGE($B$23:$I$23,2)</f>
        <v>0</v>
      </c>
      <c r="G22" s="34"/>
      <c r="H22" s="34">
        <f t="shared" ref="H22" si="3">H23 - LARGE($B$23:$I$23,2)</f>
        <v>-45</v>
      </c>
      <c r="I22" s="34"/>
      <c r="J22" s="28"/>
      <c r="K22" s="29"/>
    </row>
    <row r="23" spans="1:11" x14ac:dyDescent="0.2">
      <c r="A23" s="26" t="s">
        <v>1</v>
      </c>
      <c r="B23" s="62">
        <f>SUM(B24:C44)</f>
        <v>3090</v>
      </c>
      <c r="C23" s="62"/>
      <c r="D23" s="62">
        <f t="shared" ref="D23" si="4">SUM(D24:E44)</f>
        <v>2875</v>
      </c>
      <c r="E23" s="62"/>
      <c r="F23" s="62">
        <f t="shared" ref="F23" si="5">SUM(F24:G44)</f>
        <v>2930</v>
      </c>
      <c r="G23" s="62"/>
      <c r="H23" s="62">
        <f t="shared" ref="H23" si="6">SUM(H24:I44)</f>
        <v>2885</v>
      </c>
      <c r="I23" s="62"/>
    </row>
    <row r="24" spans="1:11" x14ac:dyDescent="0.2">
      <c r="A24" t="s">
        <v>0</v>
      </c>
      <c r="B24" s="33">
        <v>254</v>
      </c>
      <c r="C24" s="33"/>
      <c r="D24" s="33">
        <v>188</v>
      </c>
      <c r="E24" s="33"/>
      <c r="F24" s="33">
        <v>234</v>
      </c>
      <c r="G24" s="33"/>
      <c r="H24" s="33">
        <v>261</v>
      </c>
      <c r="I24" s="33"/>
      <c r="J24" t="s">
        <v>0</v>
      </c>
      <c r="K24" t="s">
        <v>11</v>
      </c>
    </row>
    <row r="25" spans="1:11" x14ac:dyDescent="0.2">
      <c r="A25" t="s">
        <v>0</v>
      </c>
      <c r="B25" s="33">
        <v>253</v>
      </c>
      <c r="C25" s="33"/>
      <c r="D25" s="33">
        <v>168</v>
      </c>
      <c r="E25" s="33"/>
      <c r="F25" s="33">
        <v>249</v>
      </c>
      <c r="G25" s="33"/>
      <c r="H25" s="33">
        <v>265</v>
      </c>
      <c r="I25" s="33"/>
      <c r="J25" t="s">
        <v>0</v>
      </c>
      <c r="K25" t="s">
        <v>12</v>
      </c>
    </row>
    <row r="26" spans="1:11" x14ac:dyDescent="0.2">
      <c r="A26" s="27" t="s">
        <v>29</v>
      </c>
      <c r="B26" s="33"/>
      <c r="C26" s="33"/>
      <c r="D26" s="33"/>
      <c r="E26" s="33"/>
      <c r="F26" s="33"/>
      <c r="G26" s="33"/>
      <c r="H26" s="33"/>
      <c r="I26" s="33"/>
    </row>
    <row r="27" spans="1:11" x14ac:dyDescent="0.2">
      <c r="A27" t="s">
        <v>0</v>
      </c>
      <c r="B27" s="33">
        <v>313</v>
      </c>
      <c r="C27" s="33"/>
      <c r="D27" s="33">
        <v>255</v>
      </c>
      <c r="E27" s="33"/>
      <c r="F27" s="33">
        <v>275</v>
      </c>
      <c r="G27" s="33"/>
      <c r="H27" s="33">
        <v>275</v>
      </c>
      <c r="I27" s="33"/>
      <c r="J27" t="s">
        <v>0</v>
      </c>
      <c r="K27" t="s">
        <v>16</v>
      </c>
    </row>
    <row r="28" spans="1:11" x14ac:dyDescent="0.2">
      <c r="A28" t="s">
        <v>0</v>
      </c>
      <c r="B28" s="33">
        <v>262</v>
      </c>
      <c r="C28" s="33"/>
      <c r="D28" s="33">
        <v>261</v>
      </c>
      <c r="E28" s="33"/>
      <c r="F28" s="33">
        <v>259</v>
      </c>
      <c r="G28" s="33"/>
      <c r="H28" s="33">
        <v>180</v>
      </c>
      <c r="I28" s="33"/>
      <c r="J28" t="s">
        <v>0</v>
      </c>
      <c r="K28" t="s">
        <v>17</v>
      </c>
    </row>
    <row r="29" spans="1:11" x14ac:dyDescent="0.2">
      <c r="A29" s="27" t="s">
        <v>32</v>
      </c>
      <c r="B29" s="33"/>
      <c r="C29" s="33"/>
      <c r="D29" s="33"/>
      <c r="E29" s="33"/>
      <c r="F29" s="33"/>
      <c r="G29" s="33"/>
      <c r="H29" s="33"/>
      <c r="I29" s="33"/>
    </row>
    <row r="30" spans="1:11" x14ac:dyDescent="0.2">
      <c r="A30" t="s">
        <v>0</v>
      </c>
      <c r="B30" s="33">
        <v>270</v>
      </c>
      <c r="C30" s="33"/>
      <c r="D30" s="33">
        <v>298</v>
      </c>
      <c r="E30" s="33"/>
      <c r="F30" s="33">
        <v>202</v>
      </c>
      <c r="G30" s="33"/>
      <c r="H30" s="33">
        <v>269</v>
      </c>
      <c r="I30" s="33"/>
      <c r="J30" t="s">
        <v>0</v>
      </c>
      <c r="K30" t="s">
        <v>18</v>
      </c>
    </row>
    <row r="31" spans="1:11" x14ac:dyDescent="0.2">
      <c r="A31" t="s">
        <v>0</v>
      </c>
      <c r="B31" s="33">
        <v>202</v>
      </c>
      <c r="C31" s="33"/>
      <c r="D31" s="33">
        <v>256</v>
      </c>
      <c r="E31" s="33"/>
      <c r="F31" s="33">
        <v>205</v>
      </c>
      <c r="G31" s="33"/>
      <c r="H31" s="33">
        <v>259</v>
      </c>
      <c r="I31" s="33"/>
      <c r="J31" t="s">
        <v>0</v>
      </c>
      <c r="K31" t="s">
        <v>19</v>
      </c>
    </row>
    <row r="32" spans="1:11" x14ac:dyDescent="0.2">
      <c r="A32" s="27" t="s">
        <v>34</v>
      </c>
      <c r="B32" s="33"/>
      <c r="C32" s="33"/>
      <c r="D32" s="33"/>
      <c r="E32" s="33"/>
      <c r="F32" s="33"/>
      <c r="G32" s="33"/>
      <c r="H32" s="33"/>
      <c r="I32" s="33"/>
    </row>
    <row r="33" spans="1:11" x14ac:dyDescent="0.2">
      <c r="A33" t="s">
        <v>0</v>
      </c>
      <c r="B33" s="33">
        <v>220</v>
      </c>
      <c r="C33" s="33"/>
      <c r="D33" s="33">
        <v>233</v>
      </c>
      <c r="E33" s="33"/>
      <c r="F33" s="33">
        <v>294</v>
      </c>
      <c r="G33" s="33"/>
      <c r="H33" s="33">
        <v>248</v>
      </c>
      <c r="I33" s="33"/>
      <c r="J33" t="s">
        <v>0</v>
      </c>
      <c r="K33" t="s">
        <v>20</v>
      </c>
    </row>
    <row r="34" spans="1:11" x14ac:dyDescent="0.2">
      <c r="A34" t="s">
        <v>0</v>
      </c>
      <c r="B34" s="33">
        <v>328</v>
      </c>
      <c r="C34" s="33"/>
      <c r="D34" s="33">
        <v>378</v>
      </c>
      <c r="E34" s="33"/>
      <c r="F34" s="33">
        <v>163</v>
      </c>
      <c r="G34" s="33"/>
      <c r="H34" s="33">
        <v>229</v>
      </c>
      <c r="I34" s="33"/>
      <c r="J34" t="s">
        <v>0</v>
      </c>
      <c r="K34" t="s">
        <v>21</v>
      </c>
    </row>
    <row r="35" spans="1:11" x14ac:dyDescent="0.2">
      <c r="A35" s="27" t="s">
        <v>35</v>
      </c>
      <c r="B35" s="32"/>
      <c r="C35" s="32"/>
      <c r="D35" s="32"/>
      <c r="E35" s="32"/>
      <c r="F35" s="32"/>
      <c r="G35" s="32"/>
      <c r="H35" s="32"/>
      <c r="I35" s="32"/>
    </row>
    <row r="36" spans="1:11" x14ac:dyDescent="0.2">
      <c r="A36" t="s">
        <v>0</v>
      </c>
      <c r="B36" s="33">
        <v>210</v>
      </c>
      <c r="C36" s="33"/>
      <c r="D36" s="33">
        <v>204</v>
      </c>
      <c r="E36" s="33"/>
      <c r="F36" s="33">
        <v>257</v>
      </c>
      <c r="G36" s="33"/>
      <c r="H36" s="33">
        <v>230</v>
      </c>
      <c r="I36" s="33"/>
      <c r="J36" t="s">
        <v>0</v>
      </c>
      <c r="K36" t="s">
        <v>22</v>
      </c>
    </row>
    <row r="37" spans="1:11" x14ac:dyDescent="0.2">
      <c r="A37" t="s">
        <v>0</v>
      </c>
      <c r="B37" s="33">
        <v>237</v>
      </c>
      <c r="C37" s="33"/>
      <c r="D37" s="33">
        <v>254</v>
      </c>
      <c r="E37" s="33"/>
      <c r="F37" s="33">
        <v>256</v>
      </c>
      <c r="G37" s="33"/>
      <c r="H37" s="33">
        <v>292</v>
      </c>
      <c r="I37" s="33"/>
      <c r="J37" t="s">
        <v>0</v>
      </c>
      <c r="K37" t="s">
        <v>23</v>
      </c>
    </row>
    <row r="38" spans="1:11" x14ac:dyDescent="0.2">
      <c r="B38" s="32"/>
      <c r="C38" s="32"/>
      <c r="D38" s="32"/>
      <c r="E38" s="32"/>
      <c r="F38" s="32"/>
      <c r="G38" s="32"/>
      <c r="H38" s="32"/>
      <c r="I38" s="32"/>
    </row>
    <row r="39" spans="1:11" x14ac:dyDescent="0.2">
      <c r="A39" t="s">
        <v>0</v>
      </c>
      <c r="B39" s="33">
        <v>319</v>
      </c>
      <c r="C39" s="33"/>
      <c r="D39" s="33">
        <v>202</v>
      </c>
      <c r="E39" s="33"/>
      <c r="F39" s="33">
        <v>209</v>
      </c>
      <c r="G39" s="33"/>
      <c r="H39" s="33">
        <v>137</v>
      </c>
      <c r="I39" s="33"/>
      <c r="J39" t="s">
        <v>0</v>
      </c>
      <c r="K39" t="s">
        <v>24</v>
      </c>
    </row>
    <row r="40" spans="1:11" x14ac:dyDescent="0.2">
      <c r="A40" t="s">
        <v>0</v>
      </c>
      <c r="B40" s="33">
        <v>282</v>
      </c>
      <c r="C40" s="33"/>
      <c r="D40" s="33">
        <v>178</v>
      </c>
      <c r="E40" s="33"/>
      <c r="F40" s="33">
        <v>267</v>
      </c>
      <c r="G40" s="33"/>
      <c r="H40" s="33">
        <v>240</v>
      </c>
      <c r="I40" s="33"/>
      <c r="J40" t="s">
        <v>0</v>
      </c>
      <c r="K40" t="s">
        <v>25</v>
      </c>
    </row>
    <row r="41" spans="1:11" x14ac:dyDescent="0.2">
      <c r="A41" t="s">
        <v>0</v>
      </c>
      <c r="B41" s="33"/>
      <c r="C41" s="33"/>
      <c r="D41" s="33"/>
      <c r="E41" s="33"/>
      <c r="F41" s="33"/>
      <c r="G41" s="33"/>
      <c r="H41" s="33"/>
      <c r="I41" s="33"/>
      <c r="J41" t="s">
        <v>0</v>
      </c>
      <c r="K41" t="s">
        <v>26</v>
      </c>
    </row>
    <row r="42" spans="1:11" x14ac:dyDescent="0.2">
      <c r="A42" t="s">
        <v>0</v>
      </c>
      <c r="B42" s="33"/>
      <c r="C42" s="33"/>
      <c r="D42" s="33"/>
      <c r="E42" s="33"/>
      <c r="F42" s="33"/>
      <c r="G42" s="33"/>
      <c r="H42" s="33"/>
      <c r="I42" s="33"/>
      <c r="J42" t="s">
        <v>0</v>
      </c>
      <c r="K42" t="s">
        <v>27</v>
      </c>
    </row>
    <row r="43" spans="1:11" x14ac:dyDescent="0.2">
      <c r="A43" t="s">
        <v>0</v>
      </c>
      <c r="B43" s="33"/>
      <c r="C43" s="33"/>
      <c r="D43" s="33"/>
      <c r="E43" s="33"/>
      <c r="F43" s="33"/>
      <c r="G43" s="33"/>
      <c r="H43" s="33"/>
      <c r="I43" s="33"/>
      <c r="J43" t="s">
        <v>0</v>
      </c>
      <c r="K43" t="s">
        <v>28</v>
      </c>
    </row>
    <row r="44" spans="1:11" x14ac:dyDescent="0.2">
      <c r="A44" s="31" t="s">
        <v>33</v>
      </c>
      <c r="B44" s="61">
        <v>-60</v>
      </c>
      <c r="C44" s="61"/>
      <c r="D44" s="61">
        <v>0</v>
      </c>
      <c r="E44" s="61"/>
      <c r="F44" s="61">
        <v>60</v>
      </c>
      <c r="G44" s="61"/>
      <c r="H44" s="61">
        <v>0</v>
      </c>
      <c r="I44" s="61"/>
    </row>
    <row r="45" spans="1:11" x14ac:dyDescent="0.2">
      <c r="B45" s="33">
        <f>AVERAGE(B24:C40)</f>
        <v>262.5</v>
      </c>
      <c r="C45" s="33"/>
      <c r="D45" s="33">
        <f t="shared" ref="D45" si="7">AVERAGE(D24:E40)</f>
        <v>239.58333333333334</v>
      </c>
      <c r="E45" s="33"/>
      <c r="F45" s="33">
        <f t="shared" ref="F45" si="8">AVERAGE(F24:G40)</f>
        <v>239.16666666666666</v>
      </c>
      <c r="G45" s="33"/>
      <c r="H45" s="33">
        <f t="shared" ref="H45" si="9">AVERAGE(H24:I40)</f>
        <v>240.41666666666666</v>
      </c>
      <c r="I45" s="33"/>
    </row>
  </sheetData>
  <mergeCells count="136">
    <mergeCell ref="B44:C44"/>
    <mergeCell ref="D44:E44"/>
    <mergeCell ref="F44:G44"/>
    <mergeCell ref="H44:I44"/>
    <mergeCell ref="D43:E43"/>
    <mergeCell ref="F43:G43"/>
    <mergeCell ref="H43:I43"/>
    <mergeCell ref="B23:C23"/>
    <mergeCell ref="D23:E23"/>
    <mergeCell ref="F23:G23"/>
    <mergeCell ref="H23:I23"/>
    <mergeCell ref="D41:E41"/>
    <mergeCell ref="F41:G41"/>
    <mergeCell ref="H41:I41"/>
    <mergeCell ref="D42:E42"/>
    <mergeCell ref="F42:G42"/>
    <mergeCell ref="H42:I42"/>
    <mergeCell ref="D39:E39"/>
    <mergeCell ref="F39:G39"/>
    <mergeCell ref="H39:I39"/>
    <mergeCell ref="D40:E40"/>
    <mergeCell ref="F40:G40"/>
    <mergeCell ref="H40:I40"/>
    <mergeCell ref="D36:E36"/>
    <mergeCell ref="H31:I31"/>
    <mergeCell ref="F27:G27"/>
    <mergeCell ref="H27:I27"/>
    <mergeCell ref="D28:E28"/>
    <mergeCell ref="F28:G28"/>
    <mergeCell ref="H28:I28"/>
    <mergeCell ref="F36:G36"/>
    <mergeCell ref="H36:I36"/>
    <mergeCell ref="D37:E37"/>
    <mergeCell ref="F37:G37"/>
    <mergeCell ref="H37:I37"/>
    <mergeCell ref="D33:E33"/>
    <mergeCell ref="F33:G33"/>
    <mergeCell ref="H33:I33"/>
    <mergeCell ref="D34:E34"/>
    <mergeCell ref="F34:G34"/>
    <mergeCell ref="H34:I34"/>
    <mergeCell ref="D24:E24"/>
    <mergeCell ref="F24:G24"/>
    <mergeCell ref="H24:I24"/>
    <mergeCell ref="D25:E25"/>
    <mergeCell ref="F25:G25"/>
    <mergeCell ref="H25:I25"/>
    <mergeCell ref="B39:C39"/>
    <mergeCell ref="B40:C40"/>
    <mergeCell ref="B41:C41"/>
    <mergeCell ref="D27:E27"/>
    <mergeCell ref="D26:E26"/>
    <mergeCell ref="F26:G26"/>
    <mergeCell ref="H26:I26"/>
    <mergeCell ref="D29:E29"/>
    <mergeCell ref="F29:G29"/>
    <mergeCell ref="H29:I29"/>
    <mergeCell ref="D32:E32"/>
    <mergeCell ref="F32:G32"/>
    <mergeCell ref="H32:I32"/>
    <mergeCell ref="D30:E30"/>
    <mergeCell ref="F30:G30"/>
    <mergeCell ref="H30:I30"/>
    <mergeCell ref="D31:E31"/>
    <mergeCell ref="F31:G31"/>
    <mergeCell ref="B42:C42"/>
    <mergeCell ref="B43:C43"/>
    <mergeCell ref="B31:C31"/>
    <mergeCell ref="B33:C33"/>
    <mergeCell ref="B34:C34"/>
    <mergeCell ref="B36:C36"/>
    <mergeCell ref="B37:C37"/>
    <mergeCell ref="B24:C24"/>
    <mergeCell ref="B25:C25"/>
    <mergeCell ref="B27:C27"/>
    <mergeCell ref="B28:C28"/>
    <mergeCell ref="B30:C30"/>
    <mergeCell ref="B26:C26"/>
    <mergeCell ref="B29:C29"/>
    <mergeCell ref="B32:C32"/>
    <mergeCell ref="D2:E2"/>
    <mergeCell ref="D11:E11"/>
    <mergeCell ref="D12:E12"/>
    <mergeCell ref="B17:C17"/>
    <mergeCell ref="B2:C2"/>
    <mergeCell ref="B11:C11"/>
    <mergeCell ref="B12:C12"/>
    <mergeCell ref="D13:E13"/>
    <mergeCell ref="D14:E14"/>
    <mergeCell ref="D15:E15"/>
    <mergeCell ref="B13:C13"/>
    <mergeCell ref="B14:C14"/>
    <mergeCell ref="B15:C15"/>
    <mergeCell ref="B16:C16"/>
    <mergeCell ref="D16:E16"/>
    <mergeCell ref="D17:E17"/>
    <mergeCell ref="H16:I16"/>
    <mergeCell ref="F14:G14"/>
    <mergeCell ref="F15:G15"/>
    <mergeCell ref="F16:G16"/>
    <mergeCell ref="F17:G17"/>
    <mergeCell ref="H14:I14"/>
    <mergeCell ref="H15:I15"/>
    <mergeCell ref="H17:I17"/>
    <mergeCell ref="F2:G2"/>
    <mergeCell ref="F11:G11"/>
    <mergeCell ref="F12:G12"/>
    <mergeCell ref="F13:G13"/>
    <mergeCell ref="H2:I2"/>
    <mergeCell ref="H11:I11"/>
    <mergeCell ref="H12:I12"/>
    <mergeCell ref="H13:I13"/>
    <mergeCell ref="B45:C45"/>
    <mergeCell ref="D45:E45"/>
    <mergeCell ref="F45:G45"/>
    <mergeCell ref="H45:I45"/>
    <mergeCell ref="F22:G22"/>
    <mergeCell ref="H22:I22"/>
    <mergeCell ref="H18:I18"/>
    <mergeCell ref="H19:I19"/>
    <mergeCell ref="H20:I20"/>
    <mergeCell ref="F18:G18"/>
    <mergeCell ref="F19:G19"/>
    <mergeCell ref="F20:G20"/>
    <mergeCell ref="B21:C21"/>
    <mergeCell ref="D21:E21"/>
    <mergeCell ref="F21:G21"/>
    <mergeCell ref="H21:I21"/>
    <mergeCell ref="D20:E20"/>
    <mergeCell ref="D18:E18"/>
    <mergeCell ref="D19:E19"/>
    <mergeCell ref="B18:C18"/>
    <mergeCell ref="B19:C19"/>
    <mergeCell ref="B20:C20"/>
    <mergeCell ref="B22:C22"/>
    <mergeCell ref="D22:E2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ignoredErrors>
    <ignoredError sqref="E10:G10 C10:D10 H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2011-01-05T11:06:35Z</dcterms:created>
  <dcterms:modified xsi:type="dcterms:W3CDTF">2015-02-19T20:32:10Z</dcterms:modified>
</cp:coreProperties>
</file>