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35" windowWidth="20730" windowHeight="10185" activeTab="6"/>
  </bookViews>
  <sheets>
    <sheet name="2018" sheetId="1" r:id="rId1"/>
    <sheet name="2018 BEZ CLP" sheetId="5" r:id="rId2"/>
    <sheet name="2017" sheetId="2" r:id="rId3"/>
    <sheet name="2017 BEZ CLP" sheetId="6" r:id="rId4"/>
    <sheet name="Wzrost 2017 2018" sheetId="3" r:id="rId5"/>
    <sheet name="WZROST 2017 2018 BEZ CLP " sheetId="7" r:id="rId6"/>
    <sheet name="wzrosty" sheetId="4" r:id="rId7"/>
  </sheets>
  <calcPr calcId="145621"/>
</workbook>
</file>

<file path=xl/calcChain.xml><?xml version="1.0" encoding="utf-8"?>
<calcChain xmlns="http://schemas.openxmlformats.org/spreadsheetml/2006/main">
  <c r="E673" i="5" l="1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D8" i="4"/>
  <c r="C611" i="7"/>
  <c r="D611" i="7"/>
  <c r="F611" i="7"/>
  <c r="G611" i="7"/>
  <c r="J611" i="7" s="1"/>
  <c r="C1052" i="7"/>
  <c r="D1052" i="7"/>
  <c r="F1052" i="7"/>
  <c r="G1052" i="7"/>
  <c r="J1052" i="7" s="1"/>
  <c r="C961" i="7"/>
  <c r="D961" i="7"/>
  <c r="F961" i="7"/>
  <c r="G961" i="7"/>
  <c r="J961" i="7" s="1"/>
  <c r="C778" i="7"/>
  <c r="D778" i="7"/>
  <c r="F778" i="7"/>
  <c r="G778" i="7"/>
  <c r="J778" i="7" s="1"/>
  <c r="C779" i="7"/>
  <c r="D779" i="7"/>
  <c r="F779" i="7"/>
  <c r="G779" i="7"/>
  <c r="J779" i="7" s="1"/>
  <c r="C780" i="7"/>
  <c r="D780" i="7"/>
  <c r="F780" i="7"/>
  <c r="G780" i="7"/>
  <c r="J780" i="7" s="1"/>
  <c r="C854" i="7"/>
  <c r="D854" i="7"/>
  <c r="F854" i="7"/>
  <c r="G854" i="7"/>
  <c r="J854" i="7" s="1"/>
  <c r="C781" i="7"/>
  <c r="D781" i="7"/>
  <c r="F781" i="7"/>
  <c r="G781" i="7"/>
  <c r="J781" i="7" s="1"/>
  <c r="C612" i="7"/>
  <c r="D612" i="7"/>
  <c r="F612" i="7"/>
  <c r="G612" i="7"/>
  <c r="J612" i="7" s="1"/>
  <c r="C962" i="7"/>
  <c r="D962" i="7"/>
  <c r="F962" i="7"/>
  <c r="G962" i="7"/>
  <c r="J962" i="7" s="1"/>
  <c r="C613" i="7"/>
  <c r="D613" i="7"/>
  <c r="F613" i="7"/>
  <c r="G613" i="7"/>
  <c r="J613" i="7" s="1"/>
  <c r="C782" i="7"/>
  <c r="D782" i="7"/>
  <c r="F782" i="7"/>
  <c r="G782" i="7"/>
  <c r="J782" i="7" s="1"/>
  <c r="C783" i="7"/>
  <c r="D783" i="7"/>
  <c r="F783" i="7"/>
  <c r="G783" i="7"/>
  <c r="J783" i="7" s="1"/>
  <c r="C614" i="7"/>
  <c r="D614" i="7"/>
  <c r="F614" i="7"/>
  <c r="G614" i="7"/>
  <c r="J614" i="7" s="1"/>
  <c r="C963" i="7"/>
  <c r="D963" i="7"/>
  <c r="F963" i="7"/>
  <c r="G963" i="7"/>
  <c r="J963" i="7" s="1"/>
  <c r="C615" i="7"/>
  <c r="D615" i="7"/>
  <c r="F615" i="7"/>
  <c r="G615" i="7"/>
  <c r="J615" i="7" s="1"/>
  <c r="C616" i="7"/>
  <c r="D616" i="7"/>
  <c r="F616" i="7"/>
  <c r="G616" i="7"/>
  <c r="J616" i="7" s="1"/>
  <c r="C617" i="7"/>
  <c r="D617" i="7"/>
  <c r="F617" i="7"/>
  <c r="G617" i="7"/>
  <c r="J617" i="7" s="1"/>
  <c r="C784" i="7"/>
  <c r="D784" i="7"/>
  <c r="F784" i="7"/>
  <c r="G784" i="7"/>
  <c r="J784" i="7" s="1"/>
  <c r="C964" i="7"/>
  <c r="D964" i="7"/>
  <c r="F964" i="7"/>
  <c r="G964" i="7"/>
  <c r="J964" i="7" s="1"/>
  <c r="I964" i="7" l="1"/>
  <c r="I784" i="7"/>
  <c r="I617" i="7"/>
  <c r="I616" i="7"/>
  <c r="I615" i="7"/>
  <c r="I963" i="7"/>
  <c r="I614" i="7"/>
  <c r="I783" i="7"/>
  <c r="I782" i="7"/>
  <c r="I613" i="7"/>
  <c r="I962" i="7"/>
  <c r="I612" i="7"/>
  <c r="I781" i="7"/>
  <c r="I854" i="7"/>
  <c r="I780" i="7"/>
  <c r="I779" i="7"/>
  <c r="I778" i="7"/>
  <c r="I961" i="7"/>
  <c r="I1052" i="7"/>
  <c r="I611" i="7"/>
  <c r="E964" i="7"/>
  <c r="E784" i="7"/>
  <c r="E617" i="7"/>
  <c r="E616" i="7"/>
  <c r="E615" i="7"/>
  <c r="E963" i="7"/>
  <c r="E614" i="7"/>
  <c r="E783" i="7"/>
  <c r="E782" i="7"/>
  <c r="E613" i="7"/>
  <c r="E962" i="7"/>
  <c r="E612" i="7"/>
  <c r="E781" i="7"/>
  <c r="E854" i="7"/>
  <c r="E780" i="7"/>
  <c r="E779" i="7"/>
  <c r="E778" i="7"/>
  <c r="E961" i="7"/>
  <c r="E1052" i="7"/>
  <c r="E611" i="7"/>
  <c r="H616" i="7"/>
  <c r="H962" i="7"/>
  <c r="H611" i="7"/>
  <c r="H617" i="7"/>
  <c r="H1052" i="7"/>
  <c r="H612" i="7"/>
  <c r="H614" i="7"/>
  <c r="H780" i="7"/>
  <c r="H783" i="7"/>
  <c r="H779" i="7"/>
  <c r="H964" i="7"/>
  <c r="H615" i="7"/>
  <c r="H782" i="7"/>
  <c r="H781" i="7"/>
  <c r="H778" i="7"/>
  <c r="H784" i="7"/>
  <c r="H963" i="7"/>
  <c r="H613" i="7"/>
  <c r="H854" i="7"/>
  <c r="H961" i="7"/>
  <c r="C781" i="3"/>
  <c r="D781" i="3"/>
  <c r="E781" i="3" s="1"/>
  <c r="F781" i="3"/>
  <c r="G781" i="3"/>
  <c r="H781" i="3" s="1"/>
  <c r="C612" i="3"/>
  <c r="D612" i="3"/>
  <c r="E612" i="3" s="1"/>
  <c r="F612" i="3"/>
  <c r="G612" i="3"/>
  <c r="H612" i="3" s="1"/>
  <c r="C962" i="3"/>
  <c r="D962" i="3"/>
  <c r="E962" i="3" s="1"/>
  <c r="F962" i="3"/>
  <c r="G962" i="3"/>
  <c r="H962" i="3" s="1"/>
  <c r="C613" i="3"/>
  <c r="D613" i="3"/>
  <c r="E613" i="3" s="1"/>
  <c r="F613" i="3"/>
  <c r="G613" i="3"/>
  <c r="H613" i="3" s="1"/>
  <c r="C782" i="3"/>
  <c r="D782" i="3"/>
  <c r="F782" i="3"/>
  <c r="G782" i="3"/>
  <c r="H782" i="3" s="1"/>
  <c r="C783" i="3"/>
  <c r="D783" i="3"/>
  <c r="F783" i="3"/>
  <c r="G783" i="3"/>
  <c r="C614" i="3"/>
  <c r="D614" i="3"/>
  <c r="F614" i="3"/>
  <c r="G614" i="3"/>
  <c r="H614" i="3" s="1"/>
  <c r="C963" i="3"/>
  <c r="D963" i="3"/>
  <c r="F963" i="3"/>
  <c r="G963" i="3"/>
  <c r="H963" i="3" s="1"/>
  <c r="C615" i="3"/>
  <c r="D615" i="3"/>
  <c r="F615" i="3"/>
  <c r="G615" i="3"/>
  <c r="H615" i="3" s="1"/>
  <c r="C616" i="3"/>
  <c r="D616" i="3"/>
  <c r="F616" i="3"/>
  <c r="G616" i="3"/>
  <c r="H616" i="3" s="1"/>
  <c r="C617" i="3"/>
  <c r="D617" i="3"/>
  <c r="F617" i="3"/>
  <c r="G617" i="3"/>
  <c r="H617" i="3" s="1"/>
  <c r="C784" i="3"/>
  <c r="D784" i="3"/>
  <c r="F784" i="3"/>
  <c r="G784" i="3"/>
  <c r="H784" i="3" s="1"/>
  <c r="C964" i="3"/>
  <c r="D964" i="3"/>
  <c r="F964" i="3"/>
  <c r="G964" i="3"/>
  <c r="H964" i="3" s="1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50" i="2"/>
  <c r="E742" i="2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964" i="3" l="1"/>
  <c r="E784" i="3"/>
  <c r="E617" i="3"/>
  <c r="E616" i="3"/>
  <c r="E615" i="3"/>
  <c r="E963" i="3"/>
  <c r="E614" i="3"/>
  <c r="E783" i="3"/>
  <c r="E782" i="3"/>
  <c r="I964" i="3"/>
  <c r="I784" i="3"/>
  <c r="I617" i="3"/>
  <c r="I616" i="3"/>
  <c r="I615" i="3"/>
  <c r="I963" i="3"/>
  <c r="I614" i="3"/>
  <c r="I613" i="3"/>
  <c r="I962" i="3"/>
  <c r="I612" i="3"/>
  <c r="I781" i="3"/>
  <c r="H783" i="3"/>
  <c r="I783" i="3"/>
  <c r="I782" i="3"/>
  <c r="J964" i="3"/>
  <c r="J784" i="3"/>
  <c r="J617" i="3"/>
  <c r="J616" i="3"/>
  <c r="J615" i="3"/>
  <c r="J963" i="3"/>
  <c r="J614" i="3"/>
  <c r="J783" i="3"/>
  <c r="J782" i="3"/>
  <c r="J613" i="3"/>
  <c r="J962" i="3"/>
  <c r="J612" i="3"/>
  <c r="J781" i="3"/>
  <c r="C611" i="3"/>
  <c r="D611" i="3"/>
  <c r="F611" i="3"/>
  <c r="G611" i="3"/>
  <c r="C1052" i="3"/>
  <c r="E1052" i="3" s="1"/>
  <c r="D1052" i="3"/>
  <c r="F1052" i="3"/>
  <c r="G1052" i="3"/>
  <c r="C961" i="3"/>
  <c r="D961" i="3"/>
  <c r="F961" i="3"/>
  <c r="G961" i="3"/>
  <c r="C778" i="3"/>
  <c r="D778" i="3"/>
  <c r="J778" i="3" s="1"/>
  <c r="F778" i="3"/>
  <c r="G778" i="3"/>
  <c r="C779" i="3"/>
  <c r="D779" i="3"/>
  <c r="F779" i="3"/>
  <c r="G779" i="3"/>
  <c r="C780" i="3"/>
  <c r="D780" i="3"/>
  <c r="F780" i="3"/>
  <c r="G780" i="3"/>
  <c r="C854" i="3"/>
  <c r="D854" i="3"/>
  <c r="F854" i="3"/>
  <c r="G854" i="3"/>
  <c r="J854" i="3" l="1"/>
  <c r="I779" i="3"/>
  <c r="J1052" i="3"/>
  <c r="E854" i="3"/>
  <c r="E779" i="3"/>
  <c r="H854" i="3"/>
  <c r="H780" i="3"/>
  <c r="H779" i="3"/>
  <c r="E778" i="3"/>
  <c r="E961" i="3"/>
  <c r="H1052" i="3"/>
  <c r="J611" i="3"/>
  <c r="I854" i="3"/>
  <c r="E780" i="3"/>
  <c r="H778" i="3"/>
  <c r="E611" i="3"/>
  <c r="J780" i="3"/>
  <c r="I778" i="3"/>
  <c r="J961" i="3"/>
  <c r="I780" i="3"/>
  <c r="H611" i="3"/>
  <c r="H961" i="3"/>
  <c r="J779" i="3"/>
  <c r="I961" i="3"/>
  <c r="I1052" i="3"/>
  <c r="I611" i="3"/>
  <c r="C791" i="7"/>
  <c r="D791" i="7"/>
  <c r="F791" i="7"/>
  <c r="G791" i="7"/>
  <c r="C815" i="7"/>
  <c r="D815" i="7"/>
  <c r="F815" i="7"/>
  <c r="G815" i="7"/>
  <c r="C610" i="7"/>
  <c r="D610" i="7"/>
  <c r="F610" i="7"/>
  <c r="G610" i="7"/>
  <c r="C180" i="7"/>
  <c r="D180" i="7"/>
  <c r="F180" i="7"/>
  <c r="G180" i="7"/>
  <c r="C334" i="7"/>
  <c r="D334" i="7"/>
  <c r="F334" i="7"/>
  <c r="G334" i="7"/>
  <c r="C976" i="7"/>
  <c r="D976" i="7"/>
  <c r="F976" i="7"/>
  <c r="G976" i="7"/>
  <c r="C703" i="7"/>
  <c r="D703" i="7"/>
  <c r="F703" i="7"/>
  <c r="G703" i="7"/>
  <c r="C921" i="7"/>
  <c r="D921" i="7"/>
  <c r="F921" i="7"/>
  <c r="G921" i="7"/>
  <c r="C387" i="7"/>
  <c r="D387" i="7"/>
  <c r="F387" i="7"/>
  <c r="G387" i="7"/>
  <c r="C1024" i="7"/>
  <c r="D1024" i="7"/>
  <c r="F1024" i="7"/>
  <c r="G1024" i="7"/>
  <c r="C636" i="7"/>
  <c r="D636" i="7"/>
  <c r="F636" i="7"/>
  <c r="G636" i="7"/>
  <c r="C683" i="3"/>
  <c r="D683" i="3"/>
  <c r="F683" i="3"/>
  <c r="G683" i="3"/>
  <c r="C609" i="3"/>
  <c r="D609" i="3"/>
  <c r="F609" i="3"/>
  <c r="G609" i="3"/>
  <c r="C57" i="3"/>
  <c r="D57" i="3"/>
  <c r="F57" i="3"/>
  <c r="G57" i="3"/>
  <c r="C1051" i="3"/>
  <c r="D1051" i="3"/>
  <c r="F1051" i="3"/>
  <c r="G1051" i="3"/>
  <c r="C960" i="3"/>
  <c r="D960" i="3"/>
  <c r="F960" i="3"/>
  <c r="G960" i="3"/>
  <c r="C853" i="3"/>
  <c r="D853" i="3"/>
  <c r="F853" i="3"/>
  <c r="G853" i="3"/>
  <c r="C610" i="3"/>
  <c r="D610" i="3"/>
  <c r="F610" i="3"/>
  <c r="G610" i="3"/>
  <c r="C636" i="3"/>
  <c r="D636" i="3"/>
  <c r="F636" i="3"/>
  <c r="G636" i="3"/>
  <c r="C976" i="3"/>
  <c r="D976" i="3"/>
  <c r="F976" i="3"/>
  <c r="G976" i="3"/>
  <c r="C851" i="3"/>
  <c r="D851" i="3"/>
  <c r="F851" i="3"/>
  <c r="G851" i="3"/>
  <c r="C112" i="3"/>
  <c r="D112" i="3"/>
  <c r="F112" i="3"/>
  <c r="G112" i="3"/>
  <c r="C852" i="3"/>
  <c r="D852" i="3"/>
  <c r="F852" i="3"/>
  <c r="G852" i="3"/>
  <c r="C608" i="3"/>
  <c r="D608" i="3"/>
  <c r="F608" i="3"/>
  <c r="G608" i="3"/>
  <c r="E640" i="5"/>
  <c r="E641" i="5"/>
  <c r="E642" i="5"/>
  <c r="E643" i="5"/>
  <c r="E644" i="5"/>
  <c r="E645" i="5"/>
  <c r="E646" i="5"/>
  <c r="E647" i="5"/>
  <c r="E648" i="5"/>
  <c r="E6" i="5"/>
  <c r="E7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9" i="2"/>
  <c r="E707" i="2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7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83" i="3" l="1"/>
  <c r="J387" i="7"/>
  <c r="E636" i="7"/>
  <c r="J636" i="7"/>
  <c r="J703" i="7"/>
  <c r="J180" i="7"/>
  <c r="J815" i="7"/>
  <c r="H791" i="7"/>
  <c r="I976" i="7"/>
  <c r="J852" i="3"/>
  <c r="H1051" i="3"/>
  <c r="H57" i="3"/>
  <c r="H683" i="3"/>
  <c r="J636" i="3"/>
  <c r="H610" i="3"/>
  <c r="J960" i="3"/>
  <c r="H636" i="7"/>
  <c r="H1024" i="7"/>
  <c r="H976" i="7"/>
  <c r="H334" i="7"/>
  <c r="I180" i="7"/>
  <c r="I815" i="7"/>
  <c r="E180" i="7"/>
  <c r="E610" i="7"/>
  <c r="E815" i="7"/>
  <c r="E791" i="7"/>
  <c r="I853" i="3"/>
  <c r="I960" i="3"/>
  <c r="J1051" i="3"/>
  <c r="E112" i="3"/>
  <c r="E976" i="3"/>
  <c r="E610" i="3"/>
  <c r="E853" i="3"/>
  <c r="E960" i="3"/>
  <c r="J609" i="3"/>
  <c r="H608" i="3"/>
  <c r="H851" i="3"/>
  <c r="H636" i="3"/>
  <c r="H609" i="3"/>
  <c r="E387" i="7"/>
  <c r="E921" i="7"/>
  <c r="I791" i="7"/>
  <c r="H921" i="7"/>
  <c r="E703" i="7"/>
  <c r="E976" i="7"/>
  <c r="E334" i="7"/>
  <c r="H610" i="7"/>
  <c r="J1024" i="7"/>
  <c r="I387" i="7"/>
  <c r="H703" i="7"/>
  <c r="J976" i="7"/>
  <c r="H815" i="7"/>
  <c r="E608" i="3"/>
  <c r="E636" i="3"/>
  <c r="I610" i="3"/>
  <c r="J853" i="3"/>
  <c r="H960" i="3"/>
  <c r="E1051" i="3"/>
  <c r="I57" i="3"/>
  <c r="E57" i="3"/>
  <c r="I609" i="3"/>
  <c r="J683" i="3"/>
  <c r="E609" i="3"/>
  <c r="I683" i="3"/>
  <c r="I636" i="3"/>
  <c r="J610" i="3"/>
  <c r="H853" i="3"/>
  <c r="I1051" i="3"/>
  <c r="J57" i="3"/>
  <c r="E1024" i="7"/>
  <c r="I921" i="7"/>
  <c r="I334" i="7"/>
  <c r="I610" i="7"/>
  <c r="I636" i="7"/>
  <c r="I703" i="7"/>
  <c r="H180" i="7"/>
  <c r="I1024" i="7"/>
  <c r="H387" i="7"/>
  <c r="J921" i="7"/>
  <c r="J334" i="7"/>
  <c r="J610" i="7"/>
  <c r="J791" i="7"/>
  <c r="E851" i="3"/>
  <c r="E852" i="3"/>
  <c r="I851" i="3"/>
  <c r="J976" i="3"/>
  <c r="I608" i="3"/>
  <c r="J112" i="3"/>
  <c r="I976" i="3"/>
  <c r="I852" i="3"/>
  <c r="I112" i="3"/>
  <c r="J851" i="3"/>
  <c r="H852" i="3"/>
  <c r="H112" i="3"/>
  <c r="H976" i="3"/>
  <c r="J608" i="3"/>
  <c r="C1049" i="7"/>
  <c r="D1049" i="7"/>
  <c r="F1049" i="7"/>
  <c r="G1049" i="7"/>
  <c r="C603" i="7"/>
  <c r="D603" i="7"/>
  <c r="F603" i="7"/>
  <c r="G603" i="7"/>
  <c r="C423" i="7"/>
  <c r="D423" i="7"/>
  <c r="F423" i="7"/>
  <c r="G423" i="7"/>
  <c r="C475" i="7"/>
  <c r="D475" i="7"/>
  <c r="F475" i="7"/>
  <c r="G475" i="7"/>
  <c r="C957" i="7"/>
  <c r="D957" i="7"/>
  <c r="F957" i="7"/>
  <c r="G957" i="7"/>
  <c r="C408" i="7"/>
  <c r="D408" i="7"/>
  <c r="F408" i="7"/>
  <c r="G408" i="7"/>
  <c r="C958" i="7"/>
  <c r="D958" i="7"/>
  <c r="F958" i="7"/>
  <c r="G958" i="7"/>
  <c r="C604" i="7"/>
  <c r="D604" i="7"/>
  <c r="F604" i="7"/>
  <c r="G604" i="7"/>
  <c r="C1009" i="7"/>
  <c r="D1009" i="7"/>
  <c r="F1009" i="7"/>
  <c r="G1009" i="7"/>
  <c r="C301" i="7"/>
  <c r="D301" i="7"/>
  <c r="F301" i="7"/>
  <c r="G301" i="7"/>
  <c r="C605" i="7"/>
  <c r="D605" i="7"/>
  <c r="F605" i="7"/>
  <c r="G605" i="7"/>
  <c r="C467" i="7"/>
  <c r="D467" i="7"/>
  <c r="F467" i="7"/>
  <c r="G467" i="7"/>
  <c r="C849" i="7"/>
  <c r="D849" i="7"/>
  <c r="F849" i="7"/>
  <c r="G849" i="7"/>
  <c r="C714" i="7"/>
  <c r="D714" i="7"/>
  <c r="F714" i="7"/>
  <c r="G714" i="7"/>
  <c r="C606" i="7"/>
  <c r="D606" i="7"/>
  <c r="F606" i="7"/>
  <c r="G606" i="7"/>
  <c r="C284" i="7"/>
  <c r="D284" i="7"/>
  <c r="F284" i="7"/>
  <c r="G284" i="7"/>
  <c r="C400" i="7"/>
  <c r="D400" i="7"/>
  <c r="F400" i="7"/>
  <c r="G400" i="7"/>
  <c r="C474" i="7"/>
  <c r="D474" i="7"/>
  <c r="F474" i="7"/>
  <c r="G474" i="7"/>
  <c r="C476" i="7"/>
  <c r="D476" i="7"/>
  <c r="F476" i="7"/>
  <c r="G476" i="7"/>
  <c r="C850" i="7"/>
  <c r="D850" i="7"/>
  <c r="F850" i="7"/>
  <c r="G850" i="7"/>
  <c r="C959" i="7"/>
  <c r="D959" i="7"/>
  <c r="F959" i="7"/>
  <c r="G959" i="7"/>
  <c r="C1056" i="7"/>
  <c r="D1056" i="7"/>
  <c r="F1056" i="7"/>
  <c r="G1056" i="7"/>
  <c r="C1050" i="7"/>
  <c r="D1050" i="7"/>
  <c r="F1050" i="7"/>
  <c r="G1050" i="7"/>
  <c r="C607" i="7"/>
  <c r="D607" i="7"/>
  <c r="F607" i="7"/>
  <c r="G607" i="7"/>
  <c r="C820" i="7"/>
  <c r="D820" i="7"/>
  <c r="F820" i="7"/>
  <c r="G820" i="7"/>
  <c r="C851" i="7"/>
  <c r="D851" i="7"/>
  <c r="F851" i="7"/>
  <c r="G851" i="7"/>
  <c r="C852" i="7"/>
  <c r="D852" i="7"/>
  <c r="F852" i="7"/>
  <c r="G852" i="7"/>
  <c r="C349" i="7"/>
  <c r="D349" i="7"/>
  <c r="F349" i="7"/>
  <c r="G349" i="7"/>
  <c r="C608" i="7"/>
  <c r="D608" i="7"/>
  <c r="F608" i="7"/>
  <c r="G608" i="7"/>
  <c r="C264" i="7"/>
  <c r="D264" i="7"/>
  <c r="F264" i="7"/>
  <c r="G264" i="7"/>
  <c r="C1001" i="7"/>
  <c r="D1001" i="7"/>
  <c r="F1001" i="7"/>
  <c r="G1001" i="7"/>
  <c r="C869" i="7"/>
  <c r="D869" i="7"/>
  <c r="F869" i="7"/>
  <c r="G869" i="7"/>
  <c r="C745" i="7"/>
  <c r="D745" i="7"/>
  <c r="F745" i="7"/>
  <c r="G745" i="7"/>
  <c r="C609" i="7"/>
  <c r="D609" i="7"/>
  <c r="F609" i="7"/>
  <c r="G609" i="7"/>
  <c r="C1051" i="7"/>
  <c r="D1051" i="7"/>
  <c r="F1051" i="7"/>
  <c r="G1051" i="7"/>
  <c r="C65" i="7"/>
  <c r="D65" i="7"/>
  <c r="F65" i="7"/>
  <c r="G65" i="7"/>
  <c r="C999" i="7"/>
  <c r="D999" i="7"/>
  <c r="F999" i="7"/>
  <c r="G999" i="7"/>
  <c r="C960" i="7"/>
  <c r="D960" i="7"/>
  <c r="F960" i="7"/>
  <c r="G960" i="7"/>
  <c r="C853" i="7"/>
  <c r="D853" i="7"/>
  <c r="F853" i="7"/>
  <c r="G853" i="7"/>
  <c r="C204" i="7"/>
  <c r="D204" i="7"/>
  <c r="F204" i="7"/>
  <c r="G204" i="7"/>
  <c r="C881" i="7"/>
  <c r="D881" i="7"/>
  <c r="F881" i="7"/>
  <c r="G881" i="7"/>
  <c r="C289" i="7"/>
  <c r="D289" i="7"/>
  <c r="F289" i="7"/>
  <c r="G289" i="7"/>
  <c r="C245" i="7"/>
  <c r="D245" i="7"/>
  <c r="F245" i="7"/>
  <c r="G245" i="7"/>
  <c r="E603" i="7" l="1"/>
  <c r="H1001" i="7"/>
  <c r="H957" i="7"/>
  <c r="H423" i="7"/>
  <c r="E65" i="7"/>
  <c r="E609" i="7"/>
  <c r="E349" i="7"/>
  <c r="E851" i="7"/>
  <c r="E850" i="7"/>
  <c r="E474" i="7"/>
  <c r="E467" i="7"/>
  <c r="E301" i="7"/>
  <c r="E475" i="7"/>
  <c r="H608" i="7"/>
  <c r="H852" i="7"/>
  <c r="H959" i="7"/>
  <c r="H476" i="7"/>
  <c r="H849" i="7"/>
  <c r="H605" i="7"/>
  <c r="E289" i="7"/>
  <c r="J1049" i="7"/>
  <c r="I603" i="7"/>
  <c r="H245" i="7"/>
  <c r="H204" i="7"/>
  <c r="H999" i="7"/>
  <c r="H1051" i="7"/>
  <c r="H869" i="7"/>
  <c r="H606" i="7"/>
  <c r="J745" i="7"/>
  <c r="I609" i="7"/>
  <c r="I869" i="7"/>
  <c r="J1001" i="7"/>
  <c r="H853" i="7"/>
  <c r="H958" i="7"/>
  <c r="J400" i="7"/>
  <c r="H1050" i="7"/>
  <c r="I474" i="7"/>
  <c r="I284" i="7"/>
  <c r="J606" i="7"/>
  <c r="J881" i="7"/>
  <c r="J820" i="7"/>
  <c r="J1009" i="7"/>
  <c r="I289" i="7"/>
  <c r="I204" i="7"/>
  <c r="J853" i="7"/>
  <c r="H960" i="7"/>
  <c r="I851" i="7"/>
  <c r="I607" i="7"/>
  <c r="J1050" i="7"/>
  <c r="I301" i="7"/>
  <c r="I604" i="7"/>
  <c r="J958" i="7"/>
  <c r="I245" i="7"/>
  <c r="E204" i="7"/>
  <c r="I960" i="7"/>
  <c r="J999" i="7"/>
  <c r="H65" i="7"/>
  <c r="E869" i="7"/>
  <c r="I264" i="7"/>
  <c r="J608" i="7"/>
  <c r="E607" i="7"/>
  <c r="I1056" i="7"/>
  <c r="J959" i="7"/>
  <c r="E284" i="7"/>
  <c r="I714" i="7"/>
  <c r="J849" i="7"/>
  <c r="E604" i="7"/>
  <c r="I408" i="7"/>
  <c r="J957" i="7"/>
  <c r="J245" i="7"/>
  <c r="H289" i="7"/>
  <c r="H881" i="7"/>
  <c r="E960" i="7"/>
  <c r="I65" i="7"/>
  <c r="J1051" i="7"/>
  <c r="H609" i="7"/>
  <c r="H745" i="7"/>
  <c r="E264" i="7"/>
  <c r="I349" i="7"/>
  <c r="J852" i="7"/>
  <c r="H820" i="7"/>
  <c r="E1056" i="7"/>
  <c r="I850" i="7"/>
  <c r="J476" i="7"/>
  <c r="H400" i="7"/>
  <c r="E714" i="7"/>
  <c r="I467" i="7"/>
  <c r="J605" i="7"/>
  <c r="H1009" i="7"/>
  <c r="E408" i="7"/>
  <c r="I475" i="7"/>
  <c r="J423" i="7"/>
  <c r="H1049" i="7"/>
  <c r="I881" i="7"/>
  <c r="I853" i="7"/>
  <c r="I999" i="7"/>
  <c r="I1051" i="7"/>
  <c r="I745" i="7"/>
  <c r="I1001" i="7"/>
  <c r="H264" i="7"/>
  <c r="I608" i="7"/>
  <c r="H349" i="7"/>
  <c r="I852" i="7"/>
  <c r="H851" i="7"/>
  <c r="I820" i="7"/>
  <c r="H607" i="7"/>
  <c r="I1050" i="7"/>
  <c r="H1056" i="7"/>
  <c r="I959" i="7"/>
  <c r="H850" i="7"/>
  <c r="I476" i="7"/>
  <c r="H474" i="7"/>
  <c r="I400" i="7"/>
  <c r="H284" i="7"/>
  <c r="I606" i="7"/>
  <c r="H714" i="7"/>
  <c r="I849" i="7"/>
  <c r="H467" i="7"/>
  <c r="I605" i="7"/>
  <c r="H301" i="7"/>
  <c r="I1009" i="7"/>
  <c r="H604" i="7"/>
  <c r="I958" i="7"/>
  <c r="H408" i="7"/>
  <c r="I957" i="7"/>
  <c r="H475" i="7"/>
  <c r="I423" i="7"/>
  <c r="H603" i="7"/>
  <c r="I1049" i="7"/>
  <c r="J289" i="7"/>
  <c r="J204" i="7"/>
  <c r="J960" i="7"/>
  <c r="J65" i="7"/>
  <c r="J609" i="7"/>
  <c r="J869" i="7"/>
  <c r="J264" i="7"/>
  <c r="J349" i="7"/>
  <c r="J851" i="7"/>
  <c r="J607" i="7"/>
  <c r="J1056" i="7"/>
  <c r="J850" i="7"/>
  <c r="J474" i="7"/>
  <c r="J284" i="7"/>
  <c r="J714" i="7"/>
  <c r="J467" i="7"/>
  <c r="J301" i="7"/>
  <c r="J604" i="7"/>
  <c r="J408" i="7"/>
  <c r="J475" i="7"/>
  <c r="J603" i="7"/>
  <c r="E245" i="7"/>
  <c r="E881" i="7"/>
  <c r="E853" i="7"/>
  <c r="E999" i="7"/>
  <c r="E1051" i="7"/>
  <c r="E745" i="7"/>
  <c r="E1001" i="7"/>
  <c r="E608" i="7"/>
  <c r="E852" i="7"/>
  <c r="E820" i="7"/>
  <c r="E1050" i="7"/>
  <c r="E959" i="7"/>
  <c r="E476" i="7"/>
  <c r="E400" i="7"/>
  <c r="E606" i="7"/>
  <c r="E849" i="7"/>
  <c r="E605" i="7"/>
  <c r="E1009" i="7"/>
  <c r="E958" i="7"/>
  <c r="E957" i="7"/>
  <c r="E423" i="7"/>
  <c r="E1049" i="7"/>
  <c r="E3" i="6" l="1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2" i="6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2" i="2"/>
  <c r="E133" i="2"/>
  <c r="E134" i="2"/>
  <c r="E135" i="2"/>
  <c r="E136" i="2"/>
  <c r="E137" i="2"/>
  <c r="E138" i="2"/>
  <c r="E743" i="2"/>
  <c r="E139" i="2"/>
  <c r="E140" i="2"/>
  <c r="E141" i="2"/>
  <c r="E142" i="2"/>
  <c r="E143" i="2"/>
  <c r="E744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4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5" i="2"/>
  <c r="E367" i="2"/>
  <c r="E368" i="2"/>
  <c r="E745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746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6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747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7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748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749" i="2"/>
  <c r="E580" i="2"/>
  <c r="E581" i="2"/>
  <c r="E582" i="2"/>
  <c r="E583" i="2"/>
  <c r="E584" i="2"/>
  <c r="E585" i="2"/>
  <c r="E586" i="2"/>
  <c r="E587" i="2"/>
  <c r="E8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10" i="2"/>
  <c r="E8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4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5" i="5"/>
  <c r="E638" i="5"/>
  <c r="E639" i="5"/>
  <c r="E9" i="5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2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734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3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73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4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5" i="1"/>
  <c r="E408" i="1"/>
  <c r="E409" i="1"/>
  <c r="E736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737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6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738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739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C934" i="3"/>
  <c r="D934" i="3"/>
  <c r="F934" i="3"/>
  <c r="G934" i="3"/>
  <c r="C506" i="3"/>
  <c r="D506" i="3"/>
  <c r="F506" i="3"/>
  <c r="G506" i="3"/>
  <c r="C360" i="3"/>
  <c r="D360" i="3"/>
  <c r="F360" i="3"/>
  <c r="G360" i="3"/>
  <c r="C701" i="3"/>
  <c r="D701" i="3"/>
  <c r="F701" i="3"/>
  <c r="G701" i="3"/>
  <c r="C301" i="3"/>
  <c r="D301" i="3"/>
  <c r="F301" i="3"/>
  <c r="G301" i="3"/>
  <c r="C819" i="3"/>
  <c r="D819" i="3"/>
  <c r="F819" i="3"/>
  <c r="G819" i="3"/>
  <c r="C686" i="3"/>
  <c r="D686" i="3"/>
  <c r="F686" i="3"/>
  <c r="G686" i="3"/>
  <c r="C503" i="3"/>
  <c r="D503" i="3"/>
  <c r="F503" i="3"/>
  <c r="G503" i="3"/>
  <c r="C590" i="3"/>
  <c r="D590" i="3"/>
  <c r="F590" i="3"/>
  <c r="G590" i="3"/>
  <c r="C528" i="3"/>
  <c r="D528" i="3"/>
  <c r="F528" i="3"/>
  <c r="G528" i="3"/>
  <c r="C757" i="3"/>
  <c r="D757" i="3"/>
  <c r="F757" i="3"/>
  <c r="G757" i="3"/>
  <c r="C735" i="3"/>
  <c r="D735" i="3"/>
  <c r="F735" i="3"/>
  <c r="G735" i="3"/>
  <c r="C434" i="3"/>
  <c r="D434" i="3"/>
  <c r="F434" i="3"/>
  <c r="G434" i="3"/>
  <c r="C441" i="3"/>
  <c r="D441" i="3"/>
  <c r="F441" i="3"/>
  <c r="G441" i="3"/>
  <c r="C518" i="3"/>
  <c r="D518" i="3"/>
  <c r="F518" i="3"/>
  <c r="G518" i="3"/>
  <c r="C490" i="3"/>
  <c r="D490" i="3"/>
  <c r="F490" i="3"/>
  <c r="G490" i="3"/>
  <c r="C585" i="3"/>
  <c r="D585" i="3"/>
  <c r="F585" i="3"/>
  <c r="G585" i="3"/>
  <c r="C378" i="3"/>
  <c r="D378" i="3"/>
  <c r="F378" i="3"/>
  <c r="G378" i="3"/>
  <c r="C414" i="3"/>
  <c r="D414" i="3"/>
  <c r="F414" i="3"/>
  <c r="G414" i="3"/>
  <c r="C364" i="3"/>
  <c r="D364" i="3"/>
  <c r="F364" i="3"/>
  <c r="G364" i="3"/>
  <c r="C323" i="3"/>
  <c r="D323" i="3"/>
  <c r="F323" i="3"/>
  <c r="G323" i="3"/>
  <c r="C533" i="3"/>
  <c r="D533" i="3"/>
  <c r="F533" i="3"/>
  <c r="G533" i="3"/>
  <c r="C709" i="3"/>
  <c r="D709" i="3"/>
  <c r="F709" i="3"/>
  <c r="G709" i="3"/>
  <c r="C599" i="3"/>
  <c r="D599" i="3"/>
  <c r="F599" i="3"/>
  <c r="G599" i="3"/>
  <c r="C583" i="3"/>
  <c r="D583" i="3"/>
  <c r="F583" i="3"/>
  <c r="G583" i="3"/>
  <c r="C1008" i="3"/>
  <c r="D1008" i="3"/>
  <c r="F1008" i="3"/>
  <c r="G1008" i="3"/>
  <c r="C684" i="3"/>
  <c r="D684" i="3"/>
  <c r="F684" i="3"/>
  <c r="G684" i="3"/>
  <c r="C264" i="3"/>
  <c r="D264" i="3"/>
  <c r="F264" i="3"/>
  <c r="G264" i="3"/>
  <c r="C675" i="3"/>
  <c r="D675" i="3"/>
  <c r="F675" i="3"/>
  <c r="G675" i="3"/>
  <c r="C448" i="3"/>
  <c r="D448" i="3"/>
  <c r="F448" i="3"/>
  <c r="G448" i="3"/>
  <c r="C574" i="3"/>
  <c r="D574" i="3"/>
  <c r="F574" i="3"/>
  <c r="G574" i="3"/>
  <c r="C569" i="3"/>
  <c r="D569" i="3"/>
  <c r="F569" i="3"/>
  <c r="G569" i="3"/>
  <c r="C86" i="3"/>
  <c r="D86" i="3"/>
  <c r="F86" i="3"/>
  <c r="G86" i="3"/>
  <c r="C674" i="3"/>
  <c r="D674" i="3"/>
  <c r="F674" i="3"/>
  <c r="G674" i="3"/>
  <c r="C728" i="3"/>
  <c r="D728" i="3"/>
  <c r="F728" i="3"/>
  <c r="G728" i="3"/>
  <c r="C750" i="3"/>
  <c r="D750" i="3"/>
  <c r="F750" i="3"/>
  <c r="G750" i="3"/>
  <c r="C235" i="3"/>
  <c r="D235" i="3"/>
  <c r="F235" i="3"/>
  <c r="G235" i="3"/>
  <c r="C870" i="3"/>
  <c r="D870" i="3"/>
  <c r="F870" i="3"/>
  <c r="G870" i="3"/>
  <c r="C1027" i="3"/>
  <c r="D1027" i="3"/>
  <c r="F1027" i="3"/>
  <c r="G1027" i="3"/>
  <c r="E364" i="3" l="1"/>
  <c r="E528" i="3"/>
  <c r="E590" i="3"/>
  <c r="H870" i="3"/>
  <c r="J86" i="3"/>
  <c r="H574" i="3"/>
  <c r="H448" i="3"/>
  <c r="H1008" i="3"/>
  <c r="H599" i="3"/>
  <c r="J583" i="3"/>
  <c r="I518" i="3"/>
  <c r="J364" i="3"/>
  <c r="I870" i="3"/>
  <c r="I675" i="3"/>
  <c r="I264" i="3"/>
  <c r="E1027" i="3"/>
  <c r="E728" i="3"/>
  <c r="J441" i="3"/>
  <c r="E583" i="3"/>
  <c r="E599" i="3"/>
  <c r="E378" i="3"/>
  <c r="E518" i="3"/>
  <c r="E934" i="3"/>
  <c r="J674" i="3"/>
  <c r="J448" i="3"/>
  <c r="J675" i="3"/>
  <c r="E585" i="3"/>
  <c r="J735" i="3"/>
  <c r="J528" i="3"/>
  <c r="J701" i="3"/>
  <c r="J506" i="3"/>
  <c r="J709" i="3"/>
  <c r="J360" i="3"/>
  <c r="E323" i="3"/>
  <c r="I364" i="3"/>
  <c r="J414" i="3"/>
  <c r="J378" i="3"/>
  <c r="E490" i="3"/>
  <c r="E686" i="3"/>
  <c r="E819" i="3"/>
  <c r="E301" i="3"/>
  <c r="E870" i="3"/>
  <c r="E414" i="3"/>
  <c r="E735" i="3"/>
  <c r="E701" i="3"/>
  <c r="E709" i="3"/>
  <c r="I590" i="3"/>
  <c r="I701" i="3"/>
  <c r="J585" i="3"/>
  <c r="J819" i="3"/>
  <c r="E533" i="3"/>
  <c r="J728" i="3"/>
  <c r="I583" i="3"/>
  <c r="I599" i="3"/>
  <c r="J533" i="3"/>
  <c r="E757" i="3"/>
  <c r="J934" i="3"/>
  <c r="J1027" i="3"/>
  <c r="I235" i="3"/>
  <c r="I750" i="3"/>
  <c r="I728" i="3"/>
  <c r="E674" i="3"/>
  <c r="E86" i="3"/>
  <c r="E569" i="3"/>
  <c r="E574" i="3"/>
  <c r="I585" i="3"/>
  <c r="E441" i="3"/>
  <c r="E434" i="3"/>
  <c r="I735" i="3"/>
  <c r="J757" i="3"/>
  <c r="E503" i="3"/>
  <c r="E360" i="3"/>
  <c r="E506" i="3"/>
  <c r="J503" i="3"/>
  <c r="I1027" i="3"/>
  <c r="I441" i="3"/>
  <c r="J434" i="3"/>
  <c r="I819" i="3"/>
  <c r="J301" i="3"/>
  <c r="E235" i="3"/>
  <c r="E750" i="3"/>
  <c r="I86" i="3"/>
  <c r="I569" i="3"/>
  <c r="E675" i="3"/>
  <c r="E264" i="3"/>
  <c r="E684" i="3"/>
  <c r="E1008" i="3"/>
  <c r="I533" i="3"/>
  <c r="I323" i="3"/>
  <c r="I490" i="3"/>
  <c r="J518" i="3"/>
  <c r="I434" i="3"/>
  <c r="I503" i="3"/>
  <c r="J686" i="3"/>
  <c r="I301" i="3"/>
  <c r="J490" i="3"/>
  <c r="E448" i="3"/>
  <c r="J323" i="3"/>
  <c r="I414" i="3"/>
  <c r="I757" i="3"/>
  <c r="I360" i="3"/>
  <c r="J684" i="3"/>
  <c r="I378" i="3"/>
  <c r="I528" i="3"/>
  <c r="J590" i="3"/>
  <c r="I686" i="3"/>
  <c r="I506" i="3"/>
  <c r="H674" i="3"/>
  <c r="H264" i="3"/>
  <c r="H709" i="3"/>
  <c r="H364" i="3"/>
  <c r="H378" i="3"/>
  <c r="H490" i="3"/>
  <c r="H441" i="3"/>
  <c r="H735" i="3"/>
  <c r="H528" i="3"/>
  <c r="H503" i="3"/>
  <c r="H819" i="3"/>
  <c r="H701" i="3"/>
  <c r="H506" i="3"/>
  <c r="J870" i="3"/>
  <c r="H235" i="3"/>
  <c r="H750" i="3"/>
  <c r="H569" i="3"/>
  <c r="J574" i="3"/>
  <c r="H684" i="3"/>
  <c r="J1008" i="3"/>
  <c r="H533" i="3"/>
  <c r="H934" i="3"/>
  <c r="I934" i="3"/>
  <c r="I574" i="3"/>
  <c r="I674" i="3"/>
  <c r="J750" i="3"/>
  <c r="I684" i="3"/>
  <c r="I709" i="3"/>
  <c r="H1027" i="3"/>
  <c r="J235" i="3"/>
  <c r="H728" i="3"/>
  <c r="H86" i="3"/>
  <c r="J569" i="3"/>
  <c r="I448" i="3"/>
  <c r="H675" i="3"/>
  <c r="J264" i="3"/>
  <c r="I1008" i="3"/>
  <c r="H583" i="3"/>
  <c r="J599" i="3"/>
  <c r="H323" i="3"/>
  <c r="H414" i="3"/>
  <c r="H585" i="3"/>
  <c r="H518" i="3"/>
  <c r="H434" i="3"/>
  <c r="H757" i="3"/>
  <c r="H590" i="3"/>
  <c r="H686" i="3"/>
  <c r="H301" i="3"/>
  <c r="H360" i="3"/>
  <c r="C1027" i="7"/>
  <c r="D1027" i="7"/>
  <c r="F1027" i="7"/>
  <c r="G1027" i="7"/>
  <c r="C727" i="7"/>
  <c r="D727" i="7"/>
  <c r="F727" i="7"/>
  <c r="G727" i="7"/>
  <c r="C827" i="7"/>
  <c r="D827" i="7"/>
  <c r="F827" i="7"/>
  <c r="G827" i="7"/>
  <c r="C270" i="7"/>
  <c r="D270" i="7"/>
  <c r="F270" i="7"/>
  <c r="G270" i="7"/>
  <c r="C529" i="7"/>
  <c r="D529" i="7"/>
  <c r="F529" i="7"/>
  <c r="G529" i="7"/>
  <c r="C530" i="7"/>
  <c r="D530" i="7"/>
  <c r="F530" i="7"/>
  <c r="G530" i="7"/>
  <c r="C1032" i="7"/>
  <c r="D1032" i="7"/>
  <c r="F1032" i="7"/>
  <c r="G1032" i="7"/>
  <c r="C1030" i="7"/>
  <c r="D1030" i="7"/>
  <c r="F1030" i="7"/>
  <c r="G1030" i="7"/>
  <c r="C402" i="7"/>
  <c r="D402" i="7"/>
  <c r="F402" i="7"/>
  <c r="G402" i="7"/>
  <c r="C437" i="7"/>
  <c r="D437" i="7"/>
  <c r="F437" i="7"/>
  <c r="G437" i="7"/>
  <c r="C531" i="7"/>
  <c r="D531" i="7"/>
  <c r="F531" i="7"/>
  <c r="G531" i="7"/>
  <c r="C559" i="7"/>
  <c r="D559" i="7"/>
  <c r="F559" i="7"/>
  <c r="G559" i="7"/>
  <c r="H559" i="7" s="1"/>
  <c r="C439" i="7"/>
  <c r="D439" i="7"/>
  <c r="F439" i="7"/>
  <c r="G439" i="7"/>
  <c r="C720" i="7"/>
  <c r="D720" i="7"/>
  <c r="F720" i="7"/>
  <c r="G720" i="7"/>
  <c r="C350" i="7"/>
  <c r="D350" i="7"/>
  <c r="F350" i="7"/>
  <c r="G350" i="7"/>
  <c r="C872" i="7"/>
  <c r="D872" i="7"/>
  <c r="F872" i="7"/>
  <c r="G872" i="7"/>
  <c r="C811" i="7"/>
  <c r="D811" i="7"/>
  <c r="F811" i="7"/>
  <c r="G811" i="7"/>
  <c r="C602" i="7"/>
  <c r="D602" i="7"/>
  <c r="F602" i="7"/>
  <c r="G602" i="7"/>
  <c r="C708" i="7"/>
  <c r="D708" i="7"/>
  <c r="F708" i="7"/>
  <c r="G708" i="7"/>
  <c r="C266" i="3"/>
  <c r="D266" i="3"/>
  <c r="F266" i="3"/>
  <c r="G266" i="3"/>
  <c r="C465" i="3"/>
  <c r="D465" i="3"/>
  <c r="F465" i="3"/>
  <c r="G465" i="3"/>
  <c r="C287" i="3"/>
  <c r="D287" i="3"/>
  <c r="F287" i="3"/>
  <c r="G287" i="3"/>
  <c r="C530" i="3"/>
  <c r="D530" i="3"/>
  <c r="F530" i="3"/>
  <c r="G530" i="3"/>
  <c r="C915" i="3"/>
  <c r="D915" i="3"/>
  <c r="F915" i="3"/>
  <c r="G915" i="3"/>
  <c r="C845" i="3"/>
  <c r="D845" i="3"/>
  <c r="F845" i="3"/>
  <c r="G845" i="3"/>
  <c r="C1050" i="3"/>
  <c r="D1050" i="3"/>
  <c r="F1050" i="3"/>
  <c r="G1050" i="3"/>
  <c r="C256" i="3"/>
  <c r="D256" i="3"/>
  <c r="F256" i="3"/>
  <c r="G256" i="3"/>
  <c r="C275" i="3"/>
  <c r="D275" i="3"/>
  <c r="F275" i="3"/>
  <c r="G275" i="3"/>
  <c r="C306" i="3"/>
  <c r="D306" i="3"/>
  <c r="F306" i="3"/>
  <c r="G306" i="3"/>
  <c r="C529" i="3"/>
  <c r="D529" i="3"/>
  <c r="F529" i="3"/>
  <c r="G529" i="3"/>
  <c r="C487" i="3"/>
  <c r="D487" i="3"/>
  <c r="F487" i="3"/>
  <c r="G487" i="3"/>
  <c r="C422" i="3"/>
  <c r="D422" i="3"/>
  <c r="F422" i="3"/>
  <c r="G422" i="3"/>
  <c r="C402" i="3"/>
  <c r="D402" i="3"/>
  <c r="F402" i="3"/>
  <c r="G402" i="3"/>
  <c r="C944" i="3"/>
  <c r="D944" i="3"/>
  <c r="F944" i="3"/>
  <c r="G944" i="3"/>
  <c r="C488" i="3"/>
  <c r="D488" i="3"/>
  <c r="F488" i="3"/>
  <c r="G488" i="3"/>
  <c r="C400" i="3"/>
  <c r="D400" i="3"/>
  <c r="F400" i="3"/>
  <c r="G400" i="3"/>
  <c r="H487" i="3" l="1"/>
  <c r="H944" i="3"/>
  <c r="E845" i="3"/>
  <c r="H708" i="7"/>
  <c r="H350" i="7"/>
  <c r="E1027" i="7"/>
  <c r="J529" i="3"/>
  <c r="J530" i="3"/>
  <c r="E287" i="3"/>
  <c r="H531" i="7"/>
  <c r="H827" i="7"/>
  <c r="J400" i="3"/>
  <c r="E529" i="3"/>
  <c r="H287" i="3"/>
  <c r="H465" i="3"/>
  <c r="J402" i="3"/>
  <c r="I275" i="3"/>
  <c r="E488" i="3"/>
  <c r="J306" i="3"/>
  <c r="E1050" i="3"/>
  <c r="I530" i="3"/>
  <c r="H1050" i="3"/>
  <c r="E465" i="3"/>
  <c r="E531" i="7"/>
  <c r="E437" i="7"/>
  <c r="E402" i="7"/>
  <c r="E1032" i="7"/>
  <c r="E530" i="7"/>
  <c r="E529" i="7"/>
  <c r="E827" i="7"/>
  <c r="E727" i="7"/>
  <c r="J811" i="7"/>
  <c r="J872" i="7"/>
  <c r="J439" i="7"/>
  <c r="I602" i="7"/>
  <c r="I811" i="7"/>
  <c r="I720" i="7"/>
  <c r="I439" i="7"/>
  <c r="J559" i="7"/>
  <c r="J402" i="7"/>
  <c r="J1030" i="7"/>
  <c r="J529" i="7"/>
  <c r="J270" i="7"/>
  <c r="J1027" i="7"/>
  <c r="E708" i="7"/>
  <c r="E602" i="7"/>
  <c r="E811" i="7"/>
  <c r="E350" i="7"/>
  <c r="E720" i="7"/>
  <c r="E439" i="7"/>
  <c r="I437" i="7"/>
  <c r="I402" i="7"/>
  <c r="I530" i="7"/>
  <c r="I529" i="7"/>
  <c r="I727" i="7"/>
  <c r="I1027" i="7"/>
  <c r="H872" i="7"/>
  <c r="H1032" i="7"/>
  <c r="H270" i="7"/>
  <c r="H1030" i="7"/>
  <c r="J708" i="7"/>
  <c r="H602" i="7"/>
  <c r="I872" i="7"/>
  <c r="J531" i="7"/>
  <c r="H437" i="7"/>
  <c r="I1030" i="7"/>
  <c r="J1032" i="7"/>
  <c r="H530" i="7"/>
  <c r="I270" i="7"/>
  <c r="J827" i="7"/>
  <c r="H727" i="7"/>
  <c r="J350" i="7"/>
  <c r="H720" i="7"/>
  <c r="I559" i="7"/>
  <c r="I708" i="7"/>
  <c r="J602" i="7"/>
  <c r="H811" i="7"/>
  <c r="E872" i="7"/>
  <c r="I350" i="7"/>
  <c r="J720" i="7"/>
  <c r="H439" i="7"/>
  <c r="E559" i="7"/>
  <c r="I531" i="7"/>
  <c r="J437" i="7"/>
  <c r="H402" i="7"/>
  <c r="E1030" i="7"/>
  <c r="I1032" i="7"/>
  <c r="J530" i="7"/>
  <c r="H529" i="7"/>
  <c r="E270" i="7"/>
  <c r="I827" i="7"/>
  <c r="J727" i="7"/>
  <c r="H1027" i="7"/>
  <c r="I400" i="3"/>
  <c r="I488" i="3"/>
  <c r="J422" i="3"/>
  <c r="I422" i="3"/>
  <c r="I487" i="3"/>
  <c r="H529" i="3"/>
  <c r="J275" i="3"/>
  <c r="H256" i="3"/>
  <c r="J845" i="3"/>
  <c r="E915" i="3"/>
  <c r="E530" i="3"/>
  <c r="I465" i="3"/>
  <c r="H266" i="3"/>
  <c r="H488" i="3"/>
  <c r="J944" i="3"/>
  <c r="E944" i="3"/>
  <c r="E487" i="3"/>
  <c r="E256" i="3"/>
  <c r="I845" i="3"/>
  <c r="H915" i="3"/>
  <c r="J465" i="3"/>
  <c r="E266" i="3"/>
  <c r="E306" i="3"/>
  <c r="I256" i="3"/>
  <c r="I266" i="3"/>
  <c r="E400" i="3"/>
  <c r="I944" i="3"/>
  <c r="H402" i="3"/>
  <c r="E422" i="3"/>
  <c r="I529" i="3"/>
  <c r="H306" i="3"/>
  <c r="E275" i="3"/>
  <c r="H845" i="3"/>
  <c r="H530" i="3"/>
  <c r="E402" i="3"/>
  <c r="I1050" i="3"/>
  <c r="I915" i="3"/>
  <c r="I287" i="3"/>
  <c r="H400" i="3"/>
  <c r="J488" i="3"/>
  <c r="I402" i="3"/>
  <c r="H422" i="3"/>
  <c r="J487" i="3"/>
  <c r="I306" i="3"/>
  <c r="H275" i="3"/>
  <c r="J256" i="3"/>
  <c r="J1050" i="3"/>
  <c r="J915" i="3"/>
  <c r="J287" i="3"/>
  <c r="J266" i="3"/>
  <c r="C416" i="3"/>
  <c r="D416" i="3"/>
  <c r="F416" i="3"/>
  <c r="G416" i="3"/>
  <c r="E416" i="3" l="1"/>
  <c r="H416" i="3"/>
  <c r="I416" i="3"/>
  <c r="J416" i="3"/>
  <c r="C998" i="3" l="1"/>
  <c r="D998" i="3"/>
  <c r="F998" i="3"/>
  <c r="G998" i="3"/>
  <c r="C717" i="3"/>
  <c r="D717" i="3"/>
  <c r="F717" i="3"/>
  <c r="G717" i="3"/>
  <c r="C747" i="3"/>
  <c r="D747" i="3"/>
  <c r="F747" i="3"/>
  <c r="G747" i="3"/>
  <c r="C3" i="3"/>
  <c r="D3" i="3"/>
  <c r="F3" i="3"/>
  <c r="G3" i="3"/>
  <c r="C137" i="3"/>
  <c r="D137" i="3"/>
  <c r="F137" i="3"/>
  <c r="G137" i="3"/>
  <c r="C730" i="3"/>
  <c r="D730" i="3"/>
  <c r="F730" i="3"/>
  <c r="G730" i="3"/>
  <c r="C594" i="3"/>
  <c r="D594" i="3"/>
  <c r="F594" i="3"/>
  <c r="G594" i="3"/>
  <c r="C381" i="3"/>
  <c r="D381" i="3"/>
  <c r="F381" i="3"/>
  <c r="G381" i="3"/>
  <c r="C576" i="3"/>
  <c r="D576" i="3"/>
  <c r="F576" i="3"/>
  <c r="G576" i="3"/>
  <c r="C497" i="3"/>
  <c r="D497" i="3"/>
  <c r="F497" i="3"/>
  <c r="G497" i="3"/>
  <c r="C545" i="3"/>
  <c r="D545" i="3"/>
  <c r="F545" i="3"/>
  <c r="G545" i="3"/>
  <c r="C606" i="3"/>
  <c r="D606" i="3"/>
  <c r="F606" i="3"/>
  <c r="G606" i="3"/>
  <c r="C927" i="3"/>
  <c r="D927" i="3"/>
  <c r="F927" i="3"/>
  <c r="G927" i="3"/>
  <c r="C723" i="3"/>
  <c r="D723" i="3"/>
  <c r="F723" i="3"/>
  <c r="G723" i="3"/>
  <c r="C646" i="3"/>
  <c r="D646" i="3"/>
  <c r="F646" i="3"/>
  <c r="G646" i="3"/>
  <c r="C98" i="3"/>
  <c r="D98" i="3"/>
  <c r="F98" i="3"/>
  <c r="G98" i="3"/>
  <c r="C170" i="3"/>
  <c r="D170" i="3"/>
  <c r="F170" i="3"/>
  <c r="G170" i="3"/>
  <c r="C445" i="3"/>
  <c r="D445" i="3"/>
  <c r="F445" i="3"/>
  <c r="G445" i="3"/>
  <c r="C231" i="3"/>
  <c r="D231" i="3"/>
  <c r="F231" i="3"/>
  <c r="G231" i="3"/>
  <c r="C163" i="3"/>
  <c r="D163" i="3"/>
  <c r="F163" i="3"/>
  <c r="G163" i="3"/>
  <c r="C879" i="3"/>
  <c r="D879" i="3"/>
  <c r="F879" i="3"/>
  <c r="G879" i="3"/>
  <c r="C899" i="3"/>
  <c r="D899" i="3"/>
  <c r="F899" i="3"/>
  <c r="G899" i="3"/>
  <c r="C936" i="3"/>
  <c r="D936" i="3"/>
  <c r="F936" i="3"/>
  <c r="G936" i="3"/>
  <c r="C33" i="3"/>
  <c r="D33" i="3"/>
  <c r="F33" i="3"/>
  <c r="G33" i="3"/>
  <c r="C727" i="3"/>
  <c r="D727" i="3"/>
  <c r="F727" i="3"/>
  <c r="G727" i="3"/>
  <c r="C109" i="3"/>
  <c r="D109" i="3"/>
  <c r="F109" i="3"/>
  <c r="G109" i="3"/>
  <c r="C351" i="3"/>
  <c r="D351" i="3"/>
  <c r="F351" i="3"/>
  <c r="G351" i="3"/>
  <c r="C474" i="3"/>
  <c r="D474" i="3"/>
  <c r="F474" i="3"/>
  <c r="G474" i="3"/>
  <c r="C579" i="3"/>
  <c r="D579" i="3"/>
  <c r="F579" i="3"/>
  <c r="G579" i="3"/>
  <c r="C457" i="3"/>
  <c r="D457" i="3"/>
  <c r="F457" i="3"/>
  <c r="G457" i="3"/>
  <c r="C541" i="3"/>
  <c r="D541" i="3"/>
  <c r="F541" i="3"/>
  <c r="G541" i="3"/>
  <c r="C495" i="3"/>
  <c r="D495" i="3"/>
  <c r="F495" i="3"/>
  <c r="G495" i="3"/>
  <c r="C171" i="3"/>
  <c r="D171" i="3"/>
  <c r="F171" i="3"/>
  <c r="G171" i="3"/>
  <c r="C829" i="3"/>
  <c r="D829" i="3"/>
  <c r="F829" i="3"/>
  <c r="G829" i="3"/>
  <c r="C385" i="3"/>
  <c r="D385" i="3"/>
  <c r="F385" i="3"/>
  <c r="G385" i="3"/>
  <c r="C282" i="3"/>
  <c r="D282" i="3"/>
  <c r="F282" i="3"/>
  <c r="G282" i="3"/>
  <c r="C1021" i="7"/>
  <c r="D1021" i="7"/>
  <c r="F1021" i="7"/>
  <c r="G1021" i="7"/>
  <c r="C101" i="7"/>
  <c r="D101" i="7"/>
  <c r="F101" i="7"/>
  <c r="G101" i="7"/>
  <c r="C871" i="7"/>
  <c r="D871" i="7"/>
  <c r="F871" i="7"/>
  <c r="G871" i="7"/>
  <c r="J646" i="3" l="1"/>
  <c r="I170" i="3"/>
  <c r="E998" i="3"/>
  <c r="E170" i="3"/>
  <c r="E747" i="3"/>
  <c r="E495" i="3"/>
  <c r="E231" i="3"/>
  <c r="E445" i="3"/>
  <c r="I829" i="3"/>
  <c r="E545" i="3"/>
  <c r="H282" i="3"/>
  <c r="H829" i="3"/>
  <c r="H109" i="3"/>
  <c r="E646" i="3"/>
  <c r="E927" i="3"/>
  <c r="E606" i="3"/>
  <c r="E576" i="3"/>
  <c r="E594" i="3"/>
  <c r="E137" i="3"/>
  <c r="E3" i="3"/>
  <c r="I998" i="3"/>
  <c r="E717" i="3"/>
  <c r="E936" i="3"/>
  <c r="E879" i="3"/>
  <c r="E163" i="3"/>
  <c r="E351" i="3"/>
  <c r="E109" i="3"/>
  <c r="I545" i="3"/>
  <c r="J576" i="3"/>
  <c r="J351" i="3"/>
  <c r="J936" i="3"/>
  <c r="I576" i="3"/>
  <c r="J594" i="3"/>
  <c r="I231" i="3"/>
  <c r="J170" i="3"/>
  <c r="E497" i="3"/>
  <c r="I747" i="3"/>
  <c r="J998" i="3"/>
  <c r="I1021" i="7"/>
  <c r="E541" i="3"/>
  <c r="I457" i="3"/>
  <c r="J727" i="3"/>
  <c r="I879" i="3"/>
  <c r="J231" i="3"/>
  <c r="E98" i="3"/>
  <c r="I927" i="3"/>
  <c r="J545" i="3"/>
  <c r="E381" i="3"/>
  <c r="I137" i="3"/>
  <c r="J747" i="3"/>
  <c r="E385" i="3"/>
  <c r="I936" i="3"/>
  <c r="J879" i="3"/>
  <c r="I646" i="3"/>
  <c r="J927" i="3"/>
  <c r="I594" i="3"/>
  <c r="J137" i="3"/>
  <c r="I171" i="3"/>
  <c r="J541" i="3"/>
  <c r="H457" i="3"/>
  <c r="J474" i="3"/>
  <c r="E899" i="3"/>
  <c r="E723" i="3"/>
  <c r="E730" i="3"/>
  <c r="E579" i="3"/>
  <c r="E33" i="3"/>
  <c r="E171" i="3"/>
  <c r="H579" i="3"/>
  <c r="E474" i="3"/>
  <c r="H33" i="3"/>
  <c r="I899" i="3"/>
  <c r="I163" i="3"/>
  <c r="I445" i="3"/>
  <c r="I98" i="3"/>
  <c r="I723" i="3"/>
  <c r="I606" i="3"/>
  <c r="I497" i="3"/>
  <c r="I381" i="3"/>
  <c r="I730" i="3"/>
  <c r="I3" i="3"/>
  <c r="I717" i="3"/>
  <c r="I385" i="3"/>
  <c r="I541" i="3"/>
  <c r="J899" i="3"/>
  <c r="J163" i="3"/>
  <c r="J445" i="3"/>
  <c r="J98" i="3"/>
  <c r="J723" i="3"/>
  <c r="J606" i="3"/>
  <c r="J497" i="3"/>
  <c r="J381" i="3"/>
  <c r="J730" i="3"/>
  <c r="J3" i="3"/>
  <c r="J717" i="3"/>
  <c r="E727" i="3"/>
  <c r="I282" i="3"/>
  <c r="H495" i="3"/>
  <c r="I495" i="3"/>
  <c r="I579" i="3"/>
  <c r="I727" i="3"/>
  <c r="I33" i="3"/>
  <c r="J282" i="3"/>
  <c r="E282" i="3"/>
  <c r="J457" i="3"/>
  <c r="E457" i="3"/>
  <c r="I474" i="3"/>
  <c r="I351" i="3"/>
  <c r="H385" i="3"/>
  <c r="H171" i="3"/>
  <c r="J579" i="3"/>
  <c r="I109" i="3"/>
  <c r="H727" i="3"/>
  <c r="J33" i="3"/>
  <c r="H899" i="3"/>
  <c r="H163" i="3"/>
  <c r="H445" i="3"/>
  <c r="H98" i="3"/>
  <c r="H723" i="3"/>
  <c r="H606" i="3"/>
  <c r="H497" i="3"/>
  <c r="H381" i="3"/>
  <c r="H730" i="3"/>
  <c r="H3" i="3"/>
  <c r="H717" i="3"/>
  <c r="J829" i="3"/>
  <c r="E829" i="3"/>
  <c r="J495" i="3"/>
  <c r="J385" i="3"/>
  <c r="J171" i="3"/>
  <c r="H541" i="3"/>
  <c r="H474" i="3"/>
  <c r="H351" i="3"/>
  <c r="J109" i="3"/>
  <c r="H936" i="3"/>
  <c r="H879" i="3"/>
  <c r="H231" i="3"/>
  <c r="H170" i="3"/>
  <c r="H646" i="3"/>
  <c r="H927" i="3"/>
  <c r="H545" i="3"/>
  <c r="H576" i="3"/>
  <c r="H594" i="3"/>
  <c r="H137" i="3"/>
  <c r="H747" i="3"/>
  <c r="H998" i="3"/>
  <c r="E871" i="7"/>
  <c r="E1021" i="7"/>
  <c r="H871" i="7"/>
  <c r="H101" i="7"/>
  <c r="H1021" i="7"/>
  <c r="J871" i="7"/>
  <c r="J101" i="7"/>
  <c r="E101" i="7"/>
  <c r="J1021" i="7"/>
  <c r="I871" i="7"/>
  <c r="I101" i="7"/>
  <c r="C299" i="3"/>
  <c r="D299" i="3"/>
  <c r="F299" i="3"/>
  <c r="G299" i="3"/>
  <c r="C697" i="3"/>
  <c r="D697" i="3"/>
  <c r="F697" i="3"/>
  <c r="G697" i="3"/>
  <c r="C36" i="3"/>
  <c r="D36" i="3"/>
  <c r="F36" i="3"/>
  <c r="G36" i="3"/>
  <c r="C638" i="3"/>
  <c r="D638" i="3"/>
  <c r="F638" i="3"/>
  <c r="G638" i="3"/>
  <c r="C18" i="3"/>
  <c r="D18" i="3"/>
  <c r="F18" i="3"/>
  <c r="G18" i="3"/>
  <c r="C763" i="3"/>
  <c r="D763" i="3"/>
  <c r="F763" i="3"/>
  <c r="G763" i="3"/>
  <c r="C948" i="3"/>
  <c r="D948" i="3"/>
  <c r="F948" i="3"/>
  <c r="G948" i="3"/>
  <c r="C103" i="3"/>
  <c r="D103" i="3"/>
  <c r="F103" i="3"/>
  <c r="G103" i="3"/>
  <c r="C168" i="3"/>
  <c r="D168" i="3"/>
  <c r="F168" i="3"/>
  <c r="G168" i="3"/>
  <c r="C88" i="3"/>
  <c r="D88" i="3"/>
  <c r="F88" i="3"/>
  <c r="G88" i="3"/>
  <c r="C690" i="3"/>
  <c r="D690" i="3"/>
  <c r="F690" i="3"/>
  <c r="G690" i="3"/>
  <c r="C855" i="3"/>
  <c r="D855" i="3"/>
  <c r="F855" i="3"/>
  <c r="G855" i="3"/>
  <c r="C294" i="3"/>
  <c r="D294" i="3"/>
  <c r="F294" i="3"/>
  <c r="G294" i="3"/>
  <c r="C254" i="3"/>
  <c r="D254" i="3"/>
  <c r="F254" i="3"/>
  <c r="G254" i="3"/>
  <c r="C940" i="3"/>
  <c r="D940" i="3"/>
  <c r="F940" i="3"/>
  <c r="G940" i="3"/>
  <c r="C61" i="3"/>
  <c r="D61" i="3"/>
  <c r="F61" i="3"/>
  <c r="G61" i="3"/>
  <c r="C667" i="3"/>
  <c r="D667" i="3"/>
  <c r="F667" i="3"/>
  <c r="G667" i="3"/>
  <c r="C947" i="3"/>
  <c r="D947" i="3"/>
  <c r="F947" i="3"/>
  <c r="G947" i="3"/>
  <c r="C101" i="3"/>
  <c r="D101" i="3"/>
  <c r="F101" i="3"/>
  <c r="G101" i="3"/>
  <c r="I690" i="3" l="1"/>
  <c r="I88" i="3"/>
  <c r="I18" i="3"/>
  <c r="I638" i="3"/>
  <c r="I697" i="3"/>
  <c r="I299" i="3"/>
  <c r="E697" i="3"/>
  <c r="E299" i="3"/>
  <c r="E638" i="3"/>
  <c r="J88" i="3"/>
  <c r="H168" i="3"/>
  <c r="H18" i="3"/>
  <c r="J638" i="3"/>
  <c r="J697" i="3"/>
  <c r="J299" i="3"/>
  <c r="H101" i="3"/>
  <c r="H294" i="3"/>
  <c r="H61" i="3"/>
  <c r="H36" i="3"/>
  <c r="H947" i="3"/>
  <c r="E940" i="3"/>
  <c r="E254" i="3"/>
  <c r="E855" i="3"/>
  <c r="E690" i="3"/>
  <c r="H103" i="3"/>
  <c r="J763" i="3"/>
  <c r="J18" i="3"/>
  <c r="E18" i="3"/>
  <c r="I36" i="3"/>
  <c r="H697" i="3"/>
  <c r="I667" i="3"/>
  <c r="J61" i="3"/>
  <c r="I103" i="3"/>
  <c r="I948" i="3"/>
  <c r="I763" i="3"/>
  <c r="E947" i="3"/>
  <c r="E667" i="3"/>
  <c r="H855" i="3"/>
  <c r="H690" i="3"/>
  <c r="E168" i="3"/>
  <c r="E103" i="3"/>
  <c r="E948" i="3"/>
  <c r="E763" i="3"/>
  <c r="H638" i="3"/>
  <c r="J36" i="3"/>
  <c r="E36" i="3"/>
  <c r="H299" i="3"/>
  <c r="J254" i="3"/>
  <c r="J101" i="3"/>
  <c r="I940" i="3"/>
  <c r="I254" i="3"/>
  <c r="J294" i="3"/>
  <c r="I101" i="3"/>
  <c r="J947" i="3"/>
  <c r="H667" i="3"/>
  <c r="I61" i="3"/>
  <c r="H940" i="3"/>
  <c r="I294" i="3"/>
  <c r="J855" i="3"/>
  <c r="E101" i="3"/>
  <c r="I947" i="3"/>
  <c r="J667" i="3"/>
  <c r="E61" i="3"/>
  <c r="J940" i="3"/>
  <c r="H254" i="3"/>
  <c r="E294" i="3"/>
  <c r="I855" i="3"/>
  <c r="E88" i="3"/>
  <c r="J168" i="3"/>
  <c r="J690" i="3"/>
  <c r="H88" i="3"/>
  <c r="I168" i="3"/>
  <c r="J103" i="3"/>
  <c r="H763" i="3"/>
  <c r="H948" i="3"/>
  <c r="J948" i="3"/>
  <c r="E8" i="4" l="1"/>
  <c r="C625" i="7"/>
  <c r="D625" i="7"/>
  <c r="F625" i="7"/>
  <c r="G625" i="7"/>
  <c r="C344" i="7"/>
  <c r="D344" i="7"/>
  <c r="F344" i="7"/>
  <c r="G344" i="7"/>
  <c r="C53" i="7"/>
  <c r="D53" i="7"/>
  <c r="F53" i="7"/>
  <c r="G53" i="7"/>
  <c r="C6" i="7"/>
  <c r="D6" i="7"/>
  <c r="F6" i="7"/>
  <c r="G6" i="7"/>
  <c r="C1014" i="7"/>
  <c r="D1014" i="7"/>
  <c r="F1014" i="7"/>
  <c r="G1014" i="7"/>
  <c r="C842" i="7"/>
  <c r="D842" i="7"/>
  <c r="F842" i="7"/>
  <c r="G842" i="7"/>
  <c r="C762" i="7"/>
  <c r="D762" i="7"/>
  <c r="F762" i="7"/>
  <c r="G762" i="7"/>
  <c r="C633" i="7"/>
  <c r="D633" i="7"/>
  <c r="F633" i="7"/>
  <c r="G633" i="7"/>
  <c r="C847" i="7"/>
  <c r="D847" i="7"/>
  <c r="F847" i="7"/>
  <c r="G847" i="7"/>
  <c r="C49" i="7"/>
  <c r="D49" i="7"/>
  <c r="F49" i="7"/>
  <c r="G49" i="7"/>
  <c r="C954" i="7"/>
  <c r="D954" i="7"/>
  <c r="F954" i="7"/>
  <c r="G954" i="7"/>
  <c r="C228" i="7"/>
  <c r="D228" i="7"/>
  <c r="F228" i="7"/>
  <c r="G228" i="7"/>
  <c r="C310" i="7"/>
  <c r="D310" i="7"/>
  <c r="F310" i="7"/>
  <c r="G310" i="7"/>
  <c r="C1017" i="7"/>
  <c r="D1017" i="7"/>
  <c r="F1017" i="7"/>
  <c r="G1017" i="7"/>
  <c r="C364" i="7"/>
  <c r="D364" i="7"/>
  <c r="F364" i="7"/>
  <c r="G364" i="7"/>
  <c r="C855" i="7"/>
  <c r="D855" i="7"/>
  <c r="F855" i="7"/>
  <c r="G855" i="7"/>
  <c r="I855" i="7" l="1"/>
  <c r="E49" i="7"/>
  <c r="E6" i="7"/>
  <c r="E53" i="7"/>
  <c r="E625" i="7"/>
  <c r="J847" i="7"/>
  <c r="J633" i="7"/>
  <c r="J6" i="7"/>
  <c r="J53" i="7"/>
  <c r="J344" i="7"/>
  <c r="J625" i="7"/>
  <c r="E228" i="7"/>
  <c r="E842" i="7"/>
  <c r="E855" i="7"/>
  <c r="E364" i="7"/>
  <c r="E1017" i="7"/>
  <c r="E310" i="7"/>
  <c r="J855" i="7"/>
  <c r="H1017" i="7"/>
  <c r="J49" i="7"/>
  <c r="E847" i="7"/>
  <c r="E762" i="7"/>
  <c r="E344" i="7"/>
  <c r="J310" i="7"/>
  <c r="J228" i="7"/>
  <c r="E954" i="7"/>
  <c r="J762" i="7"/>
  <c r="J842" i="7"/>
  <c r="E1014" i="7"/>
  <c r="J954" i="7"/>
  <c r="J1014" i="7"/>
  <c r="H364" i="7"/>
  <c r="E633" i="7"/>
  <c r="I364" i="7"/>
  <c r="I1017" i="7"/>
  <c r="H228" i="7"/>
  <c r="H49" i="7"/>
  <c r="H842" i="7"/>
  <c r="H6" i="7"/>
  <c r="H344" i="7"/>
  <c r="H855" i="7"/>
  <c r="J364" i="7"/>
  <c r="J1017" i="7"/>
  <c r="H310" i="7"/>
  <c r="H954" i="7"/>
  <c r="H847" i="7"/>
  <c r="H633" i="7"/>
  <c r="H762" i="7"/>
  <c r="H1014" i="7"/>
  <c r="H53" i="7"/>
  <c r="H625" i="7"/>
  <c r="I310" i="7"/>
  <c r="I228" i="7"/>
  <c r="I954" i="7"/>
  <c r="I49" i="7"/>
  <c r="I847" i="7"/>
  <c r="I633" i="7"/>
  <c r="I762" i="7"/>
  <c r="I842" i="7"/>
  <c r="I1014" i="7"/>
  <c r="I6" i="7"/>
  <c r="I53" i="7"/>
  <c r="I344" i="7"/>
  <c r="I625" i="7"/>
  <c r="C286" i="3" l="1"/>
  <c r="D286" i="3"/>
  <c r="F286" i="3"/>
  <c r="G286" i="3"/>
  <c r="C997" i="3"/>
  <c r="D997" i="3"/>
  <c r="F997" i="3"/>
  <c r="G997" i="3"/>
  <c r="C8" i="3"/>
  <c r="D8" i="3"/>
  <c r="F8" i="3"/>
  <c r="G8" i="3"/>
  <c r="C703" i="3"/>
  <c r="D703" i="3"/>
  <c r="F703" i="3"/>
  <c r="G703" i="3"/>
  <c r="C1024" i="3"/>
  <c r="D1024" i="3"/>
  <c r="F1024" i="3"/>
  <c r="G1024" i="3"/>
  <c r="C91" i="3"/>
  <c r="D91" i="3"/>
  <c r="F91" i="3"/>
  <c r="G91" i="3"/>
  <c r="C938" i="3"/>
  <c r="D938" i="3"/>
  <c r="F938" i="3"/>
  <c r="G938" i="3"/>
  <c r="C540" i="3"/>
  <c r="D540" i="3"/>
  <c r="F540" i="3"/>
  <c r="G540" i="3"/>
  <c r="C662" i="3"/>
  <c r="D662" i="3"/>
  <c r="F662" i="3"/>
  <c r="G662" i="3"/>
  <c r="C383" i="3"/>
  <c r="D383" i="3"/>
  <c r="F383" i="3"/>
  <c r="G383" i="3"/>
  <c r="C238" i="3"/>
  <c r="D238" i="3"/>
  <c r="F238" i="3"/>
  <c r="G238" i="3"/>
  <c r="C666" i="3"/>
  <c r="D666" i="3"/>
  <c r="F666" i="3"/>
  <c r="G666" i="3"/>
  <c r="C678" i="3"/>
  <c r="D678" i="3"/>
  <c r="F678" i="3"/>
  <c r="G678" i="3"/>
  <c r="C129" i="3"/>
  <c r="D129" i="3"/>
  <c r="F129" i="3"/>
  <c r="G129" i="3"/>
  <c r="C158" i="3"/>
  <c r="D158" i="3"/>
  <c r="F158" i="3"/>
  <c r="G158" i="3"/>
  <c r="C821" i="3"/>
  <c r="D821" i="3"/>
  <c r="F821" i="3"/>
  <c r="G821" i="3"/>
  <c r="C892" i="3"/>
  <c r="D892" i="3"/>
  <c r="F892" i="3"/>
  <c r="G892" i="3"/>
  <c r="C189" i="3"/>
  <c r="D189" i="3"/>
  <c r="F189" i="3"/>
  <c r="G189" i="3"/>
  <c r="C984" i="3"/>
  <c r="D984" i="3"/>
  <c r="F984" i="3"/>
  <c r="G984" i="3"/>
  <c r="C705" i="3"/>
  <c r="D705" i="3"/>
  <c r="F705" i="3"/>
  <c r="G705" i="3"/>
  <c r="C702" i="3"/>
  <c r="D702" i="3"/>
  <c r="F702" i="3"/>
  <c r="G702" i="3"/>
  <c r="C492" i="3"/>
  <c r="D492" i="3"/>
  <c r="F492" i="3"/>
  <c r="G492" i="3"/>
  <c r="C361" i="3"/>
  <c r="D361" i="3"/>
  <c r="F361" i="3"/>
  <c r="G361" i="3"/>
  <c r="C649" i="3"/>
  <c r="D649" i="3"/>
  <c r="F649" i="3"/>
  <c r="G649" i="3"/>
  <c r="C110" i="3"/>
  <c r="D110" i="3"/>
  <c r="F110" i="3"/>
  <c r="G110" i="3"/>
  <c r="C573" i="3"/>
  <c r="D573" i="3"/>
  <c r="F573" i="3"/>
  <c r="G573" i="3"/>
  <c r="C920" i="3"/>
  <c r="D920" i="3"/>
  <c r="F920" i="3"/>
  <c r="G920" i="3"/>
  <c r="C848" i="3"/>
  <c r="D848" i="3"/>
  <c r="F848" i="3"/>
  <c r="G848" i="3"/>
  <c r="C206" i="3"/>
  <c r="D206" i="3"/>
  <c r="F206" i="3"/>
  <c r="G206" i="3"/>
  <c r="C213" i="3"/>
  <c r="D213" i="3"/>
  <c r="F213" i="3"/>
  <c r="G213" i="3"/>
  <c r="C267" i="3"/>
  <c r="D267" i="3"/>
  <c r="F267" i="3"/>
  <c r="G267" i="3"/>
  <c r="C622" i="3"/>
  <c r="D622" i="3"/>
  <c r="F622" i="3"/>
  <c r="G622" i="3"/>
  <c r="C835" i="3"/>
  <c r="D835" i="3"/>
  <c r="F835" i="3"/>
  <c r="G835" i="3"/>
  <c r="C173" i="3"/>
  <c r="D173" i="3"/>
  <c r="F173" i="3"/>
  <c r="G173" i="3"/>
  <c r="C547" i="3"/>
  <c r="D547" i="3"/>
  <c r="F547" i="3"/>
  <c r="G547" i="3"/>
  <c r="C510" i="3"/>
  <c r="D510" i="3"/>
  <c r="F510" i="3"/>
  <c r="G510" i="3"/>
  <c r="C392" i="3"/>
  <c r="D392" i="3"/>
  <c r="F392" i="3"/>
  <c r="G392" i="3"/>
  <c r="C902" i="3"/>
  <c r="D902" i="3"/>
  <c r="F902" i="3"/>
  <c r="G902" i="3"/>
  <c r="C946" i="3"/>
  <c r="D946" i="3"/>
  <c r="F946" i="3"/>
  <c r="G946" i="3"/>
  <c r="C931" i="3"/>
  <c r="D931" i="3"/>
  <c r="F931" i="3"/>
  <c r="G931" i="3"/>
  <c r="C566" i="3"/>
  <c r="D566" i="3"/>
  <c r="F566" i="3"/>
  <c r="G566" i="3"/>
  <c r="C164" i="3"/>
  <c r="D164" i="3"/>
  <c r="F164" i="3"/>
  <c r="G164" i="3"/>
  <c r="C35" i="3"/>
  <c r="D35" i="3"/>
  <c r="F35" i="3"/>
  <c r="G35" i="3"/>
  <c r="C886" i="3"/>
  <c r="D886" i="3"/>
  <c r="F886" i="3"/>
  <c r="G886" i="3"/>
  <c r="C211" i="3"/>
  <c r="D211" i="3"/>
  <c r="F211" i="3"/>
  <c r="G211" i="3"/>
  <c r="C69" i="3"/>
  <c r="D69" i="3"/>
  <c r="F69" i="3"/>
  <c r="G69" i="3"/>
  <c r="C498" i="3"/>
  <c r="D498" i="3"/>
  <c r="F498" i="3"/>
  <c r="G498" i="3"/>
  <c r="C1053" i="3"/>
  <c r="D1053" i="3"/>
  <c r="F1053" i="3"/>
  <c r="G1053" i="3"/>
  <c r="C509" i="3"/>
  <c r="D509" i="3"/>
  <c r="F509" i="3"/>
  <c r="G509" i="3"/>
  <c r="C921" i="3"/>
  <c r="D921" i="3"/>
  <c r="F921" i="3"/>
  <c r="G921" i="3"/>
  <c r="C988" i="3"/>
  <c r="D988" i="3"/>
  <c r="F988" i="3"/>
  <c r="G988" i="3"/>
  <c r="C160" i="3"/>
  <c r="D160" i="3"/>
  <c r="F160" i="3"/>
  <c r="G160" i="3"/>
  <c r="C187" i="3"/>
  <c r="D187" i="3"/>
  <c r="F187" i="3"/>
  <c r="G187" i="3"/>
  <c r="C907" i="3"/>
  <c r="D907" i="3"/>
  <c r="F907" i="3"/>
  <c r="G907" i="3"/>
  <c r="C628" i="3"/>
  <c r="D628" i="3"/>
  <c r="F628" i="3"/>
  <c r="G628" i="3"/>
  <c r="C221" i="3"/>
  <c r="D221" i="3"/>
  <c r="F221" i="3"/>
  <c r="G221" i="3"/>
  <c r="C521" i="3"/>
  <c r="D521" i="3"/>
  <c r="F521" i="3"/>
  <c r="G521" i="3"/>
  <c r="C928" i="3"/>
  <c r="D928" i="3"/>
  <c r="F928" i="3"/>
  <c r="G928" i="3"/>
  <c r="C627" i="3"/>
  <c r="D627" i="3"/>
  <c r="F627" i="3"/>
  <c r="G627" i="3"/>
  <c r="C1016" i="3"/>
  <c r="D1016" i="3"/>
  <c r="F1016" i="3"/>
  <c r="G1016" i="3"/>
  <c r="C593" i="3"/>
  <c r="D593" i="3"/>
  <c r="F593" i="3"/>
  <c r="G593" i="3"/>
  <c r="C227" i="3"/>
  <c r="D227" i="3"/>
  <c r="F227" i="3"/>
  <c r="G227" i="3"/>
  <c r="C535" i="3"/>
  <c r="D535" i="3"/>
  <c r="F535" i="3"/>
  <c r="G535" i="3"/>
  <c r="C680" i="3"/>
  <c r="D680" i="3"/>
  <c r="F680" i="3"/>
  <c r="G680" i="3"/>
  <c r="C862" i="3"/>
  <c r="D862" i="3"/>
  <c r="F862" i="3"/>
  <c r="G862" i="3"/>
  <c r="C73" i="3"/>
  <c r="D73" i="3"/>
  <c r="F73" i="3"/>
  <c r="G73" i="3"/>
  <c r="C950" i="3"/>
  <c r="D950" i="3"/>
  <c r="F950" i="3"/>
  <c r="G950" i="3"/>
  <c r="C153" i="3"/>
  <c r="D153" i="3"/>
  <c r="F153" i="3"/>
  <c r="G153" i="3"/>
  <c r="C959" i="3"/>
  <c r="D959" i="3"/>
  <c r="F959" i="3"/>
  <c r="G959" i="3"/>
  <c r="C922" i="3"/>
  <c r="D922" i="3"/>
  <c r="F922" i="3"/>
  <c r="G922" i="3"/>
  <c r="C561" i="3"/>
  <c r="D561" i="3"/>
  <c r="F561" i="3"/>
  <c r="G561" i="3"/>
  <c r="C54" i="3"/>
  <c r="D54" i="3"/>
  <c r="F54" i="3"/>
  <c r="G54" i="3"/>
  <c r="C477" i="3"/>
  <c r="D477" i="3"/>
  <c r="F477" i="3"/>
  <c r="G477" i="3"/>
  <c r="C654" i="3"/>
  <c r="D654" i="3"/>
  <c r="F654" i="3"/>
  <c r="G654" i="3"/>
  <c r="C774" i="3"/>
  <c r="D774" i="3"/>
  <c r="F774" i="3"/>
  <c r="G774" i="3"/>
  <c r="C724" i="3"/>
  <c r="D724" i="3"/>
  <c r="F724" i="3"/>
  <c r="G724" i="3"/>
  <c r="C217" i="3"/>
  <c r="D217" i="3"/>
  <c r="F217" i="3"/>
  <c r="G217" i="3"/>
  <c r="C11" i="3"/>
  <c r="D11" i="3"/>
  <c r="F11" i="3"/>
  <c r="G11" i="3"/>
  <c r="C5" i="3"/>
  <c r="D5" i="3"/>
  <c r="F5" i="3"/>
  <c r="G5" i="3"/>
  <c r="C4" i="3"/>
  <c r="D4" i="3"/>
  <c r="F4" i="3"/>
  <c r="G4" i="3"/>
  <c r="C990" i="3"/>
  <c r="D990" i="3"/>
  <c r="F990" i="3"/>
  <c r="G990" i="3"/>
  <c r="C755" i="3"/>
  <c r="D755" i="3"/>
  <c r="F755" i="3"/>
  <c r="G755" i="3"/>
  <c r="C847" i="3"/>
  <c r="D847" i="3"/>
  <c r="F847" i="3"/>
  <c r="G847" i="3"/>
  <c r="C51" i="3"/>
  <c r="D51" i="3"/>
  <c r="F51" i="3"/>
  <c r="G51" i="3"/>
  <c r="C524" i="3"/>
  <c r="D524" i="3"/>
  <c r="F524" i="3"/>
  <c r="G524" i="3"/>
  <c r="C538" i="3"/>
  <c r="D538" i="3"/>
  <c r="F538" i="3"/>
  <c r="G538" i="3"/>
  <c r="C181" i="3"/>
  <c r="D181" i="3"/>
  <c r="F181" i="3"/>
  <c r="G181" i="3"/>
  <c r="C746" i="3"/>
  <c r="D746" i="3"/>
  <c r="F746" i="3"/>
  <c r="G746" i="3"/>
  <c r="C25" i="3"/>
  <c r="D25" i="3"/>
  <c r="F25" i="3"/>
  <c r="G25" i="3"/>
  <c r="C371" i="3"/>
  <c r="D371" i="3"/>
  <c r="F371" i="3"/>
  <c r="G371" i="3"/>
  <c r="C298" i="3"/>
  <c r="D298" i="3"/>
  <c r="F298" i="3"/>
  <c r="G298" i="3"/>
  <c r="C828" i="3"/>
  <c r="D828" i="3"/>
  <c r="F828" i="3"/>
  <c r="G828" i="3"/>
  <c r="C844" i="3"/>
  <c r="D844" i="3"/>
  <c r="F844" i="3"/>
  <c r="G844" i="3"/>
  <c r="C159" i="3"/>
  <c r="D159" i="3"/>
  <c r="F159" i="3"/>
  <c r="G159" i="3"/>
  <c r="C114" i="3"/>
  <c r="D114" i="3"/>
  <c r="F114" i="3"/>
  <c r="G114" i="3"/>
  <c r="C62" i="3"/>
  <c r="D62" i="3"/>
  <c r="F62" i="3"/>
  <c r="G62" i="3"/>
  <c r="C865" i="3"/>
  <c r="D865" i="3"/>
  <c r="F865" i="3"/>
  <c r="G865" i="3"/>
  <c r="C166" i="3"/>
  <c r="D166" i="3"/>
  <c r="F166" i="3"/>
  <c r="G166" i="3"/>
  <c r="C203" i="3"/>
  <c r="D203" i="3"/>
  <c r="F203" i="3"/>
  <c r="G203" i="3"/>
  <c r="C108" i="3"/>
  <c r="D108" i="3"/>
  <c r="F108" i="3"/>
  <c r="G108" i="3"/>
  <c r="C134" i="3"/>
  <c r="D134" i="3"/>
  <c r="F134" i="3"/>
  <c r="G134" i="3"/>
  <c r="C406" i="3"/>
  <c r="D406" i="3"/>
  <c r="F406" i="3"/>
  <c r="G406" i="3"/>
  <c r="C174" i="3"/>
  <c r="D174" i="3"/>
  <c r="F174" i="3"/>
  <c r="G174" i="3"/>
  <c r="C767" i="3"/>
  <c r="D767" i="3"/>
  <c r="F767" i="3"/>
  <c r="G767" i="3"/>
  <c r="C515" i="3"/>
  <c r="D515" i="3"/>
  <c r="F515" i="3"/>
  <c r="G515" i="3"/>
  <c r="C830" i="3"/>
  <c r="D830" i="3"/>
  <c r="F830" i="3"/>
  <c r="G830" i="3"/>
  <c r="C216" i="3"/>
  <c r="D216" i="3"/>
  <c r="F216" i="3"/>
  <c r="G216" i="3"/>
  <c r="C744" i="3"/>
  <c r="D744" i="3"/>
  <c r="F744" i="3"/>
  <c r="G744" i="3"/>
  <c r="C140" i="3"/>
  <c r="D140" i="3"/>
  <c r="F140" i="3"/>
  <c r="G140" i="3"/>
  <c r="C786" i="3"/>
  <c r="D786" i="3"/>
  <c r="F786" i="3"/>
  <c r="G786" i="3"/>
  <c r="C968" i="3"/>
  <c r="D968" i="3"/>
  <c r="F968" i="3"/>
  <c r="G968" i="3"/>
  <c r="C966" i="3"/>
  <c r="D966" i="3"/>
  <c r="F966" i="3"/>
  <c r="G966" i="3"/>
  <c r="C249" i="3"/>
  <c r="D249" i="3"/>
  <c r="F249" i="3"/>
  <c r="G249" i="3"/>
  <c r="C77" i="3"/>
  <c r="D77" i="3"/>
  <c r="F77" i="3"/>
  <c r="G77" i="3"/>
  <c r="C930" i="3"/>
  <c r="D930" i="3"/>
  <c r="F930" i="3"/>
  <c r="G930" i="3"/>
  <c r="C909" i="3"/>
  <c r="D909" i="3"/>
  <c r="F909" i="3"/>
  <c r="G909" i="3"/>
  <c r="C957" i="3"/>
  <c r="D957" i="3"/>
  <c r="F957" i="3"/>
  <c r="G957" i="3"/>
  <c r="C501" i="3"/>
  <c r="D501" i="3"/>
  <c r="F501" i="3"/>
  <c r="G501" i="3"/>
  <c r="C775" i="3"/>
  <c r="D775" i="3"/>
  <c r="F775" i="3"/>
  <c r="G775" i="3"/>
  <c r="C979" i="3"/>
  <c r="D979" i="3"/>
  <c r="F979" i="3"/>
  <c r="G979" i="3"/>
  <c r="C904" i="3"/>
  <c r="D904" i="3"/>
  <c r="F904" i="3"/>
  <c r="G904" i="3"/>
  <c r="C929" i="3"/>
  <c r="D929" i="3"/>
  <c r="F929" i="3"/>
  <c r="G929" i="3"/>
  <c r="C359" i="3"/>
  <c r="D359" i="3"/>
  <c r="F359" i="3"/>
  <c r="G359" i="3"/>
  <c r="C996" i="3"/>
  <c r="D996" i="3"/>
  <c r="F996" i="3"/>
  <c r="G996" i="3"/>
  <c r="C154" i="3"/>
  <c r="D154" i="3"/>
  <c r="F154" i="3"/>
  <c r="G154" i="3"/>
  <c r="C995" i="3"/>
  <c r="D995" i="3"/>
  <c r="F995" i="3"/>
  <c r="G995" i="3"/>
  <c r="C493" i="3"/>
  <c r="D493" i="3"/>
  <c r="F493" i="3"/>
  <c r="G493" i="3"/>
  <c r="C1002" i="3"/>
  <c r="D1002" i="3"/>
  <c r="F1002" i="3"/>
  <c r="G1002" i="3"/>
  <c r="C75" i="3"/>
  <c r="D75" i="3"/>
  <c r="F75" i="3"/>
  <c r="G75" i="3"/>
  <c r="C733" i="3"/>
  <c r="D733" i="3"/>
  <c r="F733" i="3"/>
  <c r="G733" i="3"/>
  <c r="C553" i="3"/>
  <c r="D553" i="3"/>
  <c r="F553" i="3"/>
  <c r="G553" i="3"/>
  <c r="C296" i="3"/>
  <c r="D296" i="3"/>
  <c r="F296" i="3"/>
  <c r="G296" i="3"/>
  <c r="C810" i="3"/>
  <c r="D810" i="3"/>
  <c r="F810" i="3"/>
  <c r="G810" i="3"/>
  <c r="C394" i="3"/>
  <c r="D394" i="3"/>
  <c r="F394" i="3"/>
  <c r="G394" i="3"/>
  <c r="C191" i="3"/>
  <c r="D191" i="3"/>
  <c r="F191" i="3"/>
  <c r="G191" i="3"/>
  <c r="C512" i="3"/>
  <c r="D512" i="3"/>
  <c r="F512" i="3"/>
  <c r="G512" i="3"/>
  <c r="C318" i="3"/>
  <c r="D318" i="3"/>
  <c r="F318" i="3"/>
  <c r="G318" i="3"/>
  <c r="C914" i="3"/>
  <c r="D914" i="3"/>
  <c r="F914" i="3"/>
  <c r="G914" i="3"/>
  <c r="C764" i="3"/>
  <c r="D764" i="3"/>
  <c r="F764" i="3"/>
  <c r="G764" i="3"/>
  <c r="C151" i="3"/>
  <c r="D151" i="3"/>
  <c r="F151" i="3"/>
  <c r="G151" i="3"/>
  <c r="C543" i="3"/>
  <c r="D543" i="3"/>
  <c r="F543" i="3"/>
  <c r="G543" i="3"/>
  <c r="C897" i="3"/>
  <c r="D897" i="3"/>
  <c r="F897" i="3"/>
  <c r="G897" i="3"/>
  <c r="C969" i="3"/>
  <c r="D969" i="3"/>
  <c r="F969" i="3"/>
  <c r="G969" i="3"/>
  <c r="C557" i="3"/>
  <c r="D557" i="3"/>
  <c r="F557" i="3"/>
  <c r="G557" i="3"/>
  <c r="C135" i="3"/>
  <c r="D135" i="3"/>
  <c r="F135" i="3"/>
  <c r="G135" i="3"/>
  <c r="C119" i="3"/>
  <c r="D119" i="3"/>
  <c r="F119" i="3"/>
  <c r="G119" i="3"/>
  <c r="C199" i="3"/>
  <c r="D199" i="3"/>
  <c r="F199" i="3"/>
  <c r="G199" i="3"/>
  <c r="C762" i="3"/>
  <c r="D762" i="3"/>
  <c r="F762" i="3"/>
  <c r="G762" i="3"/>
  <c r="C115" i="3"/>
  <c r="D115" i="3"/>
  <c r="F115" i="3"/>
  <c r="G115" i="3"/>
  <c r="C1046" i="3"/>
  <c r="D1046" i="3"/>
  <c r="F1046" i="3"/>
  <c r="G1046" i="3"/>
  <c r="C1009" i="3"/>
  <c r="D1009" i="3"/>
  <c r="F1009" i="3"/>
  <c r="G1009" i="3"/>
  <c r="C758" i="3"/>
  <c r="D758" i="3"/>
  <c r="F758" i="3"/>
  <c r="G758" i="3"/>
  <c r="C924" i="3"/>
  <c r="D924" i="3"/>
  <c r="F924" i="3"/>
  <c r="G924" i="3"/>
  <c r="C692" i="3"/>
  <c r="D692" i="3"/>
  <c r="F692" i="3"/>
  <c r="G692" i="3"/>
  <c r="C803" i="3"/>
  <c r="D803" i="3"/>
  <c r="F803" i="3"/>
  <c r="G803" i="3"/>
  <c r="C139" i="3"/>
  <c r="D139" i="3"/>
  <c r="F139" i="3"/>
  <c r="G139" i="3"/>
  <c r="C655" i="3"/>
  <c r="D655" i="3"/>
  <c r="F655" i="3"/>
  <c r="G655" i="3"/>
  <c r="C239" i="3"/>
  <c r="D239" i="3"/>
  <c r="F239" i="3"/>
  <c r="G239" i="3"/>
  <c r="C1025" i="3"/>
  <c r="D1025" i="3"/>
  <c r="F1025" i="3"/>
  <c r="G1025" i="3"/>
  <c r="C148" i="3"/>
  <c r="D148" i="3"/>
  <c r="F148" i="3"/>
  <c r="G148" i="3"/>
  <c r="C1036" i="3"/>
  <c r="D1036" i="3"/>
  <c r="F1036" i="3"/>
  <c r="G1036" i="3"/>
  <c r="C785" i="3"/>
  <c r="D785" i="3"/>
  <c r="F785" i="3"/>
  <c r="G785" i="3"/>
  <c r="C401" i="3"/>
  <c r="D401" i="3"/>
  <c r="F401" i="3"/>
  <c r="G401" i="3"/>
  <c r="C188" i="3"/>
  <c r="D188" i="3"/>
  <c r="F188" i="3"/>
  <c r="G188" i="3"/>
  <c r="C1040" i="3"/>
  <c r="D1040" i="3"/>
  <c r="F1040" i="3"/>
  <c r="G1040" i="3"/>
  <c r="C333" i="3"/>
  <c r="D333" i="3"/>
  <c r="F333" i="3"/>
  <c r="G333" i="3"/>
  <c r="C648" i="3"/>
  <c r="D648" i="3"/>
  <c r="F648" i="3"/>
  <c r="G648" i="3"/>
  <c r="C152" i="3"/>
  <c r="D152" i="3"/>
  <c r="F152" i="3"/>
  <c r="G152" i="3"/>
  <c r="C850" i="3"/>
  <c r="D850" i="3"/>
  <c r="F850" i="3"/>
  <c r="G850" i="3"/>
  <c r="C918" i="3"/>
  <c r="D918" i="3"/>
  <c r="F918" i="3"/>
  <c r="G918" i="3"/>
  <c r="C489" i="3"/>
  <c r="D489" i="3"/>
  <c r="F489" i="3"/>
  <c r="G489" i="3"/>
  <c r="C71" i="3"/>
  <c r="D71" i="3"/>
  <c r="F71" i="3"/>
  <c r="G71" i="3"/>
  <c r="C285" i="3"/>
  <c r="D285" i="3"/>
  <c r="F285" i="3"/>
  <c r="G285" i="3"/>
  <c r="C375" i="3"/>
  <c r="D375" i="3"/>
  <c r="F375" i="3"/>
  <c r="G375" i="3"/>
  <c r="C127" i="3"/>
  <c r="D127" i="3"/>
  <c r="F127" i="3"/>
  <c r="G127" i="3"/>
  <c r="C183" i="3"/>
  <c r="D183" i="3"/>
  <c r="F183" i="3"/>
  <c r="G183" i="3"/>
  <c r="C142" i="3"/>
  <c r="D142" i="3"/>
  <c r="F142" i="3"/>
  <c r="G142" i="3"/>
  <c r="C771" i="3"/>
  <c r="D771" i="3"/>
  <c r="F771" i="3"/>
  <c r="G771" i="3"/>
  <c r="C735" i="7"/>
  <c r="D735" i="7"/>
  <c r="F735" i="7"/>
  <c r="G735" i="7"/>
  <c r="C577" i="7"/>
  <c r="D577" i="7"/>
  <c r="F577" i="7"/>
  <c r="G577" i="7"/>
  <c r="C179" i="7"/>
  <c r="D179" i="7"/>
  <c r="F179" i="7"/>
  <c r="G179" i="7"/>
  <c r="C715" i="7"/>
  <c r="D715" i="7"/>
  <c r="F715" i="7"/>
  <c r="G715" i="7"/>
  <c r="C191" i="7"/>
  <c r="D191" i="7"/>
  <c r="F191" i="7"/>
  <c r="G191" i="7"/>
  <c r="C870" i="7"/>
  <c r="D870" i="7"/>
  <c r="F870" i="7"/>
  <c r="G870" i="7"/>
  <c r="C1007" i="7"/>
  <c r="D1007" i="7"/>
  <c r="F1007" i="7"/>
  <c r="G1007" i="7"/>
  <c r="C141" i="7"/>
  <c r="D141" i="7"/>
  <c r="F141" i="7"/>
  <c r="G141" i="7"/>
  <c r="C839" i="7"/>
  <c r="D839" i="7"/>
  <c r="F839" i="7"/>
  <c r="G839" i="7"/>
  <c r="C346" i="7"/>
  <c r="D346" i="7"/>
  <c r="F346" i="7"/>
  <c r="G346" i="7"/>
  <c r="C1013" i="7"/>
  <c r="D1013" i="7"/>
  <c r="F1013" i="7"/>
  <c r="G1013" i="7"/>
  <c r="C197" i="7"/>
  <c r="D197" i="7"/>
  <c r="F197" i="7"/>
  <c r="G197" i="7"/>
  <c r="C404" i="7"/>
  <c r="D404" i="7"/>
  <c r="F404" i="7"/>
  <c r="G404" i="7"/>
  <c r="C244" i="7"/>
  <c r="D244" i="7"/>
  <c r="F244" i="7"/>
  <c r="G244" i="7"/>
  <c r="C11" i="7"/>
  <c r="D11" i="7"/>
  <c r="F11" i="7"/>
  <c r="G11" i="7"/>
  <c r="C532" i="7"/>
  <c r="D532" i="7"/>
  <c r="F532" i="7"/>
  <c r="G532" i="7"/>
  <c r="C618" i="7"/>
  <c r="D618" i="7"/>
  <c r="F618" i="7"/>
  <c r="G618" i="7"/>
  <c r="C668" i="7"/>
  <c r="D668" i="7"/>
  <c r="F668" i="7"/>
  <c r="G668" i="7"/>
  <c r="C651" i="7"/>
  <c r="D651" i="7"/>
  <c r="F651" i="7"/>
  <c r="G651" i="7"/>
  <c r="C105" i="7"/>
  <c r="D105" i="7"/>
  <c r="F105" i="7"/>
  <c r="G105" i="7"/>
  <c r="C826" i="7"/>
  <c r="D826" i="7"/>
  <c r="F826" i="7"/>
  <c r="G826" i="7"/>
  <c r="C1008" i="7"/>
  <c r="D1008" i="7"/>
  <c r="F1008" i="7"/>
  <c r="G1008" i="7"/>
  <c r="C899" i="7"/>
  <c r="D899" i="7"/>
  <c r="F899" i="7"/>
  <c r="G899" i="7"/>
  <c r="C543" i="7"/>
  <c r="D543" i="7"/>
  <c r="F543" i="7"/>
  <c r="G543" i="7"/>
  <c r="C342" i="7"/>
  <c r="D342" i="7"/>
  <c r="F342" i="7"/>
  <c r="G342" i="7"/>
  <c r="C677" i="7"/>
  <c r="D677" i="7"/>
  <c r="F677" i="7"/>
  <c r="G677" i="7"/>
  <c r="C190" i="7"/>
  <c r="D190" i="7"/>
  <c r="F190" i="7"/>
  <c r="G190" i="7"/>
  <c r="C29" i="7"/>
  <c r="D29" i="7"/>
  <c r="F29" i="7"/>
  <c r="G29" i="7"/>
  <c r="C287" i="7"/>
  <c r="D287" i="7"/>
  <c r="F287" i="7"/>
  <c r="G287" i="7"/>
  <c r="C620" i="7"/>
  <c r="D620" i="7"/>
  <c r="F620" i="7"/>
  <c r="G620" i="7"/>
  <c r="C265" i="7"/>
  <c r="D265" i="7"/>
  <c r="F265" i="7"/>
  <c r="G265" i="7"/>
  <c r="C774" i="7"/>
  <c r="D774" i="7"/>
  <c r="F774" i="7"/>
  <c r="G774" i="7"/>
  <c r="C499" i="7"/>
  <c r="D499" i="7"/>
  <c r="F499" i="7"/>
  <c r="G499" i="7"/>
  <c r="C907" i="7"/>
  <c r="D907" i="7"/>
  <c r="F907" i="7"/>
  <c r="G907" i="7"/>
  <c r="C225" i="7"/>
  <c r="D225" i="7"/>
  <c r="F225" i="7"/>
  <c r="G225" i="7"/>
  <c r="C254" i="7"/>
  <c r="D254" i="7"/>
  <c r="F254" i="7"/>
  <c r="G254" i="7"/>
  <c r="C325" i="7"/>
  <c r="D325" i="7"/>
  <c r="F325" i="7"/>
  <c r="G325" i="7"/>
  <c r="C168" i="7"/>
  <c r="D168" i="7"/>
  <c r="F168" i="7"/>
  <c r="G168" i="7"/>
  <c r="C916" i="7"/>
  <c r="D916" i="7"/>
  <c r="F916" i="7"/>
  <c r="G916" i="7"/>
  <c r="C621" i="7"/>
  <c r="D621" i="7"/>
  <c r="F621" i="7"/>
  <c r="G621" i="7"/>
  <c r="C453" i="7"/>
  <c r="D453" i="7"/>
  <c r="F453" i="7"/>
  <c r="G453" i="7"/>
  <c r="C176" i="7"/>
  <c r="D176" i="7"/>
  <c r="F176" i="7"/>
  <c r="G176" i="7"/>
  <c r="C103" i="7"/>
  <c r="D103" i="7"/>
  <c r="F103" i="7"/>
  <c r="G103" i="7"/>
  <c r="C627" i="7"/>
  <c r="D627" i="7"/>
  <c r="F627" i="7"/>
  <c r="G627" i="7"/>
  <c r="C489" i="7"/>
  <c r="D489" i="7"/>
  <c r="F489" i="7"/>
  <c r="G489" i="7"/>
  <c r="C230" i="7"/>
  <c r="D230" i="7"/>
  <c r="F230" i="7"/>
  <c r="G230" i="7"/>
  <c r="C55" i="7"/>
  <c r="D55" i="7"/>
  <c r="F55" i="7"/>
  <c r="G55" i="7"/>
  <c r="C363" i="7"/>
  <c r="D363" i="7"/>
  <c r="F363" i="7"/>
  <c r="G363" i="7"/>
  <c r="C438" i="7"/>
  <c r="D438" i="7"/>
  <c r="F438" i="7"/>
  <c r="G438" i="7"/>
  <c r="C876" i="7"/>
  <c r="D876" i="7"/>
  <c r="F876" i="7"/>
  <c r="G876" i="7"/>
  <c r="C967" i="7"/>
  <c r="D967" i="7"/>
  <c r="F967" i="7"/>
  <c r="G967" i="7"/>
  <c r="C351" i="7"/>
  <c r="D351" i="7"/>
  <c r="F351" i="7"/>
  <c r="G351" i="7"/>
  <c r="C534" i="7"/>
  <c r="D534" i="7"/>
  <c r="F534" i="7"/>
  <c r="G534" i="7"/>
  <c r="C150" i="7"/>
  <c r="D150" i="7"/>
  <c r="F150" i="7"/>
  <c r="G150" i="7"/>
  <c r="C362" i="7"/>
  <c r="D362" i="7"/>
  <c r="F362" i="7"/>
  <c r="G362" i="7"/>
  <c r="C165" i="7"/>
  <c r="D165" i="7"/>
  <c r="F165" i="7"/>
  <c r="G165" i="7"/>
  <c r="C934" i="7"/>
  <c r="D934" i="7"/>
  <c r="F934" i="7"/>
  <c r="G934" i="7"/>
  <c r="C719" i="7"/>
  <c r="D719" i="7"/>
  <c r="F719" i="7"/>
  <c r="G719" i="7"/>
  <c r="C162" i="7"/>
  <c r="D162" i="7"/>
  <c r="F162" i="7"/>
  <c r="G162" i="7"/>
  <c r="C738" i="7"/>
  <c r="D738" i="7"/>
  <c r="F738" i="7"/>
  <c r="G738" i="7"/>
  <c r="C673" i="7"/>
  <c r="D673" i="7"/>
  <c r="F673" i="7"/>
  <c r="G673" i="7"/>
  <c r="C95" i="7"/>
  <c r="D95" i="7"/>
  <c r="F95" i="7"/>
  <c r="G95" i="7"/>
  <c r="C25" i="7"/>
  <c r="D25" i="7"/>
  <c r="F25" i="7"/>
  <c r="G25" i="7"/>
  <c r="C54" i="7"/>
  <c r="D54" i="7"/>
  <c r="F54" i="7"/>
  <c r="G54" i="7"/>
  <c r="C71" i="7"/>
  <c r="D71" i="7"/>
  <c r="F71" i="7"/>
  <c r="G71" i="7"/>
  <c r="C743" i="7"/>
  <c r="D743" i="7"/>
  <c r="F743" i="7"/>
  <c r="G743" i="7"/>
  <c r="C73" i="7"/>
  <c r="D73" i="7"/>
  <c r="F73" i="7"/>
  <c r="G73" i="7"/>
  <c r="C414" i="7"/>
  <c r="D414" i="7"/>
  <c r="F414" i="7"/>
  <c r="G414" i="7"/>
  <c r="C729" i="7"/>
  <c r="D729" i="7"/>
  <c r="F729" i="7"/>
  <c r="G729" i="7"/>
  <c r="C358" i="7"/>
  <c r="D358" i="7"/>
  <c r="F358" i="7"/>
  <c r="G358" i="7"/>
  <c r="C500" i="7"/>
  <c r="D500" i="7"/>
  <c r="F500" i="7"/>
  <c r="G500" i="7"/>
  <c r="C696" i="7"/>
  <c r="D696" i="7"/>
  <c r="F696" i="7"/>
  <c r="G696" i="7"/>
  <c r="C998" i="7"/>
  <c r="D998" i="7"/>
  <c r="F998" i="7"/>
  <c r="G998" i="7"/>
  <c r="C217" i="7"/>
  <c r="D217" i="7"/>
  <c r="F217" i="7"/>
  <c r="G217" i="7"/>
  <c r="C596" i="7"/>
  <c r="D596" i="7"/>
  <c r="F596" i="7"/>
  <c r="G596" i="7"/>
  <c r="C391" i="7"/>
  <c r="D391" i="7"/>
  <c r="F391" i="7"/>
  <c r="G391" i="7"/>
  <c r="C769" i="7"/>
  <c r="D769" i="7"/>
  <c r="F769" i="7"/>
  <c r="G769" i="7"/>
  <c r="C810" i="7"/>
  <c r="D810" i="7"/>
  <c r="F810" i="7"/>
  <c r="G810" i="7"/>
  <c r="C711" i="7"/>
  <c r="D711" i="7"/>
  <c r="F711" i="7"/>
  <c r="G711" i="7"/>
  <c r="C909" i="7"/>
  <c r="D909" i="7"/>
  <c r="F909" i="7"/>
  <c r="G909" i="7"/>
  <c r="C370" i="7"/>
  <c r="D370" i="7"/>
  <c r="F370" i="7"/>
  <c r="G370" i="7"/>
  <c r="C369" i="7"/>
  <c r="D369" i="7"/>
  <c r="F369" i="7"/>
  <c r="G369" i="7"/>
  <c r="C470" i="7"/>
  <c r="D470" i="7"/>
  <c r="F470" i="7"/>
  <c r="G470" i="7"/>
  <c r="C483" i="7"/>
  <c r="D483" i="7"/>
  <c r="F483" i="7"/>
  <c r="G483" i="7"/>
  <c r="C57" i="7"/>
  <c r="B32" i="4" s="1"/>
  <c r="D57" i="7"/>
  <c r="C32" i="4" s="1"/>
  <c r="F57" i="7"/>
  <c r="D32" i="4" s="1"/>
  <c r="G57" i="7"/>
  <c r="E32" i="4" s="1"/>
  <c r="C629" i="7"/>
  <c r="D629" i="7"/>
  <c r="F629" i="7"/>
  <c r="G629" i="7"/>
  <c r="C39" i="7"/>
  <c r="D39" i="7"/>
  <c r="F39" i="7"/>
  <c r="G39" i="7"/>
  <c r="C68" i="7"/>
  <c r="D68" i="7"/>
  <c r="F68" i="7"/>
  <c r="G68" i="7"/>
  <c r="C132" i="7"/>
  <c r="D132" i="7"/>
  <c r="F132" i="7"/>
  <c r="G132" i="7"/>
  <c r="C257" i="7"/>
  <c r="D257" i="7"/>
  <c r="F257" i="7"/>
  <c r="G257" i="7"/>
  <c r="C524" i="7"/>
  <c r="D524" i="7"/>
  <c r="F524" i="7"/>
  <c r="G524" i="7"/>
  <c r="C595" i="7"/>
  <c r="D595" i="7"/>
  <c r="F595" i="7"/>
  <c r="G595" i="7"/>
  <c r="C212" i="7"/>
  <c r="D212" i="7"/>
  <c r="F212" i="7"/>
  <c r="G212" i="7"/>
  <c r="C478" i="7"/>
  <c r="D478" i="7"/>
  <c r="F478" i="7"/>
  <c r="G478" i="7"/>
  <c r="C805" i="7"/>
  <c r="D805" i="7"/>
  <c r="F805" i="7"/>
  <c r="G805" i="7"/>
  <c r="C642" i="7"/>
  <c r="D642" i="7"/>
  <c r="F642" i="7"/>
  <c r="G642" i="7"/>
  <c r="C58" i="7"/>
  <c r="D58" i="7"/>
  <c r="F58" i="7"/>
  <c r="G58" i="7"/>
  <c r="C237" i="7"/>
  <c r="D237" i="7"/>
  <c r="F237" i="7"/>
  <c r="G237" i="7"/>
  <c r="C359" i="7"/>
  <c r="D359" i="7"/>
  <c r="F359" i="7"/>
  <c r="G359" i="7"/>
  <c r="C3" i="7"/>
  <c r="D3" i="7"/>
  <c r="F3" i="7"/>
  <c r="G3" i="7"/>
  <c r="C880" i="7"/>
  <c r="D880" i="7"/>
  <c r="F880" i="7"/>
  <c r="G880" i="7"/>
  <c r="C1029" i="7"/>
  <c r="D1029" i="7"/>
  <c r="F1029" i="7"/>
  <c r="G1029" i="7"/>
  <c r="C915" i="7"/>
  <c r="D915" i="7"/>
  <c r="F915" i="7"/>
  <c r="G915" i="7"/>
  <c r="C965" i="7"/>
  <c r="D965" i="7"/>
  <c r="F965" i="7"/>
  <c r="G965" i="7"/>
  <c r="C410" i="7"/>
  <c r="D410" i="7"/>
  <c r="F410" i="7"/>
  <c r="G410" i="7"/>
  <c r="C511" i="7"/>
  <c r="D511" i="7"/>
  <c r="F511" i="7"/>
  <c r="G511" i="7"/>
  <c r="C947" i="7"/>
  <c r="D947" i="7"/>
  <c r="F947" i="7"/>
  <c r="G947" i="7"/>
  <c r="C920" i="7"/>
  <c r="D920" i="7"/>
  <c r="F920" i="7"/>
  <c r="G920" i="7"/>
  <c r="C203" i="7"/>
  <c r="D203" i="7"/>
  <c r="F203" i="7"/>
  <c r="G203" i="7"/>
  <c r="C107" i="7"/>
  <c r="D107" i="7"/>
  <c r="F107" i="7"/>
  <c r="G107" i="7"/>
  <c r="C930" i="7"/>
  <c r="D930" i="7"/>
  <c r="F930" i="7"/>
  <c r="G930" i="7"/>
  <c r="C908" i="7"/>
  <c r="D908" i="7"/>
  <c r="F908" i="7"/>
  <c r="G908" i="7"/>
  <c r="C776" i="7"/>
  <c r="D776" i="7"/>
  <c r="F776" i="7"/>
  <c r="G776" i="7"/>
  <c r="C795" i="7"/>
  <c r="D795" i="7"/>
  <c r="F795" i="7"/>
  <c r="G795" i="7"/>
  <c r="C135" i="7"/>
  <c r="D135" i="7"/>
  <c r="F135" i="7"/>
  <c r="G135" i="7"/>
  <c r="C580" i="7"/>
  <c r="D580" i="7"/>
  <c r="F580" i="7"/>
  <c r="G580" i="7"/>
  <c r="C821" i="7"/>
  <c r="D821" i="7"/>
  <c r="F821" i="7"/>
  <c r="G821" i="7"/>
  <c r="C678" i="7"/>
  <c r="D678" i="7"/>
  <c r="F678" i="7"/>
  <c r="G678" i="7"/>
  <c r="C691" i="7"/>
  <c r="D691" i="7"/>
  <c r="F691" i="7"/>
  <c r="G691" i="7"/>
  <c r="C1011" i="7"/>
  <c r="D1011" i="7"/>
  <c r="F1011" i="7"/>
  <c r="G1011" i="7"/>
  <c r="C272" i="7"/>
  <c r="D272" i="7"/>
  <c r="F272" i="7"/>
  <c r="G272" i="7"/>
  <c r="C838" i="7"/>
  <c r="D838" i="7"/>
  <c r="F838" i="7"/>
  <c r="G838" i="7"/>
  <c r="C401" i="7"/>
  <c r="D401" i="7"/>
  <c r="F401" i="7"/>
  <c r="G401" i="7"/>
  <c r="C115" i="7"/>
  <c r="D115" i="7"/>
  <c r="F115" i="7"/>
  <c r="G115" i="7"/>
  <c r="C433" i="7"/>
  <c r="D433" i="7"/>
  <c r="F433" i="7"/>
  <c r="G433" i="7"/>
  <c r="C379" i="7"/>
  <c r="D379" i="7"/>
  <c r="F379" i="7"/>
  <c r="G379" i="7"/>
  <c r="C562" i="7"/>
  <c r="D562" i="7"/>
  <c r="F562" i="7"/>
  <c r="G562" i="7"/>
  <c r="C198" i="7"/>
  <c r="D198" i="7"/>
  <c r="F198" i="7"/>
  <c r="G198" i="7"/>
  <c r="C1038" i="7"/>
  <c r="D1038" i="7"/>
  <c r="F1038" i="7"/>
  <c r="G1038" i="7"/>
  <c r="C752" i="7"/>
  <c r="D752" i="7"/>
  <c r="F752" i="7"/>
  <c r="G752" i="7"/>
  <c r="C637" i="7"/>
  <c r="D637" i="7"/>
  <c r="F637" i="7"/>
  <c r="G637" i="7"/>
  <c r="C367" i="7"/>
  <c r="D367" i="7"/>
  <c r="F367" i="7"/>
  <c r="G367" i="7"/>
  <c r="C32" i="7"/>
  <c r="D32" i="7"/>
  <c r="F32" i="7"/>
  <c r="G32" i="7"/>
  <c r="C2" i="7"/>
  <c r="D2" i="7"/>
  <c r="F2" i="7"/>
  <c r="G2" i="7"/>
  <c r="C536" i="7"/>
  <c r="D536" i="7"/>
  <c r="F536" i="7"/>
  <c r="G536" i="7"/>
  <c r="C533" i="7"/>
  <c r="D533" i="7"/>
  <c r="F533" i="7"/>
  <c r="G533" i="7"/>
  <c r="C661" i="7"/>
  <c r="D661" i="7"/>
  <c r="F661" i="7"/>
  <c r="G661" i="7"/>
  <c r="C857" i="7"/>
  <c r="D857" i="7"/>
  <c r="F857" i="7"/>
  <c r="G857" i="7"/>
  <c r="C933" i="7"/>
  <c r="D933" i="7"/>
  <c r="F933" i="7"/>
  <c r="G933" i="7"/>
  <c r="C704" i="7"/>
  <c r="D704" i="7"/>
  <c r="F704" i="7"/>
  <c r="G704" i="7"/>
  <c r="C167" i="7"/>
  <c r="D167" i="7"/>
  <c r="F167" i="7"/>
  <c r="G167" i="7"/>
  <c r="C503" i="7"/>
  <c r="D503" i="7"/>
  <c r="F503" i="7"/>
  <c r="G503" i="7"/>
  <c r="C993" i="7"/>
  <c r="D993" i="7"/>
  <c r="F993" i="7"/>
  <c r="G993" i="7"/>
  <c r="C159" i="7"/>
  <c r="D159" i="7"/>
  <c r="F159" i="7"/>
  <c r="G159" i="7"/>
  <c r="C667" i="7"/>
  <c r="D667" i="7"/>
  <c r="F667" i="7"/>
  <c r="G667" i="7"/>
  <c r="C717" i="7"/>
  <c r="D717" i="7"/>
  <c r="F717" i="7"/>
  <c r="G717" i="7"/>
  <c r="C169" i="7"/>
  <c r="D169" i="7"/>
  <c r="F169" i="7"/>
  <c r="G169" i="7"/>
  <c r="C799" i="7"/>
  <c r="D799" i="7"/>
  <c r="F799" i="7"/>
  <c r="G799" i="7"/>
  <c r="C843" i="7"/>
  <c r="D843" i="7"/>
  <c r="F843" i="7"/>
  <c r="G843" i="7"/>
  <c r="C50" i="7"/>
  <c r="D50" i="7"/>
  <c r="F50" i="7"/>
  <c r="G50" i="7"/>
  <c r="C447" i="7"/>
  <c r="D447" i="7"/>
  <c r="F447" i="7"/>
  <c r="G447" i="7"/>
  <c r="C322" i="7"/>
  <c r="D322" i="7"/>
  <c r="F322" i="7"/>
  <c r="G322" i="7"/>
  <c r="C323" i="7"/>
  <c r="D323" i="7"/>
  <c r="F323" i="7"/>
  <c r="G323" i="7"/>
  <c r="C296" i="7"/>
  <c r="D296" i="7"/>
  <c r="F296" i="7"/>
  <c r="G296" i="7"/>
  <c r="C571" i="7"/>
  <c r="D571" i="7"/>
  <c r="F571" i="7"/>
  <c r="G571" i="7"/>
  <c r="C723" i="7"/>
  <c r="D723" i="7"/>
  <c r="F723" i="7"/>
  <c r="G723" i="7"/>
  <c r="C635" i="7"/>
  <c r="D635" i="7"/>
  <c r="F635" i="7"/>
  <c r="G635" i="7"/>
  <c r="C435" i="7"/>
  <c r="D435" i="7"/>
  <c r="F435" i="7"/>
  <c r="G435" i="7"/>
  <c r="C255" i="7"/>
  <c r="D255" i="7"/>
  <c r="F255" i="7"/>
  <c r="G255" i="7"/>
  <c r="C807" i="7"/>
  <c r="D807" i="7"/>
  <c r="F807" i="7"/>
  <c r="G807" i="7"/>
  <c r="C761" i="7"/>
  <c r="D761" i="7"/>
  <c r="F761" i="7"/>
  <c r="G761" i="7"/>
  <c r="C825" i="7"/>
  <c r="D825" i="7"/>
  <c r="F825" i="7"/>
  <c r="G825" i="7"/>
  <c r="C74" i="7"/>
  <c r="D74" i="7"/>
  <c r="F74" i="7"/>
  <c r="G74" i="7"/>
  <c r="C979" i="7"/>
  <c r="D979" i="7"/>
  <c r="F979" i="7"/>
  <c r="G979" i="7"/>
  <c r="C917" i="7"/>
  <c r="D917" i="7"/>
  <c r="F917" i="7"/>
  <c r="G917" i="7"/>
  <c r="C188" i="7"/>
  <c r="D188" i="7"/>
  <c r="F188" i="7"/>
  <c r="G188" i="7"/>
  <c r="C161" i="7"/>
  <c r="D161" i="7"/>
  <c r="F161" i="7"/>
  <c r="G161" i="7"/>
  <c r="C583" i="7"/>
  <c r="D583" i="7"/>
  <c r="F583" i="7"/>
  <c r="G583" i="7"/>
  <c r="C222" i="7"/>
  <c r="D222" i="7"/>
  <c r="F222" i="7"/>
  <c r="G222" i="7"/>
  <c r="C376" i="7"/>
  <c r="D376" i="7"/>
  <c r="F376" i="7"/>
  <c r="G376" i="7"/>
  <c r="C303" i="7"/>
  <c r="D303" i="7"/>
  <c r="F303" i="7"/>
  <c r="G303" i="7"/>
  <c r="C464" i="7"/>
  <c r="D464" i="7"/>
  <c r="F464" i="7"/>
  <c r="G464" i="7"/>
  <c r="C980" i="7"/>
  <c r="D980" i="7"/>
  <c r="F980" i="7"/>
  <c r="G980" i="7"/>
  <c r="C317" i="7"/>
  <c r="D317" i="7"/>
  <c r="F317" i="7"/>
  <c r="G317" i="7"/>
  <c r="C841" i="7"/>
  <c r="D841" i="7"/>
  <c r="F841" i="7"/>
  <c r="G841" i="7"/>
  <c r="C546" i="7"/>
  <c r="D546" i="7"/>
  <c r="F546" i="7"/>
  <c r="G546" i="7"/>
  <c r="C544" i="7"/>
  <c r="D544" i="7"/>
  <c r="F544" i="7"/>
  <c r="G544" i="7"/>
  <c r="C263" i="7"/>
  <c r="D263" i="7"/>
  <c r="F263" i="7"/>
  <c r="G263" i="7"/>
  <c r="C372" i="7"/>
  <c r="D372" i="7"/>
  <c r="F372" i="7"/>
  <c r="G372" i="7"/>
  <c r="C52" i="7"/>
  <c r="D52" i="7"/>
  <c r="F52" i="7"/>
  <c r="G52" i="7"/>
  <c r="C586" i="7"/>
  <c r="D586" i="7"/>
  <c r="F586" i="7"/>
  <c r="G586" i="7"/>
  <c r="C923" i="7"/>
  <c r="D923" i="7"/>
  <c r="F923" i="7"/>
  <c r="G923" i="7"/>
  <c r="C975" i="3"/>
  <c r="E997" i="3" l="1"/>
  <c r="H959" i="3"/>
  <c r="H383" i="3"/>
  <c r="H1024" i="3"/>
  <c r="H703" i="3"/>
  <c r="E678" i="3"/>
  <c r="E217" i="3"/>
  <c r="I803" i="3"/>
  <c r="I1009" i="3"/>
  <c r="I115" i="3"/>
  <c r="I191" i="3"/>
  <c r="I810" i="3"/>
  <c r="I493" i="3"/>
  <c r="E938" i="3"/>
  <c r="J1040" i="3"/>
  <c r="J762" i="3"/>
  <c r="J557" i="3"/>
  <c r="J969" i="3"/>
  <c r="H914" i="3"/>
  <c r="J1002" i="3"/>
  <c r="J154" i="3"/>
  <c r="J996" i="3"/>
  <c r="J929" i="3"/>
  <c r="J501" i="3"/>
  <c r="J957" i="3"/>
  <c r="J968" i="3"/>
  <c r="J767" i="3"/>
  <c r="J25" i="3"/>
  <c r="J538" i="3"/>
  <c r="J51" i="3"/>
  <c r="J990" i="3"/>
  <c r="H774" i="3"/>
  <c r="I1016" i="3"/>
  <c r="H586" i="7"/>
  <c r="H372" i="7"/>
  <c r="H544" i="7"/>
  <c r="H154" i="3"/>
  <c r="H153" i="3"/>
  <c r="H73" i="3"/>
  <c r="I862" i="3"/>
  <c r="I227" i="3"/>
  <c r="I907" i="3"/>
  <c r="I187" i="3"/>
  <c r="I509" i="3"/>
  <c r="H931" i="3"/>
  <c r="H173" i="3"/>
  <c r="I361" i="3"/>
  <c r="I702" i="3"/>
  <c r="I705" i="3"/>
  <c r="I678" i="3"/>
  <c r="I744" i="3"/>
  <c r="I216" i="3"/>
  <c r="E767" i="3"/>
  <c r="E950" i="3"/>
  <c r="E211" i="3"/>
  <c r="E164" i="3"/>
  <c r="E566" i="3"/>
  <c r="E835" i="3"/>
  <c r="E267" i="3"/>
  <c r="I91" i="3"/>
  <c r="H203" i="7"/>
  <c r="E678" i="7"/>
  <c r="E165" i="7"/>
  <c r="J691" i="7"/>
  <c r="J370" i="7"/>
  <c r="J165" i="7"/>
  <c r="J677" i="7"/>
  <c r="J577" i="7"/>
  <c r="I2" i="7"/>
  <c r="I1038" i="7"/>
  <c r="I562" i="7"/>
  <c r="I272" i="7"/>
  <c r="I947" i="7"/>
  <c r="I1029" i="7"/>
  <c r="I54" i="7"/>
  <c r="I25" i="7"/>
  <c r="I738" i="7"/>
  <c r="I162" i="7"/>
  <c r="I1007" i="7"/>
  <c r="I735" i="7"/>
  <c r="E774" i="3"/>
  <c r="J217" i="3"/>
  <c r="I4" i="3"/>
  <c r="E988" i="3"/>
  <c r="E498" i="3"/>
  <c r="E946" i="3"/>
  <c r="E984" i="3"/>
  <c r="E189" i="3"/>
  <c r="E909" i="3"/>
  <c r="E968" i="3"/>
  <c r="E786" i="3"/>
  <c r="E51" i="3"/>
  <c r="I724" i="3"/>
  <c r="J1025" i="3"/>
  <c r="H628" i="3"/>
  <c r="H498" i="3"/>
  <c r="H69" i="3"/>
  <c r="H211" i="3"/>
  <c r="H848" i="3"/>
  <c r="H361" i="3"/>
  <c r="H702" i="3"/>
  <c r="H189" i="3"/>
  <c r="I931" i="3"/>
  <c r="I213" i="3"/>
  <c r="J573" i="3"/>
  <c r="J110" i="3"/>
  <c r="J71" i="3"/>
  <c r="H543" i="3"/>
  <c r="H909" i="3"/>
  <c r="H77" i="3"/>
  <c r="H966" i="3"/>
  <c r="H786" i="3"/>
  <c r="H216" i="3"/>
  <c r="H160" i="3"/>
  <c r="H547" i="3"/>
  <c r="H213" i="3"/>
  <c r="I848" i="3"/>
  <c r="J543" i="3"/>
  <c r="I166" i="3"/>
  <c r="H285" i="3"/>
  <c r="H865" i="3"/>
  <c r="H862" i="3"/>
  <c r="H227" i="3"/>
  <c r="H928" i="3"/>
  <c r="H521" i="3"/>
  <c r="H920" i="3"/>
  <c r="H573" i="3"/>
  <c r="H984" i="3"/>
  <c r="H666" i="3"/>
  <c r="I383" i="3"/>
  <c r="H980" i="7"/>
  <c r="E841" i="7"/>
  <c r="E317" i="7"/>
  <c r="E464" i="7"/>
  <c r="E303" i="7"/>
  <c r="E376" i="7"/>
  <c r="E583" i="7"/>
  <c r="E917" i="7"/>
  <c r="E74" i="7"/>
  <c r="E807" i="7"/>
  <c r="E435" i="7"/>
  <c r="E296" i="7"/>
  <c r="E447" i="7"/>
  <c r="E167" i="7"/>
  <c r="E933" i="7"/>
  <c r="H546" i="7"/>
  <c r="I546" i="7"/>
  <c r="E920" i="7"/>
  <c r="E947" i="7"/>
  <c r="E511" i="7"/>
  <c r="E410" i="7"/>
  <c r="E3" i="7"/>
  <c r="E237" i="7"/>
  <c r="E58" i="7"/>
  <c r="E696" i="7"/>
  <c r="E500" i="7"/>
  <c r="E358" i="7"/>
  <c r="E729" i="7"/>
  <c r="E414" i="7"/>
  <c r="E73" i="7"/>
  <c r="E743" i="7"/>
  <c r="E71" i="7"/>
  <c r="E54" i="7"/>
  <c r="E25" i="7"/>
  <c r="E95" i="7"/>
  <c r="E673" i="7"/>
  <c r="E738" i="7"/>
  <c r="E162" i="7"/>
  <c r="E719" i="7"/>
  <c r="E55" i="7"/>
  <c r="E230" i="7"/>
  <c r="E839" i="7"/>
  <c r="E141" i="7"/>
  <c r="E191" i="7"/>
  <c r="E715" i="7"/>
  <c r="E735" i="7"/>
  <c r="J843" i="7"/>
  <c r="J857" i="7"/>
  <c r="H433" i="7"/>
  <c r="H115" i="7"/>
  <c r="H401" i="7"/>
  <c r="H838" i="7"/>
  <c r="H272" i="7"/>
  <c r="H1011" i="7"/>
  <c r="I691" i="7"/>
  <c r="I776" i="7"/>
  <c r="I711" i="7"/>
  <c r="I696" i="7"/>
  <c r="I534" i="7"/>
  <c r="I55" i="7"/>
  <c r="H805" i="7"/>
  <c r="H524" i="7"/>
  <c r="H57" i="7"/>
  <c r="H810" i="7"/>
  <c r="H596" i="7"/>
  <c r="H934" i="7"/>
  <c r="H363" i="7"/>
  <c r="H179" i="7"/>
  <c r="H735" i="7"/>
  <c r="H1002" i="3"/>
  <c r="H680" i="3"/>
  <c r="H535" i="3"/>
  <c r="I127" i="3"/>
  <c r="H199" i="3"/>
  <c r="I119" i="3"/>
  <c r="H904" i="3"/>
  <c r="I775" i="3"/>
  <c r="I77" i="3"/>
  <c r="I174" i="3"/>
  <c r="E108" i="3"/>
  <c r="I203" i="3"/>
  <c r="I828" i="3"/>
  <c r="I298" i="3"/>
  <c r="I25" i="3"/>
  <c r="I538" i="3"/>
  <c r="E524" i="3"/>
  <c r="I847" i="3"/>
  <c r="H5" i="3"/>
  <c r="E862" i="3"/>
  <c r="E535" i="3"/>
  <c r="H1016" i="3"/>
  <c r="I627" i="3"/>
  <c r="I164" i="3"/>
  <c r="I566" i="3"/>
  <c r="H946" i="3"/>
  <c r="H392" i="3"/>
  <c r="H510" i="3"/>
  <c r="E547" i="3"/>
  <c r="I267" i="3"/>
  <c r="H129" i="3"/>
  <c r="J678" i="3"/>
  <c r="H662" i="3"/>
  <c r="H938" i="3"/>
  <c r="H8" i="3"/>
  <c r="I997" i="3"/>
  <c r="J771" i="3"/>
  <c r="I333" i="3"/>
  <c r="J1036" i="3"/>
  <c r="J655" i="3"/>
  <c r="H692" i="3"/>
  <c r="J758" i="3"/>
  <c r="J199" i="3"/>
  <c r="I151" i="3"/>
  <c r="I764" i="3"/>
  <c r="J914" i="3"/>
  <c r="J512" i="3"/>
  <c r="J296" i="3"/>
  <c r="J553" i="3"/>
  <c r="J75" i="3"/>
  <c r="J904" i="3"/>
  <c r="J930" i="3"/>
  <c r="E966" i="3"/>
  <c r="J140" i="3"/>
  <c r="H174" i="3"/>
  <c r="J108" i="3"/>
  <c r="J114" i="3"/>
  <c r="E828" i="3"/>
  <c r="E298" i="3"/>
  <c r="E25" i="3"/>
  <c r="E847" i="3"/>
  <c r="J477" i="3"/>
  <c r="I950" i="3"/>
  <c r="J1016" i="3"/>
  <c r="I160" i="3"/>
  <c r="I392" i="3"/>
  <c r="I510" i="3"/>
  <c r="I892" i="3"/>
  <c r="I158" i="3"/>
  <c r="J703" i="3"/>
  <c r="J286" i="3"/>
  <c r="H509" i="3"/>
  <c r="H110" i="3"/>
  <c r="J189" i="3"/>
  <c r="E158" i="3"/>
  <c r="H678" i="3"/>
  <c r="E666" i="3"/>
  <c r="E662" i="3"/>
  <c r="H470" i="7"/>
  <c r="E489" i="7"/>
  <c r="I372" i="7"/>
  <c r="I544" i="7"/>
  <c r="H841" i="7"/>
  <c r="H303" i="7"/>
  <c r="H571" i="7"/>
  <c r="H296" i="7"/>
  <c r="H323" i="7"/>
  <c r="H322" i="7"/>
  <c r="H447" i="7"/>
  <c r="H50" i="7"/>
  <c r="E401" i="7"/>
  <c r="E272" i="7"/>
  <c r="I821" i="7"/>
  <c r="I795" i="7"/>
  <c r="I511" i="7"/>
  <c r="I410" i="7"/>
  <c r="E257" i="7"/>
  <c r="E483" i="7"/>
  <c r="E909" i="7"/>
  <c r="I810" i="7"/>
  <c r="I391" i="7"/>
  <c r="I596" i="7"/>
  <c r="H500" i="7"/>
  <c r="H73" i="7"/>
  <c r="H499" i="7"/>
  <c r="H774" i="7"/>
  <c r="H620" i="7"/>
  <c r="H29" i="7"/>
  <c r="E908" i="7"/>
  <c r="E923" i="7"/>
  <c r="E586" i="7"/>
  <c r="E372" i="7"/>
  <c r="E263" i="7"/>
  <c r="E544" i="7"/>
  <c r="I303" i="7"/>
  <c r="I807" i="7"/>
  <c r="I435" i="7"/>
  <c r="I447" i="7"/>
  <c r="H159" i="7"/>
  <c r="H993" i="7"/>
  <c r="H503" i="7"/>
  <c r="H167" i="7"/>
  <c r="H704" i="7"/>
  <c r="H933" i="7"/>
  <c r="E821" i="7"/>
  <c r="E580" i="7"/>
  <c r="I930" i="7"/>
  <c r="H947" i="7"/>
  <c r="H880" i="7"/>
  <c r="J359" i="7"/>
  <c r="H237" i="7"/>
  <c r="I805" i="7"/>
  <c r="I478" i="7"/>
  <c r="I212" i="7"/>
  <c r="I595" i="7"/>
  <c r="I524" i="7"/>
  <c r="I257" i="7"/>
  <c r="I132" i="7"/>
  <c r="I68" i="7"/>
  <c r="E711" i="7"/>
  <c r="E810" i="7"/>
  <c r="E769" i="7"/>
  <c r="E391" i="7"/>
  <c r="E596" i="7"/>
  <c r="E217" i="7"/>
  <c r="E998" i="7"/>
  <c r="I500" i="7"/>
  <c r="I414" i="7"/>
  <c r="I73" i="7"/>
  <c r="H25" i="7"/>
  <c r="H162" i="7"/>
  <c r="I934" i="7"/>
  <c r="E534" i="7"/>
  <c r="E351" i="7"/>
  <c r="E967" i="7"/>
  <c r="E363" i="7"/>
  <c r="I176" i="7"/>
  <c r="I916" i="7"/>
  <c r="I325" i="7"/>
  <c r="I225" i="7"/>
  <c r="I499" i="7"/>
  <c r="I774" i="7"/>
  <c r="I620" i="7"/>
  <c r="I29" i="7"/>
  <c r="H346" i="7"/>
  <c r="J870" i="7"/>
  <c r="H191" i="7"/>
  <c r="J715" i="7"/>
  <c r="H52" i="7"/>
  <c r="I52" i="7"/>
  <c r="I980" i="7"/>
  <c r="I169" i="7"/>
  <c r="I717" i="7"/>
  <c r="H795" i="7"/>
  <c r="H930" i="7"/>
  <c r="I107" i="7"/>
  <c r="H1029" i="7"/>
  <c r="J68" i="7"/>
  <c r="I470" i="7"/>
  <c r="I369" i="7"/>
  <c r="I105" i="7"/>
  <c r="I668" i="7"/>
  <c r="I532" i="7"/>
  <c r="J141" i="7"/>
  <c r="H1007" i="7"/>
  <c r="I179" i="7"/>
  <c r="H923" i="7"/>
  <c r="I586" i="7"/>
  <c r="E546" i="7"/>
  <c r="I841" i="7"/>
  <c r="H317" i="7"/>
  <c r="E799" i="7"/>
  <c r="E169" i="7"/>
  <c r="E717" i="7"/>
  <c r="I167" i="7"/>
  <c r="I933" i="7"/>
  <c r="H367" i="7"/>
  <c r="H637" i="7"/>
  <c r="H752" i="7"/>
  <c r="H1038" i="7"/>
  <c r="H198" i="7"/>
  <c r="H562" i="7"/>
  <c r="H379" i="7"/>
  <c r="J433" i="7"/>
  <c r="H915" i="7"/>
  <c r="I880" i="7"/>
  <c r="I3" i="7"/>
  <c r="I359" i="7"/>
  <c r="E478" i="7"/>
  <c r="H39" i="7"/>
  <c r="H370" i="7"/>
  <c r="I370" i="7"/>
  <c r="I909" i="7"/>
  <c r="E934" i="7"/>
  <c r="E362" i="7"/>
  <c r="J489" i="7"/>
  <c r="H453" i="7"/>
  <c r="H916" i="7"/>
  <c r="H325" i="7"/>
  <c r="H225" i="7"/>
  <c r="J499" i="7"/>
  <c r="E1008" i="7"/>
  <c r="E826" i="7"/>
  <c r="E105" i="7"/>
  <c r="E651" i="7"/>
  <c r="E618" i="7"/>
  <c r="E532" i="7"/>
  <c r="E11" i="7"/>
  <c r="E179" i="7"/>
  <c r="E577" i="7"/>
  <c r="E52" i="7"/>
  <c r="H263" i="7"/>
  <c r="E980" i="7"/>
  <c r="H464" i="7"/>
  <c r="H843" i="7"/>
  <c r="H799" i="7"/>
  <c r="H169" i="7"/>
  <c r="H717" i="7"/>
  <c r="H667" i="7"/>
  <c r="J159" i="7"/>
  <c r="E533" i="7"/>
  <c r="E2" i="7"/>
  <c r="E637" i="7"/>
  <c r="E1038" i="7"/>
  <c r="E562" i="7"/>
  <c r="H691" i="7"/>
  <c r="H821" i="7"/>
  <c r="E795" i="7"/>
  <c r="I908" i="7"/>
  <c r="E930" i="7"/>
  <c r="E107" i="7"/>
  <c r="E915" i="7"/>
  <c r="E1029" i="7"/>
  <c r="E369" i="7"/>
  <c r="H876" i="7"/>
  <c r="E627" i="7"/>
  <c r="E103" i="7"/>
  <c r="E176" i="7"/>
  <c r="E453" i="7"/>
  <c r="E621" i="7"/>
  <c r="E916" i="7"/>
  <c r="E168" i="7"/>
  <c r="E325" i="7"/>
  <c r="E254" i="7"/>
  <c r="E225" i="7"/>
  <c r="E907" i="7"/>
  <c r="H244" i="7"/>
  <c r="I346" i="7"/>
  <c r="I839" i="7"/>
  <c r="E1007" i="7"/>
  <c r="E870" i="7"/>
  <c r="I191" i="7"/>
  <c r="H333" i="3"/>
  <c r="J333" i="3"/>
  <c r="I771" i="3"/>
  <c r="E918" i="3"/>
  <c r="E850" i="3"/>
  <c r="E648" i="3"/>
  <c r="I785" i="3"/>
  <c r="H803" i="3"/>
  <c r="J692" i="3"/>
  <c r="H557" i="3"/>
  <c r="H296" i="3"/>
  <c r="H501" i="3"/>
  <c r="E930" i="3"/>
  <c r="E959" i="3"/>
  <c r="H187" i="3"/>
  <c r="H886" i="3"/>
  <c r="I886" i="3"/>
  <c r="H622" i="3"/>
  <c r="H267" i="3"/>
  <c r="H821" i="3"/>
  <c r="H158" i="3"/>
  <c r="I1024" i="3"/>
  <c r="J142" i="3"/>
  <c r="H183" i="3"/>
  <c r="H127" i="3"/>
  <c r="I850" i="3"/>
  <c r="I152" i="3"/>
  <c r="I648" i="3"/>
  <c r="H1040" i="3"/>
  <c r="H401" i="3"/>
  <c r="H785" i="3"/>
  <c r="E140" i="3"/>
  <c r="E830" i="3"/>
  <c r="E515" i="3"/>
  <c r="E4" i="3"/>
  <c r="E11" i="3"/>
  <c r="J774" i="3"/>
  <c r="H221" i="3"/>
  <c r="H921" i="3"/>
  <c r="I921" i="3"/>
  <c r="H566" i="3"/>
  <c r="E902" i="3"/>
  <c r="I110" i="3"/>
  <c r="E492" i="3"/>
  <c r="E703" i="3"/>
  <c r="H771" i="3"/>
  <c r="E375" i="3"/>
  <c r="I285" i="3"/>
  <c r="H489" i="3"/>
  <c r="H918" i="3"/>
  <c r="H850" i="3"/>
  <c r="H648" i="3"/>
  <c r="E188" i="3"/>
  <c r="E401" i="3"/>
  <c r="I1036" i="3"/>
  <c r="I148" i="3"/>
  <c r="H239" i="3"/>
  <c r="E139" i="3"/>
  <c r="E166" i="3"/>
  <c r="H371" i="3"/>
  <c r="E746" i="3"/>
  <c r="E181" i="3"/>
  <c r="E990" i="3"/>
  <c r="I11" i="3"/>
  <c r="H217" i="3"/>
  <c r="I217" i="3"/>
  <c r="E724" i="3"/>
  <c r="E654" i="3"/>
  <c r="I54" i="3"/>
  <c r="I561" i="3"/>
  <c r="E922" i="3"/>
  <c r="E227" i="3"/>
  <c r="E928" i="3"/>
  <c r="H907" i="3"/>
  <c r="J498" i="3"/>
  <c r="E69" i="3"/>
  <c r="H35" i="3"/>
  <c r="H164" i="3"/>
  <c r="I902" i="3"/>
  <c r="J547" i="3"/>
  <c r="I173" i="3"/>
  <c r="I622" i="3"/>
  <c r="J213" i="3"/>
  <c r="H649" i="3"/>
  <c r="J984" i="3"/>
  <c r="H892" i="3"/>
  <c r="I821" i="3"/>
  <c r="J666" i="3"/>
  <c r="I662" i="3"/>
  <c r="H91" i="3"/>
  <c r="H997" i="3"/>
  <c r="J803" i="3"/>
  <c r="J744" i="3"/>
  <c r="J515" i="3"/>
  <c r="I114" i="3"/>
  <c r="E844" i="3"/>
  <c r="I990" i="3"/>
  <c r="I654" i="3"/>
  <c r="E477" i="3"/>
  <c r="I153" i="3"/>
  <c r="E73" i="3"/>
  <c r="H593" i="3"/>
  <c r="J928" i="3"/>
  <c r="J221" i="3"/>
  <c r="I628" i="3"/>
  <c r="J187" i="3"/>
  <c r="I69" i="3"/>
  <c r="E35" i="3"/>
  <c r="I206" i="3"/>
  <c r="I129" i="3"/>
  <c r="I8" i="3"/>
  <c r="I627" i="7"/>
  <c r="H627" i="7"/>
  <c r="H32" i="7"/>
  <c r="J32" i="7"/>
  <c r="H580" i="7"/>
  <c r="I580" i="7"/>
  <c r="I351" i="7"/>
  <c r="H351" i="7"/>
  <c r="I141" i="7"/>
  <c r="H141" i="7"/>
  <c r="H723" i="7"/>
  <c r="J723" i="7"/>
  <c r="H870" i="7"/>
  <c r="I870" i="7"/>
  <c r="I376" i="7"/>
  <c r="H376" i="7"/>
  <c r="J197" i="7"/>
  <c r="H197" i="7"/>
  <c r="I715" i="7"/>
  <c r="H715" i="7"/>
  <c r="I923" i="7"/>
  <c r="I263" i="7"/>
  <c r="I317" i="7"/>
  <c r="I464" i="7"/>
  <c r="H362" i="7"/>
  <c r="I362" i="7"/>
  <c r="H577" i="7"/>
  <c r="I577" i="7"/>
  <c r="I135" i="7"/>
  <c r="I203" i="7"/>
  <c r="I39" i="7"/>
  <c r="I629" i="7"/>
  <c r="I150" i="7"/>
  <c r="I967" i="7"/>
  <c r="I876" i="7"/>
  <c r="I438" i="7"/>
  <c r="I103" i="7"/>
  <c r="H677" i="7"/>
  <c r="H543" i="7"/>
  <c r="H1008" i="7"/>
  <c r="H105" i="7"/>
  <c r="H668" i="7"/>
  <c r="H532" i="7"/>
  <c r="I244" i="7"/>
  <c r="I404" i="7"/>
  <c r="H222" i="7"/>
  <c r="H583" i="7"/>
  <c r="H161" i="7"/>
  <c r="H188" i="7"/>
  <c r="H917" i="7"/>
  <c r="H979" i="7"/>
  <c r="H74" i="7"/>
  <c r="H825" i="7"/>
  <c r="H761" i="7"/>
  <c r="H807" i="7"/>
  <c r="H255" i="7"/>
  <c r="H435" i="7"/>
  <c r="H635" i="7"/>
  <c r="H857" i="7"/>
  <c r="H661" i="7"/>
  <c r="H533" i="7"/>
  <c r="H536" i="7"/>
  <c r="H2" i="7"/>
  <c r="I920" i="7"/>
  <c r="I237" i="7"/>
  <c r="I58" i="7"/>
  <c r="I642" i="7"/>
  <c r="I57" i="7"/>
  <c r="I483" i="7"/>
  <c r="I769" i="7"/>
  <c r="I217" i="7"/>
  <c r="I998" i="7"/>
  <c r="I358" i="7"/>
  <c r="I729" i="7"/>
  <c r="I743" i="7"/>
  <c r="I71" i="7"/>
  <c r="I95" i="7"/>
  <c r="I673" i="7"/>
  <c r="I719" i="7"/>
  <c r="I363" i="7"/>
  <c r="I230" i="7"/>
  <c r="I197" i="7"/>
  <c r="I1013" i="7"/>
  <c r="J296" i="7"/>
  <c r="J799" i="7"/>
  <c r="J533" i="7"/>
  <c r="J637" i="7"/>
  <c r="J401" i="7"/>
  <c r="E965" i="7"/>
  <c r="J534" i="7"/>
  <c r="J807" i="7"/>
  <c r="I723" i="7"/>
  <c r="I843" i="7"/>
  <c r="J169" i="7"/>
  <c r="I159" i="7"/>
  <c r="J167" i="7"/>
  <c r="I857" i="7"/>
  <c r="I32" i="7"/>
  <c r="J1038" i="7"/>
  <c r="I433" i="7"/>
  <c r="J776" i="7"/>
  <c r="I583" i="7"/>
  <c r="I917" i="7"/>
  <c r="I74" i="7"/>
  <c r="J435" i="7"/>
  <c r="E723" i="7"/>
  <c r="I296" i="7"/>
  <c r="J447" i="7"/>
  <c r="E843" i="7"/>
  <c r="I799" i="7"/>
  <c r="J717" i="7"/>
  <c r="E159" i="7"/>
  <c r="J933" i="7"/>
  <c r="E857" i="7"/>
  <c r="I533" i="7"/>
  <c r="J2" i="7"/>
  <c r="E32" i="7"/>
  <c r="I637" i="7"/>
  <c r="J562" i="7"/>
  <c r="E433" i="7"/>
  <c r="I401" i="7"/>
  <c r="J272" i="7"/>
  <c r="E691" i="7"/>
  <c r="J595" i="7"/>
  <c r="E629" i="7"/>
  <c r="J711" i="7"/>
  <c r="J391" i="7"/>
  <c r="J696" i="7"/>
  <c r="J414" i="7"/>
  <c r="J54" i="7"/>
  <c r="J738" i="7"/>
  <c r="J934" i="7"/>
  <c r="I165" i="7"/>
  <c r="E876" i="7"/>
  <c r="J55" i="7"/>
  <c r="I489" i="7"/>
  <c r="J103" i="7"/>
  <c r="I453" i="7"/>
  <c r="E677" i="7"/>
  <c r="E342" i="7"/>
  <c r="E899" i="7"/>
  <c r="I1008" i="7"/>
  <c r="E1013" i="7"/>
  <c r="J1008" i="7"/>
  <c r="J107" i="7"/>
  <c r="J511" i="7"/>
  <c r="I915" i="7"/>
  <c r="J642" i="7"/>
  <c r="J57" i="7"/>
  <c r="J998" i="7"/>
  <c r="J729" i="7"/>
  <c r="J71" i="7"/>
  <c r="J673" i="7"/>
  <c r="J916" i="7"/>
  <c r="E499" i="7"/>
  <c r="E265" i="7"/>
  <c r="E620" i="7"/>
  <c r="E287" i="7"/>
  <c r="E29" i="7"/>
  <c r="E190" i="7"/>
  <c r="I677" i="7"/>
  <c r="I543" i="7"/>
  <c r="J105" i="7"/>
  <c r="E404" i="7"/>
  <c r="J1024" i="3"/>
  <c r="E1024" i="3"/>
  <c r="J918" i="3"/>
  <c r="J188" i="3"/>
  <c r="J11" i="3"/>
  <c r="J509" i="3"/>
  <c r="E509" i="3"/>
  <c r="E771" i="3"/>
  <c r="I142" i="3"/>
  <c r="I183" i="3"/>
  <c r="J375" i="3"/>
  <c r="E285" i="3"/>
  <c r="J285" i="3"/>
  <c r="I71" i="3"/>
  <c r="I489" i="3"/>
  <c r="J850" i="3"/>
  <c r="E1025" i="3"/>
  <c r="E239" i="3"/>
  <c r="I655" i="3"/>
  <c r="I139" i="3"/>
  <c r="E1009" i="3"/>
  <c r="E115" i="3"/>
  <c r="E119" i="3"/>
  <c r="J298" i="3"/>
  <c r="J181" i="3"/>
  <c r="E538" i="3"/>
  <c r="I524" i="3"/>
  <c r="J907" i="3"/>
  <c r="E907" i="3"/>
  <c r="J848" i="3"/>
  <c r="E848" i="3"/>
  <c r="I920" i="3"/>
  <c r="I984" i="3"/>
  <c r="I703" i="3"/>
  <c r="E785" i="3"/>
  <c r="J785" i="3"/>
  <c r="J702" i="3"/>
  <c r="E702" i="3"/>
  <c r="E152" i="3"/>
  <c r="J152" i="3"/>
  <c r="J966" i="3"/>
  <c r="E142" i="3"/>
  <c r="E183" i="3"/>
  <c r="E127" i="3"/>
  <c r="J127" i="3"/>
  <c r="E1040" i="3"/>
  <c r="I188" i="3"/>
  <c r="I401" i="3"/>
  <c r="E655" i="3"/>
  <c r="I692" i="3"/>
  <c r="I758" i="3"/>
  <c r="I762" i="3"/>
  <c r="I969" i="3"/>
  <c r="I512" i="3"/>
  <c r="I553" i="3"/>
  <c r="I75" i="3"/>
  <c r="I996" i="3"/>
  <c r="I929" i="3"/>
  <c r="I957" i="3"/>
  <c r="E77" i="3"/>
  <c r="J77" i="3"/>
  <c r="E744" i="3"/>
  <c r="I830" i="3"/>
  <c r="I515" i="3"/>
  <c r="E174" i="3"/>
  <c r="J174" i="3"/>
  <c r="E114" i="3"/>
  <c r="I844" i="3"/>
  <c r="I922" i="3"/>
  <c r="I680" i="3"/>
  <c r="J593" i="3"/>
  <c r="E593" i="3"/>
  <c r="I928" i="3"/>
  <c r="I521" i="3"/>
  <c r="I498" i="3"/>
  <c r="I547" i="3"/>
  <c r="J129" i="3"/>
  <c r="E129" i="3"/>
  <c r="I238" i="3"/>
  <c r="I375" i="3"/>
  <c r="E71" i="3"/>
  <c r="E489" i="3"/>
  <c r="I918" i="3"/>
  <c r="E333" i="3"/>
  <c r="I1040" i="3"/>
  <c r="E1036" i="3"/>
  <c r="E148" i="3"/>
  <c r="I1025" i="3"/>
  <c r="I239" i="3"/>
  <c r="E803" i="3"/>
  <c r="E692" i="3"/>
  <c r="E758" i="3"/>
  <c r="J1009" i="3"/>
  <c r="J115" i="3"/>
  <c r="E762" i="3"/>
  <c r="J119" i="3"/>
  <c r="E969" i="3"/>
  <c r="J151" i="3"/>
  <c r="J764" i="3"/>
  <c r="E512" i="3"/>
  <c r="J191" i="3"/>
  <c r="J810" i="3"/>
  <c r="E553" i="3"/>
  <c r="E75" i="3"/>
  <c r="J493" i="3"/>
  <c r="E996" i="3"/>
  <c r="E929" i="3"/>
  <c r="J775" i="3"/>
  <c r="E957" i="3"/>
  <c r="I930" i="3"/>
  <c r="I249" i="3"/>
  <c r="I140" i="3"/>
  <c r="I767" i="3"/>
  <c r="I406" i="3"/>
  <c r="I108" i="3"/>
  <c r="J844" i="3"/>
  <c r="J828" i="3"/>
  <c r="I755" i="3"/>
  <c r="J54" i="3"/>
  <c r="J153" i="3"/>
  <c r="J535" i="3"/>
  <c r="I35" i="3"/>
  <c r="I492" i="3"/>
  <c r="I189" i="3"/>
  <c r="I286" i="3"/>
  <c r="E151" i="3"/>
  <c r="E764" i="3"/>
  <c r="E191" i="3"/>
  <c r="E810" i="3"/>
  <c r="E493" i="3"/>
  <c r="E775" i="3"/>
  <c r="E249" i="3"/>
  <c r="I968" i="3"/>
  <c r="E406" i="3"/>
  <c r="E134" i="3"/>
  <c r="E203" i="3"/>
  <c r="J166" i="3"/>
  <c r="E865" i="3"/>
  <c r="E62" i="3"/>
  <c r="E371" i="3"/>
  <c r="I746" i="3"/>
  <c r="I51" i="3"/>
  <c r="J847" i="3"/>
  <c r="E755" i="3"/>
  <c r="E5" i="3"/>
  <c r="J654" i="3"/>
  <c r="I477" i="3"/>
  <c r="E54" i="3"/>
  <c r="E561" i="3"/>
  <c r="I959" i="3"/>
  <c r="J862" i="3"/>
  <c r="E680" i="3"/>
  <c r="I988" i="3"/>
  <c r="I1053" i="3"/>
  <c r="I211" i="3"/>
  <c r="I946" i="3"/>
  <c r="I835" i="3"/>
  <c r="I649" i="3"/>
  <c r="I666" i="3"/>
  <c r="I540" i="3"/>
  <c r="I938" i="3"/>
  <c r="J1046" i="3"/>
  <c r="H1046" i="3"/>
  <c r="J135" i="3"/>
  <c r="H135" i="3"/>
  <c r="J394" i="3"/>
  <c r="H394" i="3"/>
  <c r="J995" i="3"/>
  <c r="H995" i="3"/>
  <c r="J979" i="3"/>
  <c r="H979" i="3"/>
  <c r="H142" i="3"/>
  <c r="J183" i="3"/>
  <c r="H375" i="3"/>
  <c r="H71" i="3"/>
  <c r="J489" i="3"/>
  <c r="H152" i="3"/>
  <c r="J648" i="3"/>
  <c r="H188" i="3"/>
  <c r="J401" i="3"/>
  <c r="H1025" i="3"/>
  <c r="J239" i="3"/>
  <c r="J924" i="3"/>
  <c r="H924" i="3"/>
  <c r="J897" i="3"/>
  <c r="H897" i="3"/>
  <c r="J318" i="3"/>
  <c r="H318" i="3"/>
  <c r="J733" i="3"/>
  <c r="H733" i="3"/>
  <c r="J359" i="3"/>
  <c r="H359" i="3"/>
  <c r="H4" i="3"/>
  <c r="J4" i="3"/>
  <c r="I593" i="3"/>
  <c r="H627" i="3"/>
  <c r="I221" i="3"/>
  <c r="H988" i="3"/>
  <c r="H1053" i="3"/>
  <c r="H902" i="3"/>
  <c r="H835" i="3"/>
  <c r="H206" i="3"/>
  <c r="I573" i="3"/>
  <c r="H492" i="3"/>
  <c r="H705" i="3"/>
  <c r="H238" i="3"/>
  <c r="H540" i="3"/>
  <c r="J938" i="3"/>
  <c r="H286" i="3"/>
  <c r="H139" i="3"/>
  <c r="J139" i="3"/>
  <c r="J950" i="3"/>
  <c r="H950" i="3"/>
  <c r="H148" i="3"/>
  <c r="J148" i="3"/>
  <c r="H746" i="3"/>
  <c r="J746" i="3"/>
  <c r="I73" i="3"/>
  <c r="I535" i="3"/>
  <c r="J69" i="3"/>
  <c r="J35" i="3"/>
  <c r="H1036" i="3"/>
  <c r="H655" i="3"/>
  <c r="H134" i="3"/>
  <c r="H159" i="3"/>
  <c r="H298" i="3"/>
  <c r="H181" i="3"/>
  <c r="J521" i="3"/>
  <c r="J988" i="3"/>
  <c r="J211" i="3"/>
  <c r="J164" i="3"/>
  <c r="J946" i="3"/>
  <c r="J267" i="3"/>
  <c r="J920" i="3"/>
  <c r="J492" i="3"/>
  <c r="J158" i="3"/>
  <c r="J662" i="3"/>
  <c r="J997" i="3"/>
  <c r="I159" i="3"/>
  <c r="J566" i="3"/>
  <c r="J902" i="3"/>
  <c r="J835" i="3"/>
  <c r="J892" i="3"/>
  <c r="H203" i="3"/>
  <c r="J203" i="3"/>
  <c r="I62" i="3"/>
  <c r="I924" i="3"/>
  <c r="H758" i="3"/>
  <c r="H1009" i="3"/>
  <c r="I1046" i="3"/>
  <c r="H115" i="3"/>
  <c r="H762" i="3"/>
  <c r="I199" i="3"/>
  <c r="H119" i="3"/>
  <c r="I135" i="3"/>
  <c r="I557" i="3"/>
  <c r="H969" i="3"/>
  <c r="I897" i="3"/>
  <c r="I543" i="3"/>
  <c r="H151" i="3"/>
  <c r="H764" i="3"/>
  <c r="I914" i="3"/>
  <c r="I318" i="3"/>
  <c r="H512" i="3"/>
  <c r="H191" i="3"/>
  <c r="I394" i="3"/>
  <c r="H810" i="3"/>
  <c r="I296" i="3"/>
  <c r="H553" i="3"/>
  <c r="I733" i="3"/>
  <c r="H75" i="3"/>
  <c r="I1002" i="3"/>
  <c r="H493" i="3"/>
  <c r="I995" i="3"/>
  <c r="I154" i="3"/>
  <c r="H996" i="3"/>
  <c r="I359" i="3"/>
  <c r="H929" i="3"/>
  <c r="I904" i="3"/>
  <c r="I979" i="3"/>
  <c r="H775" i="3"/>
  <c r="I501" i="3"/>
  <c r="H957" i="3"/>
  <c r="I966" i="3"/>
  <c r="I786" i="3"/>
  <c r="H140" i="3"/>
  <c r="J216" i="3"/>
  <c r="E216" i="3"/>
  <c r="H830" i="3"/>
  <c r="J830" i="3"/>
  <c r="I865" i="3"/>
  <c r="J159" i="3"/>
  <c r="E159" i="3"/>
  <c r="I181" i="3"/>
  <c r="H51" i="3"/>
  <c r="H755" i="3"/>
  <c r="J755" i="3"/>
  <c r="I774" i="3"/>
  <c r="H477" i="3"/>
  <c r="J922" i="3"/>
  <c r="H922" i="3"/>
  <c r="J627" i="3"/>
  <c r="E627" i="3"/>
  <c r="E221" i="3"/>
  <c r="E187" i="3"/>
  <c r="J173" i="3"/>
  <c r="E173" i="3"/>
  <c r="J206" i="3"/>
  <c r="E206" i="3"/>
  <c r="E573" i="3"/>
  <c r="E110" i="3"/>
  <c r="J540" i="3"/>
  <c r="E540" i="3"/>
  <c r="J8" i="3"/>
  <c r="E8" i="3"/>
  <c r="E924" i="3"/>
  <c r="E1046" i="3"/>
  <c r="E199" i="3"/>
  <c r="E135" i="3"/>
  <c r="E557" i="3"/>
  <c r="E897" i="3"/>
  <c r="E543" i="3"/>
  <c r="E914" i="3"/>
  <c r="E318" i="3"/>
  <c r="E394" i="3"/>
  <c r="E296" i="3"/>
  <c r="E733" i="3"/>
  <c r="E1002" i="3"/>
  <c r="E995" i="3"/>
  <c r="E154" i="3"/>
  <c r="E359" i="3"/>
  <c r="E904" i="3"/>
  <c r="E979" i="3"/>
  <c r="E501" i="3"/>
  <c r="J909" i="3"/>
  <c r="H515" i="3"/>
  <c r="H406" i="3"/>
  <c r="J406" i="3"/>
  <c r="J134" i="3"/>
  <c r="H844" i="3"/>
  <c r="J371" i="3"/>
  <c r="J5" i="3"/>
  <c r="H54" i="3"/>
  <c r="E1016" i="3"/>
  <c r="E521" i="3"/>
  <c r="J160" i="3"/>
  <c r="E160" i="3"/>
  <c r="J392" i="3"/>
  <c r="E392" i="3"/>
  <c r="J622" i="3"/>
  <c r="E622" i="3"/>
  <c r="E213" i="3"/>
  <c r="E920" i="3"/>
  <c r="J361" i="3"/>
  <c r="E361" i="3"/>
  <c r="J238" i="3"/>
  <c r="E238" i="3"/>
  <c r="J91" i="3"/>
  <c r="E91" i="3"/>
  <c r="E286" i="3"/>
  <c r="H249" i="3"/>
  <c r="J249" i="3"/>
  <c r="H724" i="3"/>
  <c r="J724" i="3"/>
  <c r="J921" i="3"/>
  <c r="E921" i="3"/>
  <c r="J886" i="3"/>
  <c r="E886" i="3"/>
  <c r="J821" i="3"/>
  <c r="E821" i="3"/>
  <c r="I909" i="3"/>
  <c r="J786" i="3"/>
  <c r="I134" i="3"/>
  <c r="J865" i="3"/>
  <c r="H62" i="3"/>
  <c r="J62" i="3"/>
  <c r="I371" i="3"/>
  <c r="H524" i="3"/>
  <c r="J524" i="3"/>
  <c r="I5" i="3"/>
  <c r="J561" i="3"/>
  <c r="H561" i="3"/>
  <c r="J1053" i="3"/>
  <c r="E1053" i="3"/>
  <c r="J510" i="3"/>
  <c r="E510" i="3"/>
  <c r="J649" i="3"/>
  <c r="E649" i="3"/>
  <c r="J705" i="3"/>
  <c r="E705" i="3"/>
  <c r="E892" i="3"/>
  <c r="J383" i="3"/>
  <c r="E383" i="3"/>
  <c r="H930" i="3"/>
  <c r="H968" i="3"/>
  <c r="H744" i="3"/>
  <c r="H767" i="3"/>
  <c r="H108" i="3"/>
  <c r="H166" i="3"/>
  <c r="H114" i="3"/>
  <c r="H828" i="3"/>
  <c r="H25" i="3"/>
  <c r="H538" i="3"/>
  <c r="H847" i="3"/>
  <c r="H990" i="3"/>
  <c r="H11" i="3"/>
  <c r="H654" i="3"/>
  <c r="E153" i="3"/>
  <c r="J227" i="3"/>
  <c r="J628" i="3"/>
  <c r="E628" i="3"/>
  <c r="J931" i="3"/>
  <c r="E931" i="3"/>
  <c r="J959" i="3"/>
  <c r="J73" i="3"/>
  <c r="J680" i="3"/>
  <c r="J583" i="7"/>
  <c r="J923" i="7"/>
  <c r="J586" i="7"/>
  <c r="J52" i="7"/>
  <c r="J372" i="7"/>
  <c r="J263" i="7"/>
  <c r="J544" i="7"/>
  <c r="J546" i="7"/>
  <c r="J841" i="7"/>
  <c r="J317" i="7"/>
  <c r="J980" i="7"/>
  <c r="J464" i="7"/>
  <c r="J303" i="7"/>
  <c r="J376" i="7"/>
  <c r="J222" i="7"/>
  <c r="E222" i="7"/>
  <c r="J161" i="7"/>
  <c r="E161" i="7"/>
  <c r="J188" i="7"/>
  <c r="E188" i="7"/>
  <c r="J979" i="7"/>
  <c r="E979" i="7"/>
  <c r="J825" i="7"/>
  <c r="E825" i="7"/>
  <c r="J761" i="7"/>
  <c r="E761" i="7"/>
  <c r="J255" i="7"/>
  <c r="E255" i="7"/>
  <c r="J635" i="7"/>
  <c r="E635" i="7"/>
  <c r="J571" i="7"/>
  <c r="E571" i="7"/>
  <c r="J323" i="7"/>
  <c r="E323" i="7"/>
  <c r="J322" i="7"/>
  <c r="E322" i="7"/>
  <c r="J50" i="7"/>
  <c r="E50" i="7"/>
  <c r="J667" i="7"/>
  <c r="E667" i="7"/>
  <c r="J993" i="7"/>
  <c r="E993" i="7"/>
  <c r="J503" i="7"/>
  <c r="E503" i="7"/>
  <c r="J704" i="7"/>
  <c r="E704" i="7"/>
  <c r="J661" i="7"/>
  <c r="E661" i="7"/>
  <c r="J536" i="7"/>
  <c r="E536" i="7"/>
  <c r="J367" i="7"/>
  <c r="E367" i="7"/>
  <c r="J752" i="7"/>
  <c r="E752" i="7"/>
  <c r="J198" i="7"/>
  <c r="E198" i="7"/>
  <c r="J379" i="7"/>
  <c r="E379" i="7"/>
  <c r="J115" i="7"/>
  <c r="E115" i="7"/>
  <c r="J838" i="7"/>
  <c r="E838" i="7"/>
  <c r="J1011" i="7"/>
  <c r="E1011" i="7"/>
  <c r="I678" i="7"/>
  <c r="E135" i="7"/>
  <c r="E776" i="7"/>
  <c r="H107" i="7"/>
  <c r="J920" i="7"/>
  <c r="H920" i="7"/>
  <c r="J410" i="7"/>
  <c r="I965" i="7"/>
  <c r="J58" i="7"/>
  <c r="H58" i="7"/>
  <c r="E642" i="7"/>
  <c r="J483" i="7"/>
  <c r="H483" i="7"/>
  <c r="J678" i="7"/>
  <c r="H678" i="7"/>
  <c r="H776" i="7"/>
  <c r="E203" i="7"/>
  <c r="H511" i="7"/>
  <c r="J965" i="7"/>
  <c r="H965" i="7"/>
  <c r="J3" i="7"/>
  <c r="H3" i="7"/>
  <c r="H359" i="7"/>
  <c r="H642" i="7"/>
  <c r="E805" i="7"/>
  <c r="J132" i="7"/>
  <c r="H132" i="7"/>
  <c r="H68" i="7"/>
  <c r="E39" i="7"/>
  <c r="J917" i="7"/>
  <c r="J74" i="7"/>
  <c r="J135" i="7"/>
  <c r="H135" i="7"/>
  <c r="J909" i="7"/>
  <c r="H909" i="7"/>
  <c r="J967" i="7"/>
  <c r="H967" i="7"/>
  <c r="H190" i="7"/>
  <c r="J190" i="7"/>
  <c r="I222" i="7"/>
  <c r="I161" i="7"/>
  <c r="I188" i="7"/>
  <c r="I979" i="7"/>
  <c r="I825" i="7"/>
  <c r="I761" i="7"/>
  <c r="I255" i="7"/>
  <c r="I635" i="7"/>
  <c r="I571" i="7"/>
  <c r="I323" i="7"/>
  <c r="I322" i="7"/>
  <c r="I50" i="7"/>
  <c r="I667" i="7"/>
  <c r="I993" i="7"/>
  <c r="I503" i="7"/>
  <c r="I704" i="7"/>
  <c r="I661" i="7"/>
  <c r="I536" i="7"/>
  <c r="I367" i="7"/>
  <c r="I752" i="7"/>
  <c r="I198" i="7"/>
  <c r="I379" i="7"/>
  <c r="I115" i="7"/>
  <c r="I838" i="7"/>
  <c r="I1011" i="7"/>
  <c r="J580" i="7"/>
  <c r="J908" i="7"/>
  <c r="H908" i="7"/>
  <c r="J203" i="7"/>
  <c r="H410" i="7"/>
  <c r="J1029" i="7"/>
  <c r="E880" i="7"/>
  <c r="J212" i="7"/>
  <c r="H212" i="7"/>
  <c r="H595" i="7"/>
  <c r="E524" i="7"/>
  <c r="J478" i="7"/>
  <c r="E595" i="7"/>
  <c r="J257" i="7"/>
  <c r="E68" i="7"/>
  <c r="J629" i="7"/>
  <c r="J369" i="7"/>
  <c r="J769" i="7"/>
  <c r="H769" i="7"/>
  <c r="J217" i="7"/>
  <c r="H217" i="7"/>
  <c r="J358" i="7"/>
  <c r="H358" i="7"/>
  <c r="J743" i="7"/>
  <c r="H743" i="7"/>
  <c r="J95" i="7"/>
  <c r="H95" i="7"/>
  <c r="J719" i="7"/>
  <c r="H719" i="7"/>
  <c r="J230" i="7"/>
  <c r="H230" i="7"/>
  <c r="H621" i="7"/>
  <c r="J621" i="7"/>
  <c r="E774" i="7"/>
  <c r="J774" i="7"/>
  <c r="H826" i="7"/>
  <c r="J826" i="7"/>
  <c r="E470" i="7"/>
  <c r="J150" i="7"/>
  <c r="H150" i="7"/>
  <c r="E438" i="7"/>
  <c r="H907" i="7"/>
  <c r="J907" i="7"/>
  <c r="E543" i="7"/>
  <c r="J543" i="7"/>
  <c r="J821" i="7"/>
  <c r="J795" i="7"/>
  <c r="J930" i="7"/>
  <c r="J947" i="7"/>
  <c r="J915" i="7"/>
  <c r="J880" i="7"/>
  <c r="E359" i="7"/>
  <c r="J237" i="7"/>
  <c r="J805" i="7"/>
  <c r="H478" i="7"/>
  <c r="E212" i="7"/>
  <c r="J524" i="7"/>
  <c r="H257" i="7"/>
  <c r="E132" i="7"/>
  <c r="J39" i="7"/>
  <c r="H629" i="7"/>
  <c r="E57" i="7"/>
  <c r="J470" i="7"/>
  <c r="H369" i="7"/>
  <c r="E370" i="7"/>
  <c r="E150" i="7"/>
  <c r="J438" i="7"/>
  <c r="H438" i="7"/>
  <c r="E668" i="7"/>
  <c r="J668" i="7"/>
  <c r="H998" i="7"/>
  <c r="H729" i="7"/>
  <c r="H71" i="7"/>
  <c r="H673" i="7"/>
  <c r="H103" i="7"/>
  <c r="J176" i="7"/>
  <c r="H176" i="7"/>
  <c r="J453" i="7"/>
  <c r="J325" i="7"/>
  <c r="H265" i="7"/>
  <c r="J265" i="7"/>
  <c r="J620" i="7"/>
  <c r="H618" i="7"/>
  <c r="J618" i="7"/>
  <c r="J532" i="7"/>
  <c r="J363" i="7"/>
  <c r="H254" i="7"/>
  <c r="J254" i="7"/>
  <c r="J225" i="7"/>
  <c r="H287" i="7"/>
  <c r="J287" i="7"/>
  <c r="J29" i="7"/>
  <c r="H899" i="7"/>
  <c r="J899" i="7"/>
  <c r="H11" i="7"/>
  <c r="J11" i="7"/>
  <c r="H711" i="7"/>
  <c r="J810" i="7"/>
  <c r="H391" i="7"/>
  <c r="J596" i="7"/>
  <c r="H696" i="7"/>
  <c r="J500" i="7"/>
  <c r="H414" i="7"/>
  <c r="J73" i="7"/>
  <c r="H54" i="7"/>
  <c r="J25" i="7"/>
  <c r="H738" i="7"/>
  <c r="J162" i="7"/>
  <c r="H165" i="7"/>
  <c r="J362" i="7"/>
  <c r="H534" i="7"/>
  <c r="J351" i="7"/>
  <c r="J876" i="7"/>
  <c r="H55" i="7"/>
  <c r="H489" i="7"/>
  <c r="J627" i="7"/>
  <c r="H168" i="7"/>
  <c r="J168" i="7"/>
  <c r="H342" i="7"/>
  <c r="J342" i="7"/>
  <c r="H651" i="7"/>
  <c r="J651" i="7"/>
  <c r="J1013" i="7"/>
  <c r="H1013" i="7"/>
  <c r="J404" i="7"/>
  <c r="J839" i="7"/>
  <c r="J1007" i="7"/>
  <c r="J191" i="7"/>
  <c r="J179" i="7"/>
  <c r="J735" i="7"/>
  <c r="E244" i="7"/>
  <c r="E346" i="7"/>
  <c r="I621" i="7"/>
  <c r="I168" i="7"/>
  <c r="I254" i="7"/>
  <c r="I907" i="7"/>
  <c r="I265" i="7"/>
  <c r="I287" i="7"/>
  <c r="I190" i="7"/>
  <c r="I342" i="7"/>
  <c r="I899" i="7"/>
  <c r="I826" i="7"/>
  <c r="I651" i="7"/>
  <c r="I618" i="7"/>
  <c r="I11" i="7"/>
  <c r="J244" i="7"/>
  <c r="H404" i="7"/>
  <c r="E197" i="7"/>
  <c r="J346" i="7"/>
  <c r="H839" i="7"/>
  <c r="C246" i="3"/>
  <c r="D246" i="3"/>
  <c r="F246" i="3"/>
  <c r="G246" i="3"/>
  <c r="C435" i="3"/>
  <c r="D435" i="3"/>
  <c r="F435" i="3"/>
  <c r="G435" i="3"/>
  <c r="C480" i="3"/>
  <c r="D480" i="3"/>
  <c r="F480" i="3"/>
  <c r="G480" i="3"/>
  <c r="C179" i="3"/>
  <c r="D179" i="3"/>
  <c r="F179" i="3"/>
  <c r="G179" i="3"/>
  <c r="C604" i="3"/>
  <c r="D604" i="3"/>
  <c r="F604" i="3"/>
  <c r="G604" i="3"/>
  <c r="C601" i="3"/>
  <c r="D601" i="3"/>
  <c r="F601" i="3"/>
  <c r="G601" i="3"/>
  <c r="C999" i="3"/>
  <c r="D999" i="3"/>
  <c r="F999" i="3"/>
  <c r="G999" i="3"/>
  <c r="C514" i="3"/>
  <c r="D514" i="3"/>
  <c r="F514" i="3"/>
  <c r="G514" i="3"/>
  <c r="C581" i="3"/>
  <c r="D581" i="3"/>
  <c r="F581" i="3"/>
  <c r="G581" i="3"/>
  <c r="C355" i="3"/>
  <c r="D355" i="3"/>
  <c r="F355" i="3"/>
  <c r="G355" i="3"/>
  <c r="C175" i="3"/>
  <c r="D175" i="3"/>
  <c r="F175" i="3"/>
  <c r="G175" i="3"/>
  <c r="C712" i="3"/>
  <c r="D712" i="3"/>
  <c r="F712" i="3"/>
  <c r="G712" i="3"/>
  <c r="C951" i="3"/>
  <c r="D951" i="3"/>
  <c r="F951" i="3"/>
  <c r="G951" i="3"/>
  <c r="C365" i="3"/>
  <c r="D365" i="3"/>
  <c r="F365" i="3"/>
  <c r="G365" i="3"/>
  <c r="C53" i="3"/>
  <c r="D53" i="3"/>
  <c r="F53" i="3"/>
  <c r="G53" i="3"/>
  <c r="C496" i="3"/>
  <c r="D496" i="3"/>
  <c r="F496" i="3"/>
  <c r="G496" i="3"/>
  <c r="C522" i="3"/>
  <c r="D522" i="3"/>
  <c r="F522" i="3"/>
  <c r="G522" i="3"/>
  <c r="C120" i="3"/>
  <c r="D120" i="3"/>
  <c r="F120" i="3"/>
  <c r="G120" i="3"/>
  <c r="C219" i="3"/>
  <c r="D219" i="3"/>
  <c r="F219" i="3"/>
  <c r="G219" i="3"/>
  <c r="C1032" i="3"/>
  <c r="D1032" i="3"/>
  <c r="F1032" i="3"/>
  <c r="G1032" i="3"/>
  <c r="C292" i="3"/>
  <c r="D292" i="3"/>
  <c r="F292" i="3"/>
  <c r="G292" i="3"/>
  <c r="C28" i="3"/>
  <c r="D28" i="3"/>
  <c r="F28" i="3"/>
  <c r="G28" i="3"/>
  <c r="C824" i="3"/>
  <c r="D824" i="3"/>
  <c r="F824" i="3"/>
  <c r="G824" i="3"/>
  <c r="C565" i="3"/>
  <c r="D565" i="3"/>
  <c r="F565" i="3"/>
  <c r="G565" i="3"/>
  <c r="C346" i="3"/>
  <c r="D346" i="3"/>
  <c r="F346" i="3"/>
  <c r="G346" i="3"/>
  <c r="C236" i="3"/>
  <c r="D236" i="3"/>
  <c r="F236" i="3"/>
  <c r="G236" i="3"/>
  <c r="C516" i="3"/>
  <c r="D516" i="3"/>
  <c r="F516" i="3"/>
  <c r="G516" i="3"/>
  <c r="C1005" i="3"/>
  <c r="D1005" i="3"/>
  <c r="F1005" i="3"/>
  <c r="G1005" i="3"/>
  <c r="C312" i="3"/>
  <c r="D312" i="3"/>
  <c r="F312" i="3"/>
  <c r="G312" i="3"/>
  <c r="C309" i="3"/>
  <c r="D309" i="3"/>
  <c r="F309" i="3"/>
  <c r="G309" i="3"/>
  <c r="C204" i="3"/>
  <c r="D204" i="3"/>
  <c r="F204" i="3"/>
  <c r="G204" i="3"/>
  <c r="C812" i="3"/>
  <c r="D812" i="3"/>
  <c r="F812" i="3"/>
  <c r="G812" i="3"/>
  <c r="C407" i="3"/>
  <c r="D407" i="3"/>
  <c r="F407" i="3"/>
  <c r="G407" i="3"/>
  <c r="C584" i="3"/>
  <c r="D584" i="3"/>
  <c r="F584" i="3"/>
  <c r="G584" i="3"/>
  <c r="C486" i="3"/>
  <c r="D486" i="3"/>
  <c r="F486" i="3"/>
  <c r="G486" i="3"/>
  <c r="C241" i="3"/>
  <c r="D241" i="3"/>
  <c r="F241" i="3"/>
  <c r="G241" i="3"/>
  <c r="C80" i="3"/>
  <c r="D80" i="3"/>
  <c r="F80" i="3"/>
  <c r="G80" i="3"/>
  <c r="C14" i="3"/>
  <c r="D14" i="3"/>
  <c r="F14" i="3"/>
  <c r="G14" i="3"/>
  <c r="C432" i="3"/>
  <c r="D432" i="3"/>
  <c r="F432" i="3"/>
  <c r="G432" i="3"/>
  <c r="C363" i="3"/>
  <c r="D363" i="3"/>
  <c r="F363" i="3"/>
  <c r="G363" i="3"/>
  <c r="C720" i="3"/>
  <c r="D720" i="3"/>
  <c r="F720" i="3"/>
  <c r="G720" i="3"/>
  <c r="C10" i="3"/>
  <c r="D10" i="3"/>
  <c r="F10" i="3"/>
  <c r="G10" i="3"/>
  <c r="C677" i="3"/>
  <c r="D677" i="3"/>
  <c r="F677" i="3"/>
  <c r="G677" i="3"/>
  <c r="C308" i="3"/>
  <c r="D308" i="3"/>
  <c r="F308" i="3"/>
  <c r="G308" i="3"/>
  <c r="C446" i="3"/>
  <c r="D446" i="3"/>
  <c r="F446" i="3"/>
  <c r="G446" i="3"/>
  <c r="C974" i="3"/>
  <c r="D974" i="3"/>
  <c r="F974" i="3"/>
  <c r="G974" i="3"/>
  <c r="C82" i="3"/>
  <c r="D82" i="3"/>
  <c r="F82" i="3"/>
  <c r="G82" i="3"/>
  <c r="C983" i="3"/>
  <c r="D983" i="3"/>
  <c r="F983" i="3"/>
  <c r="G983" i="3"/>
  <c r="C903" i="3"/>
  <c r="D903" i="3"/>
  <c r="F903" i="3"/>
  <c r="G903" i="3"/>
  <c r="C125" i="3"/>
  <c r="D125" i="3"/>
  <c r="F125" i="3"/>
  <c r="G125" i="3"/>
  <c r="C165" i="3"/>
  <c r="D165" i="3"/>
  <c r="F165" i="3"/>
  <c r="G165" i="3"/>
  <c r="C67" i="3"/>
  <c r="D67" i="3"/>
  <c r="F67" i="3"/>
  <c r="G67" i="3"/>
  <c r="C184" i="3"/>
  <c r="D184" i="3"/>
  <c r="F184" i="3"/>
  <c r="G184" i="3"/>
  <c r="C358" i="3"/>
  <c r="D358" i="3"/>
  <c r="F358" i="3"/>
  <c r="G358" i="3"/>
  <c r="C176" i="3"/>
  <c r="D176" i="3"/>
  <c r="F176" i="3"/>
  <c r="G176" i="3"/>
  <c r="C1019" i="3"/>
  <c r="D1019" i="3"/>
  <c r="F1019" i="3"/>
  <c r="G1019" i="3"/>
  <c r="C981" i="3"/>
  <c r="D981" i="3"/>
  <c r="F981" i="3"/>
  <c r="G981" i="3"/>
  <c r="C167" i="3"/>
  <c r="D167" i="3"/>
  <c r="F167" i="3"/>
  <c r="G167" i="3"/>
  <c r="C269" i="3"/>
  <c r="D269" i="3"/>
  <c r="F269" i="3"/>
  <c r="G269" i="3"/>
  <c r="C479" i="3"/>
  <c r="D479" i="3"/>
  <c r="F479" i="3"/>
  <c r="G479" i="3"/>
  <c r="C113" i="3"/>
  <c r="D113" i="3"/>
  <c r="F113" i="3"/>
  <c r="G113" i="3"/>
  <c r="C672" i="3"/>
  <c r="D672" i="3"/>
  <c r="F672" i="3"/>
  <c r="G672" i="3"/>
  <c r="C523" i="3"/>
  <c r="D523" i="3"/>
  <c r="F523" i="3"/>
  <c r="G523" i="3"/>
  <c r="C806" i="3"/>
  <c r="D806" i="3"/>
  <c r="F806" i="3"/>
  <c r="G806" i="3"/>
  <c r="C856" i="3"/>
  <c r="D856" i="3"/>
  <c r="F856" i="3"/>
  <c r="G856" i="3"/>
  <c r="C156" i="3"/>
  <c r="D156" i="3"/>
  <c r="F156" i="3"/>
  <c r="G156" i="3"/>
  <c r="C349" i="3"/>
  <c r="D349" i="3"/>
  <c r="F349" i="3"/>
  <c r="G349" i="3"/>
  <c r="C469" i="3"/>
  <c r="D469" i="3"/>
  <c r="F469" i="3"/>
  <c r="G469" i="3"/>
  <c r="C1035" i="3"/>
  <c r="D1035" i="3"/>
  <c r="F1035" i="3"/>
  <c r="G1035" i="3"/>
  <c r="C1056" i="3"/>
  <c r="D1056" i="3"/>
  <c r="F1056" i="3"/>
  <c r="G1056" i="3"/>
  <c r="C600" i="3"/>
  <c r="D600" i="3"/>
  <c r="F600" i="3"/>
  <c r="G600" i="3"/>
  <c r="C339" i="3"/>
  <c r="D339" i="3"/>
  <c r="F339" i="3"/>
  <c r="G339" i="3"/>
  <c r="C700" i="3"/>
  <c r="D700" i="3"/>
  <c r="F700" i="3"/>
  <c r="G700" i="3"/>
  <c r="C992" i="3"/>
  <c r="D992" i="3"/>
  <c r="F992" i="3"/>
  <c r="G992" i="3"/>
  <c r="C770" i="3"/>
  <c r="D770" i="3"/>
  <c r="F770" i="3"/>
  <c r="G770" i="3"/>
  <c r="C985" i="3"/>
  <c r="D985" i="3"/>
  <c r="F985" i="3"/>
  <c r="G985" i="3"/>
  <c r="C357" i="3"/>
  <c r="D357" i="3"/>
  <c r="F357" i="3"/>
  <c r="G357" i="3"/>
  <c r="C834" i="3"/>
  <c r="D834" i="3"/>
  <c r="F834" i="3"/>
  <c r="G834" i="3"/>
  <c r="C421" i="3"/>
  <c r="D421" i="3"/>
  <c r="F421" i="3"/>
  <c r="G421" i="3"/>
  <c r="C794" i="3"/>
  <c r="D794" i="3"/>
  <c r="F794" i="3"/>
  <c r="G794" i="3"/>
  <c r="C315" i="3"/>
  <c r="D315" i="3"/>
  <c r="F315" i="3"/>
  <c r="G315" i="3"/>
  <c r="C265" i="3"/>
  <c r="D265" i="3"/>
  <c r="F265" i="3"/>
  <c r="G265" i="3"/>
  <c r="C825" i="3"/>
  <c r="D825" i="3"/>
  <c r="F825" i="3"/>
  <c r="G825" i="3"/>
  <c r="C568" i="3"/>
  <c r="D568" i="3"/>
  <c r="F568" i="3"/>
  <c r="G568" i="3"/>
  <c r="C551" i="3"/>
  <c r="D551" i="3"/>
  <c r="F551" i="3"/>
  <c r="G551" i="3"/>
  <c r="C820" i="3"/>
  <c r="D820" i="3"/>
  <c r="F820" i="3"/>
  <c r="G820" i="3"/>
  <c r="C711" i="3"/>
  <c r="D711" i="3"/>
  <c r="F711" i="3"/>
  <c r="G711" i="3"/>
  <c r="C403" i="3"/>
  <c r="D403" i="3"/>
  <c r="F403" i="3"/>
  <c r="G403" i="3"/>
  <c r="C2" i="3"/>
  <c r="D2" i="3"/>
  <c r="F2" i="3"/>
  <c r="G2" i="3"/>
  <c r="C76" i="3"/>
  <c r="D76" i="3"/>
  <c r="F76" i="3"/>
  <c r="G76" i="3"/>
  <c r="C623" i="3"/>
  <c r="D623" i="3"/>
  <c r="F623" i="3"/>
  <c r="G623" i="3"/>
  <c r="C377" i="3"/>
  <c r="D377" i="3"/>
  <c r="F377" i="3"/>
  <c r="G377" i="3"/>
  <c r="C769" i="3"/>
  <c r="D769" i="3"/>
  <c r="F769" i="3"/>
  <c r="G769" i="3"/>
  <c r="C987" i="3"/>
  <c r="D987" i="3"/>
  <c r="F987" i="3"/>
  <c r="G987" i="3"/>
  <c r="C111" i="3"/>
  <c r="D111" i="3"/>
  <c r="F111" i="3"/>
  <c r="G111" i="3"/>
  <c r="C633" i="3"/>
  <c r="D633" i="3"/>
  <c r="F633" i="3"/>
  <c r="G633" i="3"/>
  <c r="C644" i="3"/>
  <c r="D644" i="3"/>
  <c r="F644" i="3"/>
  <c r="G644" i="3"/>
  <c r="C147" i="3"/>
  <c r="D147" i="3"/>
  <c r="F147" i="3"/>
  <c r="G147" i="3"/>
  <c r="C801" i="3"/>
  <c r="D801" i="3"/>
  <c r="F801" i="3"/>
  <c r="G801" i="3"/>
  <c r="C302" i="3"/>
  <c r="D302" i="3"/>
  <c r="F302" i="3"/>
  <c r="G302" i="3"/>
  <c r="C970" i="3"/>
  <c r="D970" i="3"/>
  <c r="F970" i="3"/>
  <c r="G970" i="3"/>
  <c r="C55" i="3"/>
  <c r="D55" i="3"/>
  <c r="F55" i="3"/>
  <c r="G55" i="3"/>
  <c r="C274" i="3"/>
  <c r="D274" i="3"/>
  <c r="F274" i="3"/>
  <c r="G274" i="3"/>
  <c r="C1013" i="3"/>
  <c r="D1013" i="3"/>
  <c r="F1013" i="3"/>
  <c r="G1013" i="3"/>
  <c r="C209" i="3"/>
  <c r="D209" i="3"/>
  <c r="F209" i="3"/>
  <c r="G209" i="3"/>
  <c r="C13" i="3"/>
  <c r="D13" i="3"/>
  <c r="F13" i="3"/>
  <c r="G13" i="3"/>
  <c r="C326" i="3"/>
  <c r="D326" i="3"/>
  <c r="F326" i="3"/>
  <c r="G326" i="3"/>
  <c r="C901" i="3"/>
  <c r="D901" i="3"/>
  <c r="F901" i="3"/>
  <c r="G901" i="3"/>
  <c r="C437" i="3"/>
  <c r="D437" i="3"/>
  <c r="F437" i="3"/>
  <c r="G437" i="3"/>
  <c r="C223" i="3"/>
  <c r="D223" i="3"/>
  <c r="F223" i="3"/>
  <c r="G223" i="3"/>
  <c r="C726" i="3"/>
  <c r="D726" i="3"/>
  <c r="F726" i="3"/>
  <c r="G726" i="3"/>
  <c r="C412" i="3"/>
  <c r="D412" i="3"/>
  <c r="F412" i="3"/>
  <c r="G412" i="3"/>
  <c r="C676" i="3"/>
  <c r="D676" i="3"/>
  <c r="F676" i="3"/>
  <c r="G676" i="3"/>
  <c r="C971" i="3"/>
  <c r="D971" i="3"/>
  <c r="F971" i="3"/>
  <c r="G971" i="3"/>
  <c r="C105" i="3"/>
  <c r="D105" i="3"/>
  <c r="F105" i="3"/>
  <c r="G105" i="3"/>
  <c r="C777" i="3"/>
  <c r="D777" i="3"/>
  <c r="F777" i="3"/>
  <c r="G777" i="3"/>
  <c r="C180" i="3"/>
  <c r="D180" i="3"/>
  <c r="F180" i="3"/>
  <c r="G180" i="3"/>
  <c r="C342" i="3"/>
  <c r="D342" i="3"/>
  <c r="F342" i="3"/>
  <c r="G342" i="3"/>
  <c r="C635" i="3"/>
  <c r="D635" i="3"/>
  <c r="F635" i="3"/>
  <c r="G635" i="3"/>
  <c r="C66" i="3"/>
  <c r="D66" i="3"/>
  <c r="F66" i="3"/>
  <c r="G66" i="3"/>
  <c r="C517" i="3"/>
  <c r="D517" i="3"/>
  <c r="F517" i="3"/>
  <c r="G517" i="3"/>
  <c r="C328" i="3"/>
  <c r="D328" i="3"/>
  <c r="F328" i="3"/>
  <c r="G328" i="3"/>
  <c r="C304" i="3"/>
  <c r="D304" i="3"/>
  <c r="F304" i="3"/>
  <c r="G304" i="3"/>
  <c r="C841" i="3"/>
  <c r="D841" i="3"/>
  <c r="F841" i="3"/>
  <c r="G841" i="3"/>
  <c r="C653" i="3"/>
  <c r="D653" i="3"/>
  <c r="F653" i="3"/>
  <c r="G653" i="3"/>
  <c r="C462" i="3"/>
  <c r="D462" i="3"/>
  <c r="F462" i="3"/>
  <c r="G462" i="3"/>
  <c r="C919" i="3"/>
  <c r="D919" i="3"/>
  <c r="F919" i="3"/>
  <c r="G919" i="3"/>
  <c r="C799" i="3"/>
  <c r="D799" i="3"/>
  <c r="F799" i="3"/>
  <c r="G799" i="3"/>
  <c r="C713" i="3"/>
  <c r="D713" i="3"/>
  <c r="F713" i="3"/>
  <c r="G713" i="3"/>
  <c r="C508" i="3"/>
  <c r="D508" i="3"/>
  <c r="F508" i="3"/>
  <c r="G508" i="3"/>
  <c r="C639" i="3"/>
  <c r="D639" i="3"/>
  <c r="F639" i="3"/>
  <c r="G639" i="3"/>
  <c r="C958" i="3"/>
  <c r="D958" i="3"/>
  <c r="F958" i="3"/>
  <c r="G958" i="3"/>
  <c r="C340" i="3"/>
  <c r="D340" i="3"/>
  <c r="F340" i="3"/>
  <c r="G340" i="3"/>
  <c r="C384" i="3"/>
  <c r="D384" i="3"/>
  <c r="F384" i="3"/>
  <c r="G384" i="3"/>
  <c r="C536" i="3"/>
  <c r="D536" i="3"/>
  <c r="F536" i="3"/>
  <c r="G536" i="3"/>
  <c r="C578" i="3"/>
  <c r="D578" i="3"/>
  <c r="F578" i="3"/>
  <c r="G578" i="3"/>
  <c r="C220" i="3"/>
  <c r="D220" i="3"/>
  <c r="F220" i="3"/>
  <c r="G220" i="3"/>
  <c r="C908" i="3"/>
  <c r="D908" i="3"/>
  <c r="F908" i="3"/>
  <c r="G908" i="3"/>
  <c r="C128" i="3"/>
  <c r="D128" i="3"/>
  <c r="F128" i="3"/>
  <c r="G128" i="3"/>
  <c r="C84" i="3"/>
  <c r="D84" i="3"/>
  <c r="F84" i="3"/>
  <c r="G84" i="3"/>
  <c r="C32" i="3"/>
  <c r="D32" i="3"/>
  <c r="F32" i="3"/>
  <c r="G32" i="3"/>
  <c r="C350" i="3"/>
  <c r="D350" i="3"/>
  <c r="F350" i="3"/>
  <c r="G350" i="3"/>
  <c r="C823" i="3"/>
  <c r="D823" i="3"/>
  <c r="F823" i="3"/>
  <c r="G823" i="3"/>
  <c r="C1055" i="3"/>
  <c r="D1055" i="3"/>
  <c r="F1055" i="3"/>
  <c r="G1055" i="3"/>
  <c r="C9" i="3"/>
  <c r="D9" i="3"/>
  <c r="F9" i="3"/>
  <c r="G9" i="3"/>
  <c r="C485" i="3"/>
  <c r="D485" i="3"/>
  <c r="F485" i="3"/>
  <c r="G485" i="3"/>
  <c r="C1022" i="3"/>
  <c r="D1022" i="3"/>
  <c r="F1022" i="3"/>
  <c r="G1022" i="3"/>
  <c r="C382" i="3"/>
  <c r="D382" i="3"/>
  <c r="F382" i="3"/>
  <c r="G382" i="3"/>
  <c r="C234" i="3"/>
  <c r="D234" i="3"/>
  <c r="F234" i="3"/>
  <c r="G234" i="3"/>
  <c r="C840" i="3"/>
  <c r="D840" i="3"/>
  <c r="F840" i="3"/>
  <c r="G840" i="3"/>
  <c r="C24" i="3"/>
  <c r="D24" i="3"/>
  <c r="F24" i="3"/>
  <c r="G24" i="3"/>
  <c r="C721" i="3"/>
  <c r="D721" i="3"/>
  <c r="F721" i="3"/>
  <c r="G721" i="3"/>
  <c r="C877" i="3"/>
  <c r="D877" i="3"/>
  <c r="F877" i="3"/>
  <c r="G877" i="3"/>
  <c r="C504" i="3"/>
  <c r="D504" i="3"/>
  <c r="F504" i="3"/>
  <c r="G504" i="3"/>
  <c r="C43" i="3"/>
  <c r="D43" i="3"/>
  <c r="F43" i="3"/>
  <c r="G43" i="3"/>
  <c r="C352" i="3"/>
  <c r="D352" i="3"/>
  <c r="F352" i="3"/>
  <c r="G352" i="3"/>
  <c r="C259" i="3"/>
  <c r="D259" i="3"/>
  <c r="F259" i="3"/>
  <c r="G259" i="3"/>
  <c r="C347" i="3"/>
  <c r="D347" i="3"/>
  <c r="F347" i="3"/>
  <c r="G347" i="3"/>
  <c r="C380" i="3"/>
  <c r="D380" i="3"/>
  <c r="F380" i="3"/>
  <c r="G380" i="3"/>
  <c r="C885" i="3"/>
  <c r="D885" i="3"/>
  <c r="F885" i="3"/>
  <c r="G885" i="3"/>
  <c r="C102" i="3"/>
  <c r="D102" i="3"/>
  <c r="F102" i="3"/>
  <c r="G102" i="3"/>
  <c r="C912" i="3"/>
  <c r="D912" i="3"/>
  <c r="F912" i="3"/>
  <c r="G912" i="3"/>
  <c r="C303" i="3"/>
  <c r="D303" i="3"/>
  <c r="F303" i="3"/>
  <c r="G303" i="3"/>
  <c r="C792" i="3"/>
  <c r="D792" i="3"/>
  <c r="F792" i="3"/>
  <c r="G792" i="3"/>
  <c r="C534" i="3"/>
  <c r="D534" i="3"/>
  <c r="F534" i="3"/>
  <c r="G534" i="3"/>
  <c r="C420" i="3"/>
  <c r="D420" i="3"/>
  <c r="F420" i="3"/>
  <c r="G420" i="3"/>
  <c r="C272" i="3"/>
  <c r="D272" i="3"/>
  <c r="F272" i="3"/>
  <c r="G272" i="3"/>
  <c r="C225" i="3"/>
  <c r="D225" i="3"/>
  <c r="F225" i="3"/>
  <c r="G225" i="3"/>
  <c r="C874" i="3"/>
  <c r="D874" i="3"/>
  <c r="F874" i="3"/>
  <c r="G874" i="3"/>
  <c r="C926" i="3"/>
  <c r="D926" i="3"/>
  <c r="F926" i="3"/>
  <c r="G926" i="3"/>
  <c r="C798" i="3"/>
  <c r="D798" i="3"/>
  <c r="F798" i="3"/>
  <c r="G798" i="3"/>
  <c r="C887" i="3"/>
  <c r="D887" i="3"/>
  <c r="F887" i="3"/>
  <c r="G887" i="3"/>
  <c r="C863" i="3"/>
  <c r="D863" i="3"/>
  <c r="F863" i="3"/>
  <c r="G863" i="3"/>
  <c r="C70" i="3"/>
  <c r="D70" i="3"/>
  <c r="F70" i="3"/>
  <c r="G70" i="3"/>
  <c r="C408" i="3"/>
  <c r="D408" i="3"/>
  <c r="F408" i="3"/>
  <c r="G408" i="3"/>
  <c r="C807" i="3"/>
  <c r="D807" i="3"/>
  <c r="F807" i="3"/>
  <c r="G807" i="3"/>
  <c r="C372" i="3"/>
  <c r="D372" i="3"/>
  <c r="F372" i="3"/>
  <c r="G372" i="3"/>
  <c r="C965" i="3"/>
  <c r="D965" i="3"/>
  <c r="F965" i="3"/>
  <c r="G965" i="3"/>
  <c r="C650" i="3"/>
  <c r="D650" i="3"/>
  <c r="F650" i="3"/>
  <c r="G650" i="3"/>
  <c r="C773" i="3"/>
  <c r="D773" i="3"/>
  <c r="F773" i="3"/>
  <c r="G773" i="3"/>
  <c r="C281" i="3"/>
  <c r="D281" i="3"/>
  <c r="F281" i="3"/>
  <c r="G281" i="3"/>
  <c r="C670" i="3"/>
  <c r="D670" i="3"/>
  <c r="F670" i="3"/>
  <c r="G670" i="3"/>
  <c r="C369" i="3"/>
  <c r="D369" i="3"/>
  <c r="F369" i="3"/>
  <c r="G369" i="3"/>
  <c r="C793" i="3"/>
  <c r="D793" i="3"/>
  <c r="F793" i="3"/>
  <c r="G793" i="3"/>
  <c r="C34" i="3"/>
  <c r="D34" i="3"/>
  <c r="F34" i="3"/>
  <c r="G34" i="3"/>
  <c r="C664" i="3"/>
  <c r="D664" i="3"/>
  <c r="F664" i="3"/>
  <c r="G664" i="3"/>
  <c r="C93" i="3"/>
  <c r="D93" i="3"/>
  <c r="F93" i="3"/>
  <c r="G93" i="3"/>
  <c r="C685" i="3"/>
  <c r="D685" i="3"/>
  <c r="F685" i="3"/>
  <c r="G685" i="3"/>
  <c r="C582" i="3"/>
  <c r="D582" i="3"/>
  <c r="F582" i="3"/>
  <c r="G582" i="3"/>
  <c r="C387" i="3"/>
  <c r="D387" i="3"/>
  <c r="F387" i="3"/>
  <c r="G387" i="3"/>
  <c r="C155" i="3"/>
  <c r="D155" i="3"/>
  <c r="F155" i="3"/>
  <c r="G155" i="3"/>
  <c r="C859" i="3"/>
  <c r="D859" i="3"/>
  <c r="F859" i="3"/>
  <c r="G859" i="3"/>
  <c r="C787" i="3"/>
  <c r="D787" i="3"/>
  <c r="F787" i="3"/>
  <c r="G787" i="3"/>
  <c r="C632" i="3"/>
  <c r="D632" i="3"/>
  <c r="F632" i="3"/>
  <c r="G632" i="3"/>
  <c r="C427" i="3"/>
  <c r="D427" i="3"/>
  <c r="F427" i="3"/>
  <c r="G427" i="3"/>
  <c r="C193" i="3"/>
  <c r="D193" i="3"/>
  <c r="F193" i="3"/>
  <c r="G193" i="3"/>
  <c r="C749" i="3"/>
  <c r="D749" i="3"/>
  <c r="F749" i="3"/>
  <c r="G749" i="3"/>
  <c r="C916" i="3"/>
  <c r="D916" i="3"/>
  <c r="F916" i="3"/>
  <c r="G916" i="3"/>
  <c r="C50" i="3"/>
  <c r="D50" i="3"/>
  <c r="F50" i="3"/>
  <c r="G50" i="3"/>
  <c r="C1026" i="3"/>
  <c r="D1026" i="3"/>
  <c r="F1026" i="3"/>
  <c r="G1026" i="3"/>
  <c r="C329" i="3"/>
  <c r="D329" i="3"/>
  <c r="F329" i="3"/>
  <c r="G329" i="3"/>
  <c r="C320" i="3"/>
  <c r="D320" i="3"/>
  <c r="F320" i="3"/>
  <c r="G320" i="3"/>
  <c r="C46" i="3"/>
  <c r="D46" i="3"/>
  <c r="F46" i="3"/>
  <c r="G46" i="3"/>
  <c r="C20" i="3"/>
  <c r="D20" i="3"/>
  <c r="F20" i="3"/>
  <c r="G20" i="3"/>
  <c r="C471" i="3"/>
  <c r="D471" i="3"/>
  <c r="F471" i="3"/>
  <c r="G471" i="3"/>
  <c r="C761" i="3"/>
  <c r="D761" i="3"/>
  <c r="F761" i="3"/>
  <c r="G761" i="3"/>
  <c r="C228" i="3"/>
  <c r="D228" i="3"/>
  <c r="F228" i="3"/>
  <c r="G228" i="3"/>
  <c r="C200" i="3"/>
  <c r="D200" i="3"/>
  <c r="F200" i="3"/>
  <c r="G200" i="3"/>
  <c r="C121" i="3"/>
  <c r="D121" i="3"/>
  <c r="F121" i="3"/>
  <c r="G121" i="3"/>
  <c r="C207" i="3"/>
  <c r="D207" i="3"/>
  <c r="F207" i="3"/>
  <c r="G207" i="3"/>
  <c r="C248" i="3"/>
  <c r="D248" i="3"/>
  <c r="F248" i="3"/>
  <c r="G248" i="3"/>
  <c r="C1023" i="3"/>
  <c r="D1023" i="3"/>
  <c r="F1023" i="3"/>
  <c r="G1023" i="3"/>
  <c r="C791" i="3"/>
  <c r="D791" i="3"/>
  <c r="F791" i="3"/>
  <c r="G791" i="3"/>
  <c r="C1018" i="3"/>
  <c r="D1018" i="3"/>
  <c r="F1018" i="3"/>
  <c r="G1018" i="3"/>
  <c r="C214" i="3"/>
  <c r="D214" i="3"/>
  <c r="F214" i="3"/>
  <c r="G214" i="3"/>
  <c r="C476" i="3"/>
  <c r="D476" i="3"/>
  <c r="F476" i="3"/>
  <c r="G476" i="3"/>
  <c r="C937" i="3"/>
  <c r="D937" i="3"/>
  <c r="F937" i="3"/>
  <c r="G937" i="3"/>
  <c r="C258" i="3"/>
  <c r="D258" i="3"/>
  <c r="F258" i="3"/>
  <c r="G258" i="3"/>
  <c r="C322" i="3"/>
  <c r="D322" i="3"/>
  <c r="F322" i="3"/>
  <c r="G322" i="3"/>
  <c r="C507" i="3"/>
  <c r="D507" i="3"/>
  <c r="F507" i="3"/>
  <c r="G507" i="3"/>
  <c r="C895" i="3"/>
  <c r="D895" i="3"/>
  <c r="F895" i="3"/>
  <c r="G895" i="3"/>
  <c r="C415" i="3"/>
  <c r="D415" i="3"/>
  <c r="F415" i="3"/>
  <c r="G415" i="3"/>
  <c r="C17" i="3"/>
  <c r="D17" i="3"/>
  <c r="F17" i="3"/>
  <c r="G17" i="3"/>
  <c r="C118" i="3"/>
  <c r="D118" i="3"/>
  <c r="F118" i="3"/>
  <c r="G118" i="3"/>
  <c r="C621" i="3"/>
  <c r="D621" i="3"/>
  <c r="F621" i="3"/>
  <c r="G621" i="3"/>
  <c r="C314" i="3"/>
  <c r="D314" i="3"/>
  <c r="F314" i="3"/>
  <c r="G314" i="3"/>
  <c r="C454" i="3"/>
  <c r="D454" i="3"/>
  <c r="F454" i="3"/>
  <c r="G454" i="3"/>
  <c r="C423" i="3"/>
  <c r="D423" i="3"/>
  <c r="F423" i="3"/>
  <c r="G423" i="3"/>
  <c r="C651" i="3"/>
  <c r="D651" i="3"/>
  <c r="F651" i="3"/>
  <c r="G651" i="3"/>
  <c r="C867" i="3"/>
  <c r="D867" i="3"/>
  <c r="F867" i="3"/>
  <c r="G867" i="3"/>
  <c r="C81" i="3"/>
  <c r="D81" i="3"/>
  <c r="F81" i="3"/>
  <c r="G81" i="3"/>
  <c r="C556" i="3"/>
  <c r="D556" i="3"/>
  <c r="F556" i="3"/>
  <c r="G556" i="3"/>
  <c r="C472" i="3"/>
  <c r="D472" i="3"/>
  <c r="F472" i="3"/>
  <c r="G472" i="3"/>
  <c r="C875" i="3"/>
  <c r="D875" i="3"/>
  <c r="F875" i="3"/>
  <c r="G875" i="3"/>
  <c r="C79" i="3"/>
  <c r="D79" i="3"/>
  <c r="F79" i="3"/>
  <c r="G79" i="3"/>
  <c r="C741" i="3"/>
  <c r="D741" i="3"/>
  <c r="F741" i="3"/>
  <c r="G741" i="3"/>
  <c r="C743" i="3"/>
  <c r="D743" i="3"/>
  <c r="F743" i="3"/>
  <c r="G743" i="3"/>
  <c r="C85" i="3"/>
  <c r="D85" i="3"/>
  <c r="F85" i="3"/>
  <c r="G85" i="3"/>
  <c r="C605" i="3"/>
  <c r="D605" i="3"/>
  <c r="F605" i="3"/>
  <c r="G605" i="3"/>
  <c r="C740" i="3"/>
  <c r="D740" i="3"/>
  <c r="F740" i="3"/>
  <c r="G740" i="3"/>
  <c r="C72" i="3"/>
  <c r="D72" i="3"/>
  <c r="F72" i="3"/>
  <c r="G72" i="3"/>
  <c r="C271" i="3"/>
  <c r="D271" i="3"/>
  <c r="F271" i="3"/>
  <c r="G271" i="3"/>
  <c r="C913" i="3"/>
  <c r="D913" i="3"/>
  <c r="F913" i="3"/>
  <c r="G913" i="3"/>
  <c r="C707" i="3"/>
  <c r="D707" i="3"/>
  <c r="F707" i="3"/>
  <c r="G707" i="3"/>
  <c r="C104" i="3"/>
  <c r="D104" i="3"/>
  <c r="F104" i="3"/>
  <c r="G104" i="3"/>
  <c r="C430" i="3"/>
  <c r="D430" i="3"/>
  <c r="F430" i="3"/>
  <c r="G430" i="3"/>
  <c r="C399" i="3"/>
  <c r="D399" i="3"/>
  <c r="F399" i="3"/>
  <c r="G399" i="3"/>
  <c r="C884" i="3"/>
  <c r="D884" i="3"/>
  <c r="F884" i="3"/>
  <c r="G884" i="3"/>
  <c r="C595" i="3"/>
  <c r="D595" i="3"/>
  <c r="F595" i="3"/>
  <c r="G595" i="3"/>
  <c r="C78" i="3"/>
  <c r="D78" i="3"/>
  <c r="F78" i="3"/>
  <c r="G78" i="3"/>
  <c r="C631" i="3"/>
  <c r="D631" i="3"/>
  <c r="F631" i="3"/>
  <c r="G631" i="3"/>
  <c r="C718" i="3"/>
  <c r="D718" i="3"/>
  <c r="F718" i="3"/>
  <c r="G718" i="3"/>
  <c r="C978" i="3"/>
  <c r="D978" i="3"/>
  <c r="F978" i="3"/>
  <c r="G978" i="3"/>
  <c r="C511" i="3"/>
  <c r="D511" i="3"/>
  <c r="F511" i="3"/>
  <c r="G511" i="3"/>
  <c r="C133" i="3"/>
  <c r="D133" i="3"/>
  <c r="F133" i="3"/>
  <c r="G133" i="3"/>
  <c r="C411" i="3"/>
  <c r="D411" i="3"/>
  <c r="F411" i="3"/>
  <c r="G411" i="3"/>
  <c r="C376" i="3"/>
  <c r="D376" i="3"/>
  <c r="F376" i="3"/>
  <c r="G376" i="3"/>
  <c r="C367" i="3"/>
  <c r="D367" i="3"/>
  <c r="F367" i="3"/>
  <c r="G367" i="3"/>
  <c r="C797" i="3"/>
  <c r="D797" i="3"/>
  <c r="F797" i="3"/>
  <c r="G797" i="3"/>
  <c r="C233" i="3"/>
  <c r="D233" i="3"/>
  <c r="F233" i="3"/>
  <c r="G233" i="3"/>
  <c r="C890" i="3"/>
  <c r="D890" i="3"/>
  <c r="F890" i="3"/>
  <c r="G890" i="3"/>
  <c r="C788" i="3"/>
  <c r="D788" i="3"/>
  <c r="F788" i="3"/>
  <c r="G788" i="3"/>
  <c r="C59" i="3"/>
  <c r="D59" i="3"/>
  <c r="F59" i="3"/>
  <c r="G59" i="3"/>
  <c r="C872" i="3"/>
  <c r="D872" i="3"/>
  <c r="F872" i="3"/>
  <c r="G872" i="3"/>
  <c r="C945" i="3"/>
  <c r="D945" i="3"/>
  <c r="F945" i="3"/>
  <c r="G945" i="3"/>
  <c r="C808" i="3"/>
  <c r="D808" i="3"/>
  <c r="F808" i="3"/>
  <c r="G808" i="3"/>
  <c r="C696" i="3"/>
  <c r="D696" i="3"/>
  <c r="F696" i="3"/>
  <c r="G696" i="3"/>
  <c r="C449" i="3"/>
  <c r="D449" i="3"/>
  <c r="F449" i="3"/>
  <c r="G449" i="3"/>
  <c r="C880" i="3"/>
  <c r="D880" i="3"/>
  <c r="F880" i="3"/>
  <c r="G880" i="3"/>
  <c r="C395" i="3"/>
  <c r="D395" i="3"/>
  <c r="F395" i="3"/>
  <c r="G395" i="3"/>
  <c r="C588" i="3"/>
  <c r="D588" i="3"/>
  <c r="F588" i="3"/>
  <c r="G588" i="3"/>
  <c r="C461" i="3"/>
  <c r="D461" i="3"/>
  <c r="F461" i="3"/>
  <c r="G461" i="3"/>
  <c r="C319" i="3"/>
  <c r="D319" i="3"/>
  <c r="F319" i="3"/>
  <c r="G319" i="3"/>
  <c r="C130" i="3"/>
  <c r="D130" i="3"/>
  <c r="F130" i="3"/>
  <c r="G130" i="3"/>
  <c r="C52" i="3"/>
  <c r="D52" i="3"/>
  <c r="F52" i="3"/>
  <c r="G52" i="3"/>
  <c r="C699" i="3"/>
  <c r="D699" i="3"/>
  <c r="F699" i="3"/>
  <c r="G699" i="3"/>
  <c r="C715" i="3"/>
  <c r="D715" i="3"/>
  <c r="F715" i="3"/>
  <c r="G715" i="3"/>
  <c r="C567" i="3"/>
  <c r="D567" i="3"/>
  <c r="F567" i="3"/>
  <c r="G567" i="3"/>
  <c r="C68" i="3"/>
  <c r="D68" i="3"/>
  <c r="F68" i="3"/>
  <c r="G68" i="3"/>
  <c r="C575" i="3"/>
  <c r="D575" i="3"/>
  <c r="F575" i="3"/>
  <c r="G575" i="3"/>
  <c r="C370" i="3"/>
  <c r="D370" i="3"/>
  <c r="F370" i="3"/>
  <c r="G370" i="3"/>
  <c r="C710" i="3"/>
  <c r="D710" i="3"/>
  <c r="F710" i="3"/>
  <c r="G710" i="3"/>
  <c r="C218" i="3"/>
  <c r="D218" i="3"/>
  <c r="F218" i="3"/>
  <c r="G218" i="3"/>
  <c r="C373" i="3"/>
  <c r="D373" i="3"/>
  <c r="F373" i="3"/>
  <c r="G373" i="3"/>
  <c r="C116" i="3"/>
  <c r="D116" i="3"/>
  <c r="F116" i="3"/>
  <c r="G116" i="3"/>
  <c r="C634" i="3"/>
  <c r="D634" i="3"/>
  <c r="F634" i="3"/>
  <c r="G634" i="3"/>
  <c r="C953" i="3"/>
  <c r="D953" i="3"/>
  <c r="F953" i="3"/>
  <c r="G953" i="3"/>
  <c r="C816" i="3"/>
  <c r="D816" i="3"/>
  <c r="F816" i="3"/>
  <c r="G816" i="3"/>
  <c r="C658" i="3"/>
  <c r="D658" i="3"/>
  <c r="F658" i="3"/>
  <c r="G658" i="3"/>
  <c r="C160" i="7"/>
  <c r="D160" i="7"/>
  <c r="F160" i="7"/>
  <c r="G160" i="7"/>
  <c r="C441" i="7"/>
  <c r="D441" i="7"/>
  <c r="F441" i="7"/>
  <c r="G441" i="7"/>
  <c r="C19" i="7"/>
  <c r="D19" i="7"/>
  <c r="F19" i="7"/>
  <c r="G19" i="7"/>
  <c r="C292" i="7"/>
  <c r="D292" i="7"/>
  <c r="F292" i="7"/>
  <c r="G292" i="7"/>
  <c r="C911" i="7"/>
  <c r="D911" i="7"/>
  <c r="F911" i="7"/>
  <c r="G911" i="7"/>
  <c r="C859" i="7"/>
  <c r="D859" i="7"/>
  <c r="F859" i="7"/>
  <c r="G859" i="7"/>
  <c r="C308" i="7"/>
  <c r="D308" i="7"/>
  <c r="F308" i="7"/>
  <c r="G308" i="7"/>
  <c r="C119" i="7"/>
  <c r="D119" i="7"/>
  <c r="F119" i="7"/>
  <c r="G119" i="7"/>
  <c r="C16" i="7"/>
  <c r="D16" i="7"/>
  <c r="F16" i="7"/>
  <c r="G16" i="7"/>
  <c r="C1026" i="7"/>
  <c r="D1026" i="7"/>
  <c r="F1026" i="7"/>
  <c r="G1026" i="7"/>
  <c r="C239" i="7"/>
  <c r="D239" i="7"/>
  <c r="F239" i="7"/>
  <c r="G239" i="7"/>
  <c r="C17" i="7"/>
  <c r="D17" i="7"/>
  <c r="F17" i="7"/>
  <c r="G17" i="7"/>
  <c r="C687" i="7"/>
  <c r="D687" i="7"/>
  <c r="F687" i="7"/>
  <c r="G687" i="7"/>
  <c r="C174" i="7"/>
  <c r="D174" i="7"/>
  <c r="F174" i="7"/>
  <c r="G174" i="7"/>
  <c r="C83" i="7"/>
  <c r="D83" i="7"/>
  <c r="F83" i="7"/>
  <c r="G83" i="7"/>
  <c r="C485" i="7"/>
  <c r="D485" i="7"/>
  <c r="F485" i="7"/>
  <c r="G485" i="7"/>
  <c r="C328" i="7"/>
  <c r="D328" i="7"/>
  <c r="F328" i="7"/>
  <c r="G328" i="7"/>
  <c r="C251" i="7"/>
  <c r="D251" i="7"/>
  <c r="F251" i="7"/>
  <c r="G251" i="7"/>
  <c r="C146" i="7"/>
  <c r="D146" i="7"/>
  <c r="F146" i="7"/>
  <c r="G146" i="7"/>
  <c r="C311" i="7"/>
  <c r="D311" i="7"/>
  <c r="F311" i="7"/>
  <c r="G311" i="7"/>
  <c r="C34" i="7"/>
  <c r="D34" i="7"/>
  <c r="F34" i="7"/>
  <c r="G34" i="7"/>
  <c r="C823" i="7"/>
  <c r="D823" i="7"/>
  <c r="F823" i="7"/>
  <c r="G823" i="7"/>
  <c r="C166" i="7"/>
  <c r="D166" i="7"/>
  <c r="F166" i="7"/>
  <c r="G166" i="7"/>
  <c r="C557" i="7"/>
  <c r="D557" i="7"/>
  <c r="F557" i="7"/>
  <c r="G557" i="7"/>
  <c r="C567" i="7"/>
  <c r="D567" i="7"/>
  <c r="F567" i="7"/>
  <c r="G567" i="7"/>
  <c r="C491" i="7"/>
  <c r="D491" i="7"/>
  <c r="F491" i="7"/>
  <c r="G491" i="7"/>
  <c r="C832" i="7"/>
  <c r="D832" i="7"/>
  <c r="F832" i="7"/>
  <c r="G832" i="7"/>
  <c r="C138" i="7"/>
  <c r="D138" i="7"/>
  <c r="F138" i="7"/>
  <c r="G138" i="7"/>
  <c r="C130" i="7"/>
  <c r="D130" i="7"/>
  <c r="F130" i="7"/>
  <c r="G130" i="7"/>
  <c r="C4" i="7"/>
  <c r="D4" i="7"/>
  <c r="F4" i="7"/>
  <c r="G4" i="7"/>
  <c r="C700" i="7"/>
  <c r="D700" i="7"/>
  <c r="F700" i="7"/>
  <c r="G700" i="7"/>
  <c r="C848" i="7"/>
  <c r="D848" i="7"/>
  <c r="F848" i="7"/>
  <c r="G848" i="7"/>
  <c r="C845" i="7"/>
  <c r="D845" i="7"/>
  <c r="F845" i="7"/>
  <c r="G845" i="7"/>
  <c r="C563" i="7"/>
  <c r="D563" i="7"/>
  <c r="F563" i="7"/>
  <c r="G563" i="7"/>
  <c r="C448" i="7"/>
  <c r="D448" i="7"/>
  <c r="F448" i="7"/>
  <c r="G448" i="7"/>
  <c r="C164" i="7"/>
  <c r="D164" i="7"/>
  <c r="F164" i="7"/>
  <c r="G164" i="7"/>
  <c r="C1036" i="7"/>
  <c r="D1036" i="7"/>
  <c r="F1036" i="7"/>
  <c r="G1036" i="7"/>
  <c r="C877" i="7"/>
  <c r="D877" i="7"/>
  <c r="F877" i="7"/>
  <c r="G877" i="7"/>
  <c r="C97" i="7"/>
  <c r="D97" i="7"/>
  <c r="F97" i="7"/>
  <c r="G97" i="7"/>
  <c r="C216" i="7"/>
  <c r="D216" i="7"/>
  <c r="F216" i="7"/>
  <c r="G216" i="7"/>
  <c r="C970" i="7"/>
  <c r="D970" i="7"/>
  <c r="F970" i="7"/>
  <c r="G970" i="7"/>
  <c r="C926" i="7"/>
  <c r="D926" i="7"/>
  <c r="F926" i="7"/>
  <c r="G926" i="7"/>
  <c r="C509" i="7"/>
  <c r="D509" i="7"/>
  <c r="F509" i="7"/>
  <c r="G509" i="7"/>
  <c r="C128" i="7"/>
  <c r="D128" i="7"/>
  <c r="F128" i="7"/>
  <c r="G128" i="7"/>
  <c r="C231" i="7"/>
  <c r="D231" i="7"/>
  <c r="F231" i="7"/>
  <c r="G231" i="7"/>
  <c r="C440" i="7"/>
  <c r="D440" i="7"/>
  <c r="F440" i="7"/>
  <c r="G440" i="7"/>
  <c r="C808" i="7"/>
  <c r="D808" i="7"/>
  <c r="F808" i="7"/>
  <c r="G808" i="7"/>
  <c r="C517" i="7"/>
  <c r="D517" i="7"/>
  <c r="F517" i="7"/>
  <c r="G517" i="7"/>
  <c r="C1022" i="7"/>
  <c r="D1022" i="7"/>
  <c r="F1022" i="7"/>
  <c r="G1022" i="7"/>
  <c r="C693" i="7"/>
  <c r="D693" i="7"/>
  <c r="F693" i="7"/>
  <c r="G693" i="7"/>
  <c r="C540" i="7"/>
  <c r="D540" i="7"/>
  <c r="F540" i="7"/>
  <c r="G540" i="7"/>
  <c r="C494" i="7"/>
  <c r="D494" i="7"/>
  <c r="F494" i="7"/>
  <c r="G494" i="7"/>
  <c r="C373" i="7"/>
  <c r="D373" i="7"/>
  <c r="F373" i="7"/>
  <c r="G373" i="7"/>
  <c r="C340" i="7"/>
  <c r="D340" i="7"/>
  <c r="F340" i="7"/>
  <c r="G340" i="7"/>
  <c r="C396" i="7"/>
  <c r="D396" i="7"/>
  <c r="F396" i="7"/>
  <c r="G396" i="7"/>
  <c r="C329" i="7"/>
  <c r="D329" i="7"/>
  <c r="F329" i="7"/>
  <c r="G329" i="7"/>
  <c r="C291" i="7"/>
  <c r="D291" i="7"/>
  <c r="F291" i="7"/>
  <c r="G291" i="7"/>
  <c r="C789" i="7"/>
  <c r="D789" i="7"/>
  <c r="F789" i="7"/>
  <c r="G789" i="7"/>
  <c r="C70" i="7"/>
  <c r="D70" i="7"/>
  <c r="F70" i="7"/>
  <c r="G70" i="7"/>
  <c r="C900" i="7"/>
  <c r="D900" i="7"/>
  <c r="F900" i="7"/>
  <c r="G900" i="7"/>
  <c r="C425" i="7"/>
  <c r="D425" i="7"/>
  <c r="F425" i="7"/>
  <c r="G425" i="7"/>
  <c r="C722" i="7"/>
  <c r="D722" i="7"/>
  <c r="F722" i="7"/>
  <c r="G722" i="7"/>
  <c r="C238" i="7"/>
  <c r="D238" i="7"/>
  <c r="F238" i="7"/>
  <c r="G238" i="7"/>
  <c r="C824" i="7"/>
  <c r="D824" i="7"/>
  <c r="F824" i="7"/>
  <c r="G824" i="7"/>
  <c r="C220" i="7"/>
  <c r="D220" i="7"/>
  <c r="F220" i="7"/>
  <c r="G220" i="7"/>
  <c r="C590" i="7"/>
  <c r="D590" i="7"/>
  <c r="F590" i="7"/>
  <c r="G590" i="7"/>
  <c r="C321" i="7"/>
  <c r="D321" i="7"/>
  <c r="F321" i="7"/>
  <c r="G321" i="7"/>
  <c r="C446" i="7"/>
  <c r="D446" i="7"/>
  <c r="F446" i="7"/>
  <c r="G446" i="7"/>
  <c r="C299" i="7"/>
  <c r="D299" i="7"/>
  <c r="F299" i="7"/>
  <c r="G299" i="7"/>
  <c r="C413" i="7"/>
  <c r="D413" i="7"/>
  <c r="F413" i="7"/>
  <c r="G413" i="7"/>
  <c r="C183" i="7"/>
  <c r="D183" i="7"/>
  <c r="F183" i="7"/>
  <c r="G183" i="7"/>
  <c r="C37" i="7"/>
  <c r="D37" i="7"/>
  <c r="F37" i="7"/>
  <c r="G37" i="7"/>
  <c r="C676" i="7"/>
  <c r="D676" i="7"/>
  <c r="F676" i="7"/>
  <c r="G676" i="7"/>
  <c r="C462" i="7"/>
  <c r="D462" i="7"/>
  <c r="F462" i="7"/>
  <c r="G462" i="7"/>
  <c r="C553" i="7"/>
  <c r="D553" i="7"/>
  <c r="F553" i="7"/>
  <c r="G553" i="7"/>
  <c r="C496" i="7"/>
  <c r="D496" i="7"/>
  <c r="F496" i="7"/>
  <c r="G496" i="7"/>
  <c r="C860" i="7"/>
  <c r="D860" i="7"/>
  <c r="F860" i="7"/>
  <c r="G860" i="7"/>
  <c r="C584" i="7"/>
  <c r="D584" i="7"/>
  <c r="F584" i="7"/>
  <c r="G584" i="7"/>
  <c r="C149" i="7"/>
  <c r="D149" i="7"/>
  <c r="F149" i="7"/>
  <c r="G149" i="7"/>
  <c r="C432" i="7"/>
  <c r="D432" i="7"/>
  <c r="F432" i="7"/>
  <c r="G432" i="7"/>
  <c r="C43" i="7"/>
  <c r="D43" i="7"/>
  <c r="F43" i="7"/>
  <c r="G43" i="7"/>
  <c r="C221" i="7"/>
  <c r="D221" i="7"/>
  <c r="F221" i="7"/>
  <c r="G221" i="7"/>
  <c r="C294" i="7"/>
  <c r="D294" i="7"/>
  <c r="F294" i="7"/>
  <c r="G294" i="7"/>
  <c r="C261" i="7"/>
  <c r="D261" i="7"/>
  <c r="F261" i="7"/>
  <c r="G261" i="7"/>
  <c r="C352" i="7"/>
  <c r="D352" i="7"/>
  <c r="F352" i="7"/>
  <c r="G352" i="7"/>
  <c r="C862" i="7"/>
  <c r="D862" i="7"/>
  <c r="F862" i="7"/>
  <c r="G862" i="7"/>
  <c r="C518" i="7"/>
  <c r="D518" i="7"/>
  <c r="F518" i="7"/>
  <c r="G518" i="7"/>
  <c r="C753" i="7"/>
  <c r="D753" i="7"/>
  <c r="F753" i="7"/>
  <c r="G753" i="7"/>
  <c r="C202" i="7"/>
  <c r="D202" i="7"/>
  <c r="F202" i="7"/>
  <c r="G202" i="7"/>
  <c r="C20" i="7"/>
  <c r="D20" i="7"/>
  <c r="F20" i="7"/>
  <c r="G20" i="7"/>
  <c r="C480" i="7"/>
  <c r="D480" i="7"/>
  <c r="F480" i="7"/>
  <c r="G480" i="7"/>
  <c r="C896" i="7"/>
  <c r="D896" i="7"/>
  <c r="F896" i="7"/>
  <c r="G896" i="7"/>
  <c r="C623" i="7"/>
  <c r="D623" i="7"/>
  <c r="F623" i="7"/>
  <c r="G623" i="7"/>
  <c r="C728" i="7"/>
  <c r="D728" i="7"/>
  <c r="F728" i="7"/>
  <c r="G728" i="7"/>
  <c r="C809" i="7"/>
  <c r="D809" i="7"/>
  <c r="F809" i="7"/>
  <c r="G809" i="7"/>
  <c r="C695" i="7"/>
  <c r="D695" i="7"/>
  <c r="F695" i="7"/>
  <c r="G695" i="7"/>
  <c r="C286" i="7"/>
  <c r="D286" i="7"/>
  <c r="F286" i="7"/>
  <c r="G286" i="7"/>
  <c r="C156" i="7"/>
  <c r="D156" i="7"/>
  <c r="F156" i="7"/>
  <c r="G156" i="7"/>
  <c r="C193" i="7"/>
  <c r="D193" i="7"/>
  <c r="F193" i="7"/>
  <c r="G193" i="7"/>
  <c r="C486" i="7"/>
  <c r="D486" i="7"/>
  <c r="F486" i="7"/>
  <c r="G486" i="7"/>
  <c r="C672" i="7"/>
  <c r="D672" i="7"/>
  <c r="F672" i="7"/>
  <c r="G672" i="7"/>
  <c r="C732" i="7"/>
  <c r="D732" i="7"/>
  <c r="F732" i="7"/>
  <c r="G732" i="7"/>
  <c r="C315" i="7"/>
  <c r="D315" i="7"/>
  <c r="F315" i="7"/>
  <c r="G315" i="7"/>
  <c r="C573" i="7"/>
  <c r="D573" i="7"/>
  <c r="F573" i="7"/>
  <c r="G573" i="7"/>
  <c r="C749" i="7"/>
  <c r="D749" i="7"/>
  <c r="F749" i="7"/>
  <c r="G749" i="7"/>
  <c r="C285" i="7"/>
  <c r="D285" i="7"/>
  <c r="F285" i="7"/>
  <c r="G285" i="7"/>
  <c r="C646" i="7"/>
  <c r="D646" i="7"/>
  <c r="F646" i="7"/>
  <c r="G646" i="7"/>
  <c r="C657" i="7"/>
  <c r="D657" i="7"/>
  <c r="F657" i="7"/>
  <c r="G657" i="7"/>
  <c r="C702" i="7"/>
  <c r="D702" i="7"/>
  <c r="F702" i="7"/>
  <c r="G702" i="7"/>
  <c r="C385" i="7"/>
  <c r="D385" i="7"/>
  <c r="F385" i="7"/>
  <c r="G385" i="7"/>
  <c r="C131" i="7"/>
  <c r="D131" i="7"/>
  <c r="F131" i="7"/>
  <c r="G131" i="7"/>
  <c r="C1015" i="7"/>
  <c r="D1015" i="7"/>
  <c r="F1015" i="7"/>
  <c r="G1015" i="7"/>
  <c r="C1002" i="7"/>
  <c r="D1002" i="7"/>
  <c r="F1002" i="7"/>
  <c r="G1002" i="7"/>
  <c r="C151" i="7"/>
  <c r="D151" i="7"/>
  <c r="F151" i="7"/>
  <c r="G151" i="7"/>
  <c r="C121" i="7"/>
  <c r="D121" i="7"/>
  <c r="F121" i="7"/>
  <c r="G121" i="7"/>
  <c r="C253" i="7"/>
  <c r="D253" i="7"/>
  <c r="F253" i="7"/>
  <c r="G253" i="7"/>
  <c r="C64" i="7"/>
  <c r="D64" i="7"/>
  <c r="F64" i="7"/>
  <c r="G64" i="7"/>
  <c r="C297" i="7"/>
  <c r="D297" i="7"/>
  <c r="F297" i="7"/>
  <c r="G297" i="7"/>
  <c r="C955" i="7"/>
  <c r="D955" i="7"/>
  <c r="F955" i="7"/>
  <c r="G955" i="7"/>
  <c r="C535" i="7"/>
  <c r="D535" i="7"/>
  <c r="F535" i="7"/>
  <c r="G535" i="7"/>
  <c r="C890" i="7"/>
  <c r="D890" i="7"/>
  <c r="F890" i="7"/>
  <c r="G890" i="7"/>
  <c r="C248" i="7"/>
  <c r="D248" i="7"/>
  <c r="F248" i="7"/>
  <c r="G248" i="7"/>
  <c r="C818" i="7"/>
  <c r="D818" i="7"/>
  <c r="F818" i="7"/>
  <c r="G818" i="7"/>
  <c r="C416" i="7"/>
  <c r="D416" i="7"/>
  <c r="F416" i="7"/>
  <c r="G416" i="7"/>
  <c r="C692" i="7"/>
  <c r="D692" i="7"/>
  <c r="F692" i="7"/>
  <c r="G692" i="7"/>
  <c r="C639" i="7"/>
  <c r="D639" i="7"/>
  <c r="F639" i="7"/>
  <c r="G639" i="7"/>
  <c r="C419" i="7"/>
  <c r="D419" i="7"/>
  <c r="F419" i="7"/>
  <c r="G419" i="7"/>
  <c r="C730" i="7"/>
  <c r="D730" i="7"/>
  <c r="F730" i="7"/>
  <c r="G730" i="7"/>
  <c r="C171" i="7"/>
  <c r="D171" i="7"/>
  <c r="F171" i="7"/>
  <c r="G171" i="7"/>
  <c r="C368" i="7"/>
  <c r="D368" i="7"/>
  <c r="F368" i="7"/>
  <c r="G368" i="7"/>
  <c r="C892" i="7"/>
  <c r="D892" i="7"/>
  <c r="F892" i="7"/>
  <c r="G892" i="7"/>
  <c r="C790" i="7"/>
  <c r="D790" i="7"/>
  <c r="F790" i="7"/>
  <c r="G790" i="7"/>
  <c r="C898" i="7"/>
  <c r="D898" i="7"/>
  <c r="F898" i="7"/>
  <c r="G898" i="7"/>
  <c r="C587" i="7"/>
  <c r="D587" i="7"/>
  <c r="F587" i="7"/>
  <c r="G587" i="7"/>
  <c r="C983" i="7"/>
  <c r="D983" i="7"/>
  <c r="F983" i="7"/>
  <c r="G983" i="7"/>
  <c r="C645" i="7"/>
  <c r="D645" i="7"/>
  <c r="F645" i="7"/>
  <c r="G645" i="7"/>
  <c r="C142" i="7"/>
  <c r="D142" i="7"/>
  <c r="F142" i="7"/>
  <c r="G142" i="7"/>
  <c r="C764" i="7"/>
  <c r="D764" i="7"/>
  <c r="F764" i="7"/>
  <c r="G764" i="7"/>
  <c r="C575" i="7"/>
  <c r="D575" i="7"/>
  <c r="F575" i="7"/>
  <c r="G575" i="7"/>
  <c r="C457" i="7"/>
  <c r="D457" i="7"/>
  <c r="F457" i="7"/>
  <c r="G457" i="7"/>
  <c r="C207" i="7"/>
  <c r="D207" i="7"/>
  <c r="F207" i="7"/>
  <c r="G207" i="7"/>
  <c r="C40" i="7"/>
  <c r="D40" i="7"/>
  <c r="F40" i="7"/>
  <c r="G40" i="7"/>
  <c r="C709" i="7"/>
  <c r="D709" i="7"/>
  <c r="F709" i="7"/>
  <c r="G709" i="7"/>
  <c r="C794" i="7"/>
  <c r="D794" i="7"/>
  <c r="F794" i="7"/>
  <c r="G794" i="7"/>
  <c r="C477" i="7"/>
  <c r="D477" i="7"/>
  <c r="F477" i="7"/>
  <c r="G477" i="7"/>
  <c r="C757" i="7"/>
  <c r="D757" i="7"/>
  <c r="F757" i="7"/>
  <c r="G757" i="7"/>
  <c r="C975" i="7"/>
  <c r="D975" i="7"/>
  <c r="F975" i="7"/>
  <c r="G975" i="7"/>
  <c r="C246" i="7"/>
  <c r="D246" i="7"/>
  <c r="F246" i="7"/>
  <c r="G246" i="7"/>
  <c r="C288" i="7"/>
  <c r="D288" i="7"/>
  <c r="F288" i="7"/>
  <c r="G288" i="7"/>
  <c r="C952" i="7"/>
  <c r="D952" i="7"/>
  <c r="F952" i="7"/>
  <c r="G952" i="7"/>
  <c r="C232" i="7"/>
  <c r="D232" i="7"/>
  <c r="F232" i="7"/>
  <c r="G232" i="7"/>
  <c r="C856" i="7"/>
  <c r="D856" i="7"/>
  <c r="F856" i="7"/>
  <c r="G856" i="7"/>
  <c r="C390" i="7"/>
  <c r="D390" i="7"/>
  <c r="F390" i="7"/>
  <c r="G390" i="7"/>
  <c r="C233" i="7"/>
  <c r="D233" i="7"/>
  <c r="F233" i="7"/>
  <c r="G233" i="7"/>
  <c r="C382" i="7"/>
  <c r="D382" i="7"/>
  <c r="F382" i="7"/>
  <c r="G382" i="7"/>
  <c r="C650" i="7"/>
  <c r="D650" i="7"/>
  <c r="F650" i="7"/>
  <c r="G650" i="7"/>
  <c r="C792" i="7"/>
  <c r="D792" i="7"/>
  <c r="F792" i="7"/>
  <c r="G792" i="7"/>
  <c r="C108" i="7"/>
  <c r="D108" i="7"/>
  <c r="F108" i="7"/>
  <c r="G108" i="7"/>
  <c r="C647" i="7"/>
  <c r="D647" i="7"/>
  <c r="F647" i="7"/>
  <c r="G647" i="7"/>
  <c r="C564" i="7"/>
  <c r="D564" i="7"/>
  <c r="F564" i="7"/>
  <c r="G564" i="7"/>
  <c r="C46" i="7"/>
  <c r="D46" i="7"/>
  <c r="F46" i="7"/>
  <c r="G46" i="7"/>
  <c r="C740" i="7"/>
  <c r="D740" i="7"/>
  <c r="F740" i="7"/>
  <c r="G740" i="7"/>
  <c r="C987" i="7"/>
  <c r="D987" i="7"/>
  <c r="F987" i="7"/>
  <c r="G987" i="7"/>
  <c r="C249" i="7"/>
  <c r="D249" i="7"/>
  <c r="F249" i="7"/>
  <c r="G249" i="7"/>
  <c r="C1034" i="7"/>
  <c r="D1034" i="7"/>
  <c r="F1034" i="7"/>
  <c r="G1034" i="7"/>
  <c r="C588" i="7"/>
  <c r="D588" i="7"/>
  <c r="F588" i="7"/>
  <c r="G588" i="7"/>
  <c r="C566" i="7"/>
  <c r="D566" i="7"/>
  <c r="F566" i="7"/>
  <c r="G566" i="7"/>
  <c r="C666" i="7"/>
  <c r="D666" i="7"/>
  <c r="F666" i="7"/>
  <c r="G666" i="7"/>
  <c r="C600" i="7"/>
  <c r="D600" i="7"/>
  <c r="F600" i="7"/>
  <c r="G600" i="7"/>
  <c r="C279" i="7"/>
  <c r="D279" i="7"/>
  <c r="F279" i="7"/>
  <c r="G279" i="7"/>
  <c r="C91" i="7"/>
  <c r="D91" i="7"/>
  <c r="F91" i="7"/>
  <c r="G91" i="7"/>
  <c r="C785" i="7"/>
  <c r="D785" i="7"/>
  <c r="F785" i="7"/>
  <c r="G785" i="7"/>
  <c r="C173" i="7"/>
  <c r="D173" i="7"/>
  <c r="F173" i="7"/>
  <c r="G173" i="7"/>
  <c r="C241" i="7"/>
  <c r="D241" i="7"/>
  <c r="F241" i="7"/>
  <c r="G241" i="7"/>
  <c r="C371" i="7"/>
  <c r="D371" i="7"/>
  <c r="F371" i="7"/>
  <c r="G371" i="7"/>
  <c r="C829" i="7"/>
  <c r="D829" i="7"/>
  <c r="F829" i="7"/>
  <c r="G829" i="7"/>
  <c r="C111" i="7"/>
  <c r="D111" i="7"/>
  <c r="F111" i="7"/>
  <c r="G111" i="7"/>
  <c r="C104" i="7"/>
  <c r="D104" i="7"/>
  <c r="F104" i="7"/>
  <c r="G104" i="7"/>
  <c r="C456" i="7"/>
  <c r="D456" i="7"/>
  <c r="F456" i="7"/>
  <c r="G456" i="7"/>
  <c r="C555" i="7"/>
  <c r="D555" i="7"/>
  <c r="F555" i="7"/>
  <c r="G555" i="7"/>
  <c r="C840" i="7"/>
  <c r="D840" i="7"/>
  <c r="F840" i="7"/>
  <c r="G840" i="7"/>
  <c r="C302" i="7"/>
  <c r="D302" i="7"/>
  <c r="F302" i="7"/>
  <c r="G302" i="7"/>
  <c r="C903" i="7"/>
  <c r="D903" i="7"/>
  <c r="F903" i="7"/>
  <c r="G903" i="7"/>
  <c r="C298" i="7"/>
  <c r="D298" i="7"/>
  <c r="F298" i="7"/>
  <c r="G298" i="7"/>
  <c r="C405" i="7"/>
  <c r="D405" i="7"/>
  <c r="F405" i="7"/>
  <c r="G405" i="7"/>
  <c r="C1031" i="7"/>
  <c r="D1031" i="7"/>
  <c r="F1031" i="7"/>
  <c r="G1031" i="7"/>
  <c r="C938" i="7"/>
  <c r="D938" i="7"/>
  <c r="F938" i="7"/>
  <c r="G938" i="7"/>
  <c r="C276" i="7"/>
  <c r="D276" i="7"/>
  <c r="F276" i="7"/>
  <c r="G276" i="7"/>
  <c r="C133" i="7"/>
  <c r="D133" i="7"/>
  <c r="F133" i="7"/>
  <c r="G133" i="7"/>
  <c r="C902" i="7"/>
  <c r="D902" i="7"/>
  <c r="F902" i="7"/>
  <c r="G902" i="7"/>
  <c r="C333" i="7"/>
  <c r="D333" i="7"/>
  <c r="F333" i="7"/>
  <c r="G333" i="7"/>
  <c r="C76" i="7"/>
  <c r="D76" i="7"/>
  <c r="F76" i="7"/>
  <c r="G76" i="7"/>
  <c r="C622" i="7"/>
  <c r="D622" i="7"/>
  <c r="F622" i="7"/>
  <c r="G622" i="7"/>
  <c r="C1020" i="7"/>
  <c r="D1020" i="7"/>
  <c r="F1020" i="7"/>
  <c r="G1020" i="7"/>
  <c r="C576" i="7"/>
  <c r="D576" i="7"/>
  <c r="F576" i="7"/>
  <c r="G576" i="7"/>
  <c r="C196" i="7"/>
  <c r="D196" i="7"/>
  <c r="F196" i="7"/>
  <c r="G196" i="7"/>
  <c r="C424" i="7"/>
  <c r="D424" i="7"/>
  <c r="F424" i="7"/>
  <c r="G424" i="7"/>
  <c r="C262" i="7"/>
  <c r="D262" i="7"/>
  <c r="F262" i="7"/>
  <c r="G262" i="7"/>
  <c r="C747" i="7"/>
  <c r="D747" i="7"/>
  <c r="F747" i="7"/>
  <c r="G747" i="7"/>
  <c r="C175" i="7"/>
  <c r="D175" i="7"/>
  <c r="F175" i="7"/>
  <c r="G175" i="7"/>
  <c r="C224" i="7"/>
  <c r="D224" i="7"/>
  <c r="F224" i="7"/>
  <c r="G224" i="7"/>
  <c r="C797" i="7"/>
  <c r="D797" i="7"/>
  <c r="F797" i="7"/>
  <c r="G797" i="7"/>
  <c r="C846" i="7"/>
  <c r="D846" i="7"/>
  <c r="F846" i="7"/>
  <c r="G846" i="7"/>
  <c r="C250" i="7"/>
  <c r="D250" i="7"/>
  <c r="F250" i="7"/>
  <c r="G250" i="7"/>
  <c r="C418" i="7"/>
  <c r="D418" i="7"/>
  <c r="F418" i="7"/>
  <c r="G418" i="7"/>
  <c r="C891" i="7"/>
  <c r="D891" i="7"/>
  <c r="F891" i="7"/>
  <c r="G891" i="7"/>
  <c r="C393" i="7"/>
  <c r="D393" i="7"/>
  <c r="F393" i="7"/>
  <c r="G393" i="7"/>
  <c r="C1037" i="7"/>
  <c r="D1037" i="7"/>
  <c r="F1037" i="7"/>
  <c r="G1037" i="7"/>
  <c r="C760" i="7"/>
  <c r="D760" i="7"/>
  <c r="F760" i="7"/>
  <c r="G760" i="7"/>
  <c r="C126" i="7"/>
  <c r="D126" i="7"/>
  <c r="F126" i="7"/>
  <c r="G126" i="7"/>
  <c r="C568" i="7"/>
  <c r="D568" i="7"/>
  <c r="F568" i="7"/>
  <c r="G568" i="7"/>
  <c r="C626" i="7"/>
  <c r="D626" i="7"/>
  <c r="F626" i="7"/>
  <c r="G626" i="7"/>
  <c r="C744" i="7"/>
  <c r="D744" i="7"/>
  <c r="F744" i="7"/>
  <c r="G744" i="7"/>
  <c r="C699" i="7"/>
  <c r="D699" i="7"/>
  <c r="F699" i="7"/>
  <c r="G699" i="7"/>
  <c r="C145" i="7"/>
  <c r="D145" i="7"/>
  <c r="F145" i="7"/>
  <c r="G145" i="7"/>
  <c r="C273" i="7"/>
  <c r="D273" i="7"/>
  <c r="F273" i="7"/>
  <c r="G273" i="7"/>
  <c r="C513" i="7"/>
  <c r="D513" i="7"/>
  <c r="F513" i="7"/>
  <c r="G513" i="7"/>
  <c r="C445" i="7"/>
  <c r="D445" i="7"/>
  <c r="F445" i="7"/>
  <c r="G445" i="7"/>
  <c r="C972" i="7"/>
  <c r="D972" i="7"/>
  <c r="F972" i="7"/>
  <c r="G972" i="7"/>
  <c r="C1044" i="7"/>
  <c r="D1044" i="7"/>
  <c r="F1044" i="7"/>
  <c r="G1044" i="7"/>
  <c r="C326" i="7"/>
  <c r="D326" i="7"/>
  <c r="F326" i="7"/>
  <c r="G326" i="7"/>
  <c r="C986" i="7"/>
  <c r="D986" i="7"/>
  <c r="F986" i="7"/>
  <c r="G986" i="7"/>
  <c r="C205" i="7"/>
  <c r="D205" i="7"/>
  <c r="F205" i="7"/>
  <c r="G205" i="7"/>
  <c r="C256" i="7"/>
  <c r="D256" i="7"/>
  <c r="F256" i="7"/>
  <c r="G256" i="7"/>
  <c r="C194" i="7"/>
  <c r="D194" i="7"/>
  <c r="F194" i="7"/>
  <c r="G194" i="7"/>
  <c r="C755" i="7"/>
  <c r="D755" i="7"/>
  <c r="F755" i="7"/>
  <c r="G755" i="7"/>
  <c r="C31" i="7"/>
  <c r="D31" i="7"/>
  <c r="F31" i="7"/>
  <c r="G31" i="7"/>
  <c r="C365" i="7"/>
  <c r="D365" i="7"/>
  <c r="F365" i="7"/>
  <c r="G365" i="7"/>
  <c r="C579" i="7"/>
  <c r="D579" i="7"/>
  <c r="F579" i="7"/>
  <c r="G579" i="7"/>
  <c r="C15" i="7"/>
  <c r="D15" i="7"/>
  <c r="F15" i="7"/>
  <c r="G15" i="7"/>
  <c r="C88" i="7"/>
  <c r="D88" i="7"/>
  <c r="F88" i="7"/>
  <c r="G88" i="7"/>
  <c r="C1025" i="7"/>
  <c r="D1025" i="7"/>
  <c r="F1025" i="7"/>
  <c r="G1025" i="7"/>
  <c r="C974" i="7"/>
  <c r="D974" i="7"/>
  <c r="F974" i="7"/>
  <c r="G974" i="7"/>
  <c r="C72" i="7"/>
  <c r="D72" i="7"/>
  <c r="F72" i="7"/>
  <c r="G72" i="7"/>
  <c r="C507" i="7"/>
  <c r="D507" i="7"/>
  <c r="F507" i="7"/>
  <c r="G507" i="7"/>
  <c r="C763" i="7"/>
  <c r="D763" i="7"/>
  <c r="F763" i="7"/>
  <c r="G763" i="7"/>
  <c r="C208" i="7"/>
  <c r="D208" i="7"/>
  <c r="F208" i="7"/>
  <c r="G208" i="7"/>
  <c r="C977" i="7"/>
  <c r="D977" i="7"/>
  <c r="F977" i="7"/>
  <c r="G977" i="7"/>
  <c r="C127" i="7"/>
  <c r="D127" i="7"/>
  <c r="F127" i="7"/>
  <c r="G127" i="7"/>
  <c r="C430" i="7"/>
  <c r="D430" i="7"/>
  <c r="F430" i="7"/>
  <c r="G430" i="7"/>
  <c r="C1045" i="7"/>
  <c r="D1045" i="7"/>
  <c r="F1045" i="7"/>
  <c r="G1045" i="7"/>
  <c r="C417" i="7"/>
  <c r="D417" i="7"/>
  <c r="F417" i="7"/>
  <c r="G417" i="7"/>
  <c r="C628" i="7"/>
  <c r="D628" i="7"/>
  <c r="F628" i="7"/>
  <c r="G628" i="7"/>
  <c r="C227" i="7"/>
  <c r="D227" i="7"/>
  <c r="F227" i="7"/>
  <c r="G227" i="7"/>
  <c r="C510" i="7"/>
  <c r="D510" i="7"/>
  <c r="F510" i="7"/>
  <c r="G510" i="7"/>
  <c r="C725" i="7"/>
  <c r="D725" i="7"/>
  <c r="F725" i="7"/>
  <c r="G725" i="7"/>
  <c r="C956" i="7"/>
  <c r="D956" i="7"/>
  <c r="F956" i="7"/>
  <c r="G956" i="7"/>
  <c r="C155" i="7"/>
  <c r="D155" i="7"/>
  <c r="F155" i="7"/>
  <c r="G155" i="7"/>
  <c r="C472" i="7"/>
  <c r="D472" i="7"/>
  <c r="F472" i="7"/>
  <c r="G472" i="7"/>
  <c r="C84" i="7"/>
  <c r="D84" i="7"/>
  <c r="F84" i="7"/>
  <c r="G84" i="7"/>
  <c r="C800" i="7"/>
  <c r="D800" i="7"/>
  <c r="F800" i="7"/>
  <c r="G800" i="7"/>
  <c r="C649" i="7"/>
  <c r="D649" i="7"/>
  <c r="F649" i="7"/>
  <c r="G649" i="7"/>
  <c r="C828" i="7"/>
  <c r="D828" i="7"/>
  <c r="F828" i="7"/>
  <c r="G828" i="7"/>
  <c r="C726" i="7"/>
  <c r="D726" i="7"/>
  <c r="F726" i="7"/>
  <c r="G726" i="7"/>
  <c r="C549" i="7"/>
  <c r="D549" i="7"/>
  <c r="F549" i="7"/>
  <c r="G549" i="7"/>
  <c r="C384" i="7"/>
  <c r="D384" i="7"/>
  <c r="F384" i="7"/>
  <c r="G384" i="7"/>
  <c r="C527" i="7"/>
  <c r="D527" i="7"/>
  <c r="F527" i="7"/>
  <c r="G527" i="7"/>
  <c r="C788" i="7"/>
  <c r="D788" i="7"/>
  <c r="F788" i="7"/>
  <c r="G788" i="7"/>
  <c r="C347" i="7"/>
  <c r="D347" i="7"/>
  <c r="F347" i="7"/>
  <c r="G347" i="7"/>
  <c r="C444" i="7"/>
  <c r="D444" i="7"/>
  <c r="F444" i="7"/>
  <c r="G444" i="7"/>
  <c r="C177" i="7"/>
  <c r="D177" i="7"/>
  <c r="F177" i="7"/>
  <c r="G177" i="7"/>
  <c r="C330" i="7"/>
  <c r="D330" i="7"/>
  <c r="F330" i="7"/>
  <c r="G330" i="7"/>
  <c r="C293" i="7"/>
  <c r="D293" i="7"/>
  <c r="F293" i="7"/>
  <c r="G293" i="7"/>
  <c r="C665" i="7"/>
  <c r="D665" i="7"/>
  <c r="F665" i="7"/>
  <c r="G665" i="7"/>
  <c r="C181" i="7"/>
  <c r="D181" i="7"/>
  <c r="F181" i="7"/>
  <c r="G181" i="7"/>
  <c r="C867" i="7"/>
  <c r="D867" i="7"/>
  <c r="F867" i="7"/>
  <c r="G867" i="7"/>
  <c r="C110" i="7"/>
  <c r="D110" i="7"/>
  <c r="F110" i="7"/>
  <c r="G110" i="7"/>
  <c r="C345" i="7"/>
  <c r="D345" i="7"/>
  <c r="F345" i="7"/>
  <c r="G345" i="7"/>
  <c r="C1040" i="7"/>
  <c r="D1040" i="7"/>
  <c r="F1040" i="7"/>
  <c r="G1040" i="7"/>
  <c r="C1042" i="7"/>
  <c r="D1042" i="7"/>
  <c r="F1042" i="7"/>
  <c r="G1042" i="7"/>
  <c r="C537" i="7"/>
  <c r="D537" i="7"/>
  <c r="F537" i="7"/>
  <c r="G537" i="7"/>
  <c r="C904" i="7"/>
  <c r="D904" i="7"/>
  <c r="F904" i="7"/>
  <c r="G904" i="7"/>
  <c r="C394" i="7"/>
  <c r="D394" i="7"/>
  <c r="F394" i="7"/>
  <c r="G394" i="7"/>
  <c r="C184" i="7"/>
  <c r="D184" i="7"/>
  <c r="F184" i="7"/>
  <c r="G184" i="7"/>
  <c r="C269" i="7"/>
  <c r="D269" i="7"/>
  <c r="F269" i="7"/>
  <c r="G269" i="7"/>
  <c r="C214" i="7"/>
  <c r="D214" i="7"/>
  <c r="F214" i="7"/>
  <c r="G214" i="7"/>
  <c r="C109" i="7"/>
  <c r="D109" i="7"/>
  <c r="F109" i="7"/>
  <c r="G109" i="7"/>
  <c r="C929" i="7"/>
  <c r="D929" i="7"/>
  <c r="F929" i="7"/>
  <c r="G929" i="7"/>
  <c r="C465" i="7"/>
  <c r="D465" i="7"/>
  <c r="F465" i="7"/>
  <c r="G465" i="7"/>
  <c r="C772" i="7"/>
  <c r="D772" i="7"/>
  <c r="F772" i="7"/>
  <c r="G772" i="7"/>
  <c r="C218" i="7"/>
  <c r="D218" i="7"/>
  <c r="F218" i="7"/>
  <c r="G218" i="7"/>
  <c r="C521" i="7"/>
  <c r="D521" i="7"/>
  <c r="F521" i="7"/>
  <c r="G521" i="7"/>
  <c r="C741" i="7"/>
  <c r="D741" i="7"/>
  <c r="F741" i="7"/>
  <c r="G741" i="7"/>
  <c r="C819" i="7"/>
  <c r="D819" i="7"/>
  <c r="F819" i="7"/>
  <c r="G819" i="7"/>
  <c r="C487" i="7"/>
  <c r="D487" i="7"/>
  <c r="F487" i="7"/>
  <c r="G487" i="7"/>
  <c r="C338" i="7"/>
  <c r="D338" i="7"/>
  <c r="F338" i="7"/>
  <c r="G338" i="7"/>
  <c r="C664" i="7"/>
  <c r="D664" i="7"/>
  <c r="F664" i="7"/>
  <c r="G664" i="7"/>
  <c r="C7" i="7"/>
  <c r="D7" i="7"/>
  <c r="F7" i="7"/>
  <c r="G7" i="7"/>
  <c r="C1053" i="7"/>
  <c r="D1053" i="7"/>
  <c r="F1053" i="7"/>
  <c r="G1053" i="7"/>
  <c r="C277" i="7"/>
  <c r="D277" i="7"/>
  <c r="F277" i="7"/>
  <c r="G277" i="7"/>
  <c r="C548" i="7"/>
  <c r="D548" i="7"/>
  <c r="F548" i="7"/>
  <c r="G548" i="7"/>
  <c r="C1028" i="7"/>
  <c r="D1028" i="7"/>
  <c r="F1028" i="7"/>
  <c r="G1028" i="7"/>
  <c r="C698" i="7"/>
  <c r="D698" i="7"/>
  <c r="F698" i="7"/>
  <c r="G698" i="7"/>
  <c r="C81" i="7"/>
  <c r="D81" i="7"/>
  <c r="F81" i="7"/>
  <c r="G81" i="7"/>
  <c r="C705" i="7"/>
  <c r="D705" i="7"/>
  <c r="F705" i="7"/>
  <c r="G705" i="7"/>
  <c r="C804" i="7"/>
  <c r="D804" i="7"/>
  <c r="F804" i="7"/>
  <c r="G804" i="7"/>
  <c r="C750" i="7"/>
  <c r="D750" i="7"/>
  <c r="F750" i="7"/>
  <c r="G750" i="7"/>
  <c r="C87" i="7"/>
  <c r="D87" i="7"/>
  <c r="F87" i="7"/>
  <c r="G87" i="7"/>
  <c r="C22" i="7"/>
  <c r="D22" i="7"/>
  <c r="F22" i="7"/>
  <c r="G22" i="7"/>
  <c r="C67" i="7"/>
  <c r="D67" i="7"/>
  <c r="F67" i="7"/>
  <c r="G67" i="7"/>
  <c r="C9" i="7"/>
  <c r="D9" i="7"/>
  <c r="F9" i="7"/>
  <c r="G9" i="7"/>
  <c r="C581" i="7"/>
  <c r="D581" i="7"/>
  <c r="F581" i="7"/>
  <c r="G581" i="7"/>
  <c r="C593" i="7"/>
  <c r="D593" i="7"/>
  <c r="F593" i="7"/>
  <c r="G593" i="7"/>
  <c r="E769" i="3" l="1"/>
  <c r="E711" i="3"/>
  <c r="E82" i="3"/>
  <c r="E241" i="3"/>
  <c r="E486" i="3"/>
  <c r="E584" i="3"/>
  <c r="E407" i="3"/>
  <c r="E812" i="3"/>
  <c r="E581" i="3"/>
  <c r="E514" i="3"/>
  <c r="E999" i="3"/>
  <c r="E601" i="3"/>
  <c r="E604" i="3"/>
  <c r="E480" i="3"/>
  <c r="E246" i="3"/>
  <c r="E87" i="7"/>
  <c r="E548" i="7"/>
  <c r="E277" i="7"/>
  <c r="E1053" i="7"/>
  <c r="E549" i="7"/>
  <c r="E205" i="7"/>
  <c r="E326" i="7"/>
  <c r="J320" i="3"/>
  <c r="J859" i="3"/>
  <c r="E384" i="3"/>
  <c r="I912" i="3"/>
  <c r="H454" i="3"/>
  <c r="H118" i="3"/>
  <c r="H476" i="3"/>
  <c r="H1023" i="3"/>
  <c r="H93" i="3"/>
  <c r="H664" i="3"/>
  <c r="H34" i="3"/>
  <c r="H773" i="3"/>
  <c r="H650" i="3"/>
  <c r="H863" i="3"/>
  <c r="H9" i="3"/>
  <c r="I1055" i="3"/>
  <c r="I901" i="3"/>
  <c r="I326" i="3"/>
  <c r="I147" i="3"/>
  <c r="H462" i="3"/>
  <c r="H214" i="7"/>
  <c r="H665" i="7"/>
  <c r="H273" i="7"/>
  <c r="H1037" i="7"/>
  <c r="H133" i="7"/>
  <c r="I553" i="7"/>
  <c r="I413" i="7"/>
  <c r="I446" i="7"/>
  <c r="J600" i="3"/>
  <c r="E462" i="3"/>
  <c r="E342" i="3"/>
  <c r="E223" i="3"/>
  <c r="E274" i="3"/>
  <c r="E302" i="3"/>
  <c r="E987" i="3"/>
  <c r="I623" i="3"/>
  <c r="I568" i="3"/>
  <c r="I770" i="3"/>
  <c r="H1028" i="7"/>
  <c r="H7" i="7"/>
  <c r="H819" i="7"/>
  <c r="J109" i="7"/>
  <c r="H726" i="7"/>
  <c r="H800" i="7"/>
  <c r="H84" i="7"/>
  <c r="H365" i="7"/>
  <c r="H256" i="7"/>
  <c r="J321" i="7"/>
  <c r="J590" i="7"/>
  <c r="J292" i="7"/>
  <c r="E156" i="7"/>
  <c r="E623" i="7"/>
  <c r="E294" i="7"/>
  <c r="E496" i="7"/>
  <c r="E553" i="7"/>
  <c r="I326" i="7"/>
  <c r="I445" i="7"/>
  <c r="H600" i="7"/>
  <c r="H955" i="7"/>
  <c r="H297" i="7"/>
  <c r="H749" i="7"/>
  <c r="H202" i="7"/>
  <c r="H261" i="7"/>
  <c r="H446" i="7"/>
  <c r="E130" i="3"/>
  <c r="E319" i="3"/>
  <c r="E461" i="3"/>
  <c r="E588" i="3"/>
  <c r="E395" i="3"/>
  <c r="E880" i="3"/>
  <c r="E449" i="3"/>
  <c r="E696" i="3"/>
  <c r="E808" i="3"/>
  <c r="E945" i="3"/>
  <c r="E872" i="3"/>
  <c r="E59" i="3"/>
  <c r="E788" i="3"/>
  <c r="E890" i="3"/>
  <c r="H653" i="3"/>
  <c r="H180" i="3"/>
  <c r="H55" i="3"/>
  <c r="H111" i="3"/>
  <c r="H76" i="3"/>
  <c r="H2" i="3"/>
  <c r="I1035" i="3"/>
  <c r="H384" i="3"/>
  <c r="E403" i="3"/>
  <c r="H804" i="7"/>
  <c r="I214" i="7"/>
  <c r="H127" i="7"/>
  <c r="J352" i="7"/>
  <c r="J584" i="7"/>
  <c r="H1042" i="7"/>
  <c r="H110" i="7"/>
  <c r="H867" i="7"/>
  <c r="H330" i="7"/>
  <c r="H444" i="7"/>
  <c r="H347" i="7"/>
  <c r="H788" i="7"/>
  <c r="H527" i="7"/>
  <c r="H196" i="7"/>
  <c r="H576" i="7"/>
  <c r="H276" i="7"/>
  <c r="H302" i="7"/>
  <c r="H91" i="7"/>
  <c r="E269" i="7"/>
  <c r="E184" i="7"/>
  <c r="E250" i="7"/>
  <c r="E903" i="7"/>
  <c r="I416" i="7"/>
  <c r="I444" i="7"/>
  <c r="I788" i="7"/>
  <c r="I527" i="7"/>
  <c r="I371" i="7"/>
  <c r="J249" i="7"/>
  <c r="J108" i="7"/>
  <c r="J419" i="7"/>
  <c r="J818" i="7"/>
  <c r="J248" i="7"/>
  <c r="J385" i="7"/>
  <c r="J646" i="7"/>
  <c r="J480" i="7"/>
  <c r="J20" i="7"/>
  <c r="E820" i="3"/>
  <c r="E568" i="3"/>
  <c r="E834" i="3"/>
  <c r="E770" i="3"/>
  <c r="E339" i="3"/>
  <c r="I987" i="3"/>
  <c r="E1035" i="3"/>
  <c r="E469" i="3"/>
  <c r="I241" i="3"/>
  <c r="I120" i="3"/>
  <c r="I496" i="3"/>
  <c r="I951" i="3"/>
  <c r="I604" i="3"/>
  <c r="I480" i="3"/>
  <c r="I435" i="3"/>
  <c r="I246" i="3"/>
  <c r="I792" i="3"/>
  <c r="I303" i="3"/>
  <c r="I2" i="3"/>
  <c r="J965" i="3"/>
  <c r="H1035" i="3"/>
  <c r="I804" i="7"/>
  <c r="J262" i="7"/>
  <c r="J315" i="7"/>
  <c r="J149" i="7"/>
  <c r="J676" i="7"/>
  <c r="J37" i="7"/>
  <c r="J413" i="7"/>
  <c r="H548" i="7"/>
  <c r="I9" i="7"/>
  <c r="H87" i="7"/>
  <c r="J750" i="7"/>
  <c r="I232" i="7"/>
  <c r="I246" i="7"/>
  <c r="J975" i="7"/>
  <c r="J486" i="7"/>
  <c r="J728" i="7"/>
  <c r="E581" i="7"/>
  <c r="I750" i="7"/>
  <c r="H705" i="7"/>
  <c r="H81" i="7"/>
  <c r="J698" i="7"/>
  <c r="I1028" i="7"/>
  <c r="H269" i="7"/>
  <c r="I110" i="7"/>
  <c r="I181" i="7"/>
  <c r="H293" i="7"/>
  <c r="I330" i="7"/>
  <c r="I510" i="7"/>
  <c r="I628" i="7"/>
  <c r="I430" i="7"/>
  <c r="H977" i="7"/>
  <c r="H1025" i="7"/>
  <c r="I902" i="7"/>
  <c r="J133" i="7"/>
  <c r="J650" i="7"/>
  <c r="E856" i="7"/>
  <c r="H983" i="7"/>
  <c r="H639" i="7"/>
  <c r="H818" i="7"/>
  <c r="H238" i="7"/>
  <c r="H700" i="7"/>
  <c r="H251" i="7"/>
  <c r="H119" i="7"/>
  <c r="H859" i="7"/>
  <c r="H382" i="7"/>
  <c r="H975" i="7"/>
  <c r="E457" i="7"/>
  <c r="E764" i="7"/>
  <c r="J790" i="7"/>
  <c r="E892" i="7"/>
  <c r="I896" i="7"/>
  <c r="I518" i="7"/>
  <c r="J166" i="7"/>
  <c r="E311" i="7"/>
  <c r="E146" i="7"/>
  <c r="E328" i="7"/>
  <c r="E174" i="7"/>
  <c r="E687" i="7"/>
  <c r="E17" i="7"/>
  <c r="E119" i="7"/>
  <c r="E308" i="7"/>
  <c r="E911" i="7"/>
  <c r="E420" i="3"/>
  <c r="J17" i="3"/>
  <c r="E895" i="3"/>
  <c r="E507" i="3"/>
  <c r="E214" i="3"/>
  <c r="E1018" i="3"/>
  <c r="E791" i="3"/>
  <c r="J248" i="3"/>
  <c r="E761" i="3"/>
  <c r="E471" i="3"/>
  <c r="E20" i="3"/>
  <c r="E632" i="3"/>
  <c r="E787" i="3"/>
  <c r="E859" i="3"/>
  <c r="E582" i="3"/>
  <c r="E685" i="3"/>
  <c r="E369" i="3"/>
  <c r="E670" i="3"/>
  <c r="E281" i="3"/>
  <c r="H352" i="3"/>
  <c r="I971" i="3"/>
  <c r="I676" i="3"/>
  <c r="I223" i="3"/>
  <c r="I302" i="3"/>
  <c r="H825" i="3"/>
  <c r="H834" i="3"/>
  <c r="H357" i="3"/>
  <c r="H992" i="3"/>
  <c r="H339" i="3"/>
  <c r="H600" i="3"/>
  <c r="I600" i="3"/>
  <c r="I349" i="3"/>
  <c r="J236" i="3"/>
  <c r="H175" i="3"/>
  <c r="H355" i="3"/>
  <c r="J604" i="3"/>
  <c r="H435" i="3"/>
  <c r="I749" i="3"/>
  <c r="I387" i="3"/>
  <c r="I685" i="3"/>
  <c r="I369" i="3"/>
  <c r="I281" i="3"/>
  <c r="I650" i="3"/>
  <c r="H792" i="3"/>
  <c r="I102" i="3"/>
  <c r="I384" i="3"/>
  <c r="H901" i="3"/>
  <c r="H326" i="3"/>
  <c r="H1013" i="3"/>
  <c r="H302" i="3"/>
  <c r="H147" i="3"/>
  <c r="I825" i="3"/>
  <c r="I834" i="3"/>
  <c r="E981" i="3"/>
  <c r="E165" i="3"/>
  <c r="I82" i="3"/>
  <c r="E885" i="3"/>
  <c r="H840" i="3"/>
  <c r="I981" i="3"/>
  <c r="E432" i="3"/>
  <c r="J314" i="3"/>
  <c r="J1018" i="3"/>
  <c r="I9" i="3"/>
  <c r="H340" i="3"/>
  <c r="I508" i="3"/>
  <c r="I713" i="3"/>
  <c r="I653" i="3"/>
  <c r="I841" i="3"/>
  <c r="H13" i="3"/>
  <c r="H644" i="3"/>
  <c r="I633" i="3"/>
  <c r="I111" i="3"/>
  <c r="I76" i="3"/>
  <c r="H265" i="3"/>
  <c r="I421" i="3"/>
  <c r="I1056" i="3"/>
  <c r="E806" i="3"/>
  <c r="I1019" i="3"/>
  <c r="I133" i="3"/>
  <c r="I887" i="3"/>
  <c r="I420" i="3"/>
  <c r="I791" i="3"/>
  <c r="I1023" i="3"/>
  <c r="J121" i="3"/>
  <c r="H228" i="3"/>
  <c r="H46" i="3"/>
  <c r="E534" i="3"/>
  <c r="I885" i="3"/>
  <c r="I43" i="3"/>
  <c r="E877" i="3"/>
  <c r="E9" i="3"/>
  <c r="H128" i="3"/>
  <c r="I578" i="3"/>
  <c r="I536" i="3"/>
  <c r="I462" i="3"/>
  <c r="H726" i="3"/>
  <c r="E901" i="3"/>
  <c r="E1013" i="3"/>
  <c r="E147" i="3"/>
  <c r="H769" i="3"/>
  <c r="I769" i="3"/>
  <c r="E76" i="3"/>
  <c r="E825" i="3"/>
  <c r="I985" i="3"/>
  <c r="I992" i="3"/>
  <c r="E1056" i="3"/>
  <c r="H469" i="3"/>
  <c r="H349" i="3"/>
  <c r="I10" i="3"/>
  <c r="H1005" i="3"/>
  <c r="H516" i="3"/>
  <c r="H521" i="7"/>
  <c r="E593" i="7"/>
  <c r="E9" i="7"/>
  <c r="E22" i="7"/>
  <c r="E750" i="7"/>
  <c r="I7" i="7"/>
  <c r="I664" i="7"/>
  <c r="E218" i="7"/>
  <c r="H904" i="7"/>
  <c r="J537" i="7"/>
  <c r="I1042" i="7"/>
  <c r="E181" i="7"/>
  <c r="I665" i="7"/>
  <c r="H177" i="7"/>
  <c r="E444" i="7"/>
  <c r="E788" i="7"/>
  <c r="H384" i="7"/>
  <c r="H549" i="7"/>
  <c r="I726" i="7"/>
  <c r="J84" i="7"/>
  <c r="E472" i="7"/>
  <c r="J725" i="7"/>
  <c r="E510" i="7"/>
  <c r="E417" i="7"/>
  <c r="I507" i="7"/>
  <c r="I88" i="7"/>
  <c r="H194" i="7"/>
  <c r="I126" i="7"/>
  <c r="J891" i="7"/>
  <c r="H846" i="7"/>
  <c r="H797" i="7"/>
  <c r="J747" i="7"/>
  <c r="J903" i="7"/>
  <c r="I987" i="7"/>
  <c r="I647" i="7"/>
  <c r="H650" i="7"/>
  <c r="I40" i="7"/>
  <c r="I207" i="7"/>
  <c r="H575" i="7"/>
  <c r="E639" i="7"/>
  <c r="E692" i="7"/>
  <c r="H732" i="7"/>
  <c r="H672" i="7"/>
  <c r="J695" i="7"/>
  <c r="H809" i="7"/>
  <c r="J753" i="7"/>
  <c r="E518" i="7"/>
  <c r="J221" i="7"/>
  <c r="J43" i="7"/>
  <c r="J432" i="7"/>
  <c r="E183" i="7"/>
  <c r="I238" i="7"/>
  <c r="I722" i="7"/>
  <c r="I900" i="7"/>
  <c r="I845" i="7"/>
  <c r="I848" i="7"/>
  <c r="H491" i="7"/>
  <c r="H557" i="7"/>
  <c r="H311" i="7"/>
  <c r="H155" i="7"/>
  <c r="J593" i="7"/>
  <c r="H581" i="7"/>
  <c r="H9" i="7"/>
  <c r="H67" i="7"/>
  <c r="J22" i="7"/>
  <c r="H338" i="7"/>
  <c r="H487" i="7"/>
  <c r="I819" i="7"/>
  <c r="I741" i="7"/>
  <c r="H1040" i="7"/>
  <c r="H345" i="7"/>
  <c r="I549" i="7"/>
  <c r="J726" i="7"/>
  <c r="H828" i="7"/>
  <c r="H649" i="7"/>
  <c r="J127" i="7"/>
  <c r="E208" i="7"/>
  <c r="E507" i="7"/>
  <c r="E88" i="7"/>
  <c r="J445" i="7"/>
  <c r="E145" i="7"/>
  <c r="E568" i="7"/>
  <c r="I224" i="7"/>
  <c r="H262" i="7"/>
  <c r="J456" i="7"/>
  <c r="H829" i="7"/>
  <c r="J173" i="7"/>
  <c r="J91" i="7"/>
  <c r="E566" i="7"/>
  <c r="E249" i="7"/>
  <c r="J246" i="7"/>
  <c r="E757" i="7"/>
  <c r="I142" i="7"/>
  <c r="I645" i="7"/>
  <c r="J983" i="7"/>
  <c r="J64" i="7"/>
  <c r="E151" i="7"/>
  <c r="E1015" i="7"/>
  <c r="E131" i="7"/>
  <c r="E657" i="7"/>
  <c r="I286" i="7"/>
  <c r="I809" i="7"/>
  <c r="J896" i="7"/>
  <c r="H480" i="7"/>
  <c r="I43" i="7"/>
  <c r="I432" i="7"/>
  <c r="H149" i="7"/>
  <c r="H860" i="7"/>
  <c r="J462" i="7"/>
  <c r="E220" i="7"/>
  <c r="E824" i="7"/>
  <c r="E4" i="7"/>
  <c r="I687" i="7"/>
  <c r="I17" i="7"/>
  <c r="I239" i="7"/>
  <c r="I16" i="7"/>
  <c r="H579" i="7"/>
  <c r="J579" i="7"/>
  <c r="I87" i="7"/>
  <c r="J639" i="7"/>
  <c r="I581" i="7"/>
  <c r="J1028" i="7"/>
  <c r="I548" i="7"/>
  <c r="J741" i="7"/>
  <c r="I521" i="7"/>
  <c r="I269" i="7"/>
  <c r="I184" i="7"/>
  <c r="I867" i="7"/>
  <c r="H181" i="7"/>
  <c r="I293" i="7"/>
  <c r="J800" i="7"/>
  <c r="I31" i="7"/>
  <c r="J205" i="7"/>
  <c r="J568" i="7"/>
  <c r="J760" i="7"/>
  <c r="H760" i="7"/>
  <c r="H333" i="7"/>
  <c r="J333" i="7"/>
  <c r="J856" i="7"/>
  <c r="J952" i="7"/>
  <c r="H952" i="7"/>
  <c r="J286" i="7"/>
  <c r="H862" i="7"/>
  <c r="J862" i="7"/>
  <c r="J824" i="7"/>
  <c r="J740" i="7"/>
  <c r="H740" i="7"/>
  <c r="H794" i="7"/>
  <c r="J794" i="7"/>
  <c r="H171" i="7"/>
  <c r="J171" i="7"/>
  <c r="J299" i="7"/>
  <c r="H299" i="7"/>
  <c r="J220" i="7"/>
  <c r="E705" i="7"/>
  <c r="H277" i="7"/>
  <c r="E7" i="7"/>
  <c r="E664" i="7"/>
  <c r="H218" i="7"/>
  <c r="H772" i="7"/>
  <c r="J465" i="7"/>
  <c r="E929" i="7"/>
  <c r="H394" i="7"/>
  <c r="I904" i="7"/>
  <c r="I537" i="7"/>
  <c r="E1040" i="7"/>
  <c r="E110" i="7"/>
  <c r="E665" i="7"/>
  <c r="I177" i="7"/>
  <c r="I347" i="7"/>
  <c r="I384" i="7"/>
  <c r="J649" i="7"/>
  <c r="I472" i="7"/>
  <c r="J155" i="7"/>
  <c r="H956" i="7"/>
  <c r="H725" i="7"/>
  <c r="J227" i="7"/>
  <c r="H628" i="7"/>
  <c r="I977" i="7"/>
  <c r="H974" i="7"/>
  <c r="H972" i="7"/>
  <c r="J250" i="7"/>
  <c r="J183" i="7"/>
  <c r="J88" i="7"/>
  <c r="E31" i="7"/>
  <c r="I205" i="7"/>
  <c r="E445" i="7"/>
  <c r="J744" i="7"/>
  <c r="I393" i="7"/>
  <c r="H250" i="7"/>
  <c r="I424" i="7"/>
  <c r="J196" i="7"/>
  <c r="E333" i="7"/>
  <c r="J405" i="7"/>
  <c r="I840" i="7"/>
  <c r="I279" i="7"/>
  <c r="J600" i="7"/>
  <c r="J588" i="7"/>
  <c r="E564" i="7"/>
  <c r="J382" i="7"/>
  <c r="J233" i="7"/>
  <c r="J757" i="7"/>
  <c r="J477" i="7"/>
  <c r="E794" i="7"/>
  <c r="E709" i="7"/>
  <c r="J457" i="7"/>
  <c r="I898" i="7"/>
  <c r="H892" i="7"/>
  <c r="J368" i="7"/>
  <c r="E171" i="7"/>
  <c r="I890" i="7"/>
  <c r="H151" i="7"/>
  <c r="H1002" i="7"/>
  <c r="H1015" i="7"/>
  <c r="E749" i="7"/>
  <c r="E573" i="7"/>
  <c r="I315" i="7"/>
  <c r="I732" i="7"/>
  <c r="H156" i="7"/>
  <c r="E695" i="7"/>
  <c r="E809" i="7"/>
  <c r="J623" i="7"/>
  <c r="I202" i="7"/>
  <c r="E862" i="7"/>
  <c r="I352" i="7"/>
  <c r="J261" i="7"/>
  <c r="H294" i="7"/>
  <c r="E432" i="7"/>
  <c r="I676" i="7"/>
  <c r="I37" i="7"/>
  <c r="H183" i="7"/>
  <c r="E446" i="7"/>
  <c r="E238" i="7"/>
  <c r="I567" i="7"/>
  <c r="I145" i="7"/>
  <c r="H568" i="7"/>
  <c r="J846" i="7"/>
  <c r="E262" i="7"/>
  <c r="J622" i="7"/>
  <c r="I938" i="7"/>
  <c r="H903" i="7"/>
  <c r="I111" i="7"/>
  <c r="E91" i="7"/>
  <c r="H249" i="7"/>
  <c r="E650" i="7"/>
  <c r="H856" i="7"/>
  <c r="I757" i="7"/>
  <c r="I477" i="7"/>
  <c r="I457" i="7"/>
  <c r="J575" i="7"/>
  <c r="E983" i="7"/>
  <c r="I892" i="7"/>
  <c r="I368" i="7"/>
  <c r="E419" i="7"/>
  <c r="E248" i="7"/>
  <c r="E535" i="7"/>
  <c r="E955" i="7"/>
  <c r="E297" i="7"/>
  <c r="I253" i="7"/>
  <c r="I121" i="7"/>
  <c r="H657" i="7"/>
  <c r="E732" i="7"/>
  <c r="E672" i="7"/>
  <c r="I728" i="7"/>
  <c r="I623" i="7"/>
  <c r="E20" i="7"/>
  <c r="E202" i="7"/>
  <c r="J518" i="7"/>
  <c r="I294" i="7"/>
  <c r="E149" i="7"/>
  <c r="I584" i="7"/>
  <c r="J860" i="7"/>
  <c r="J496" i="7"/>
  <c r="H553" i="7"/>
  <c r="E37" i="7"/>
  <c r="E590" i="7"/>
  <c r="E722" i="7"/>
  <c r="I425" i="7"/>
  <c r="E491" i="7"/>
  <c r="E567" i="7"/>
  <c r="I34" i="7"/>
  <c r="H174" i="7"/>
  <c r="E330" i="7"/>
  <c r="J15" i="7"/>
  <c r="H15" i="7"/>
  <c r="J986" i="7"/>
  <c r="H986" i="7"/>
  <c r="J513" i="7"/>
  <c r="H513" i="7"/>
  <c r="H898" i="7"/>
  <c r="J898" i="7"/>
  <c r="J208" i="7"/>
  <c r="J892" i="7"/>
  <c r="E67" i="7"/>
  <c r="J804" i="7"/>
  <c r="I705" i="7"/>
  <c r="E81" i="7"/>
  <c r="E698" i="7"/>
  <c r="I277" i="7"/>
  <c r="I1053" i="7"/>
  <c r="J664" i="7"/>
  <c r="I338" i="7"/>
  <c r="E487" i="7"/>
  <c r="J521" i="7"/>
  <c r="I218" i="7"/>
  <c r="E772" i="7"/>
  <c r="E465" i="7"/>
  <c r="I929" i="7"/>
  <c r="J184" i="7"/>
  <c r="E394" i="7"/>
  <c r="J1042" i="7"/>
  <c r="I1040" i="7"/>
  <c r="E345" i="7"/>
  <c r="J110" i="7"/>
  <c r="E867" i="7"/>
  <c r="J181" i="7"/>
  <c r="J665" i="7"/>
  <c r="E293" i="7"/>
  <c r="J330" i="7"/>
  <c r="E177" i="7"/>
  <c r="J444" i="7"/>
  <c r="E347" i="7"/>
  <c r="J788" i="7"/>
  <c r="E527" i="7"/>
  <c r="E384" i="7"/>
  <c r="J549" i="7"/>
  <c r="I828" i="7"/>
  <c r="I956" i="7"/>
  <c r="H1045" i="7"/>
  <c r="J1045" i="7"/>
  <c r="H430" i="7"/>
  <c r="H763" i="7"/>
  <c r="J72" i="7"/>
  <c r="H72" i="7"/>
  <c r="J974" i="7"/>
  <c r="J31" i="7"/>
  <c r="J755" i="7"/>
  <c r="H755" i="7"/>
  <c r="J194" i="7"/>
  <c r="J326" i="7"/>
  <c r="J1044" i="7"/>
  <c r="H1044" i="7"/>
  <c r="J972" i="7"/>
  <c r="J145" i="7"/>
  <c r="J699" i="7"/>
  <c r="H699" i="7"/>
  <c r="J393" i="7"/>
  <c r="J224" i="7"/>
  <c r="J175" i="7"/>
  <c r="H175" i="7"/>
  <c r="J1020" i="7"/>
  <c r="H1020" i="7"/>
  <c r="J938" i="7"/>
  <c r="J1031" i="7"/>
  <c r="H1031" i="7"/>
  <c r="J840" i="7"/>
  <c r="J555" i="7"/>
  <c r="H555" i="7"/>
  <c r="J371" i="7"/>
  <c r="J241" i="7"/>
  <c r="H241" i="7"/>
  <c r="H566" i="7"/>
  <c r="H588" i="7"/>
  <c r="H564" i="7"/>
  <c r="H108" i="7"/>
  <c r="H233" i="7"/>
  <c r="E975" i="7"/>
  <c r="H40" i="7"/>
  <c r="J40" i="7"/>
  <c r="H142" i="7"/>
  <c r="J142" i="7"/>
  <c r="J566" i="7"/>
  <c r="J564" i="7"/>
  <c r="J764" i="7"/>
  <c r="I67" i="7"/>
  <c r="I81" i="7"/>
  <c r="I698" i="7"/>
  <c r="J1053" i="7"/>
  <c r="J338" i="7"/>
  <c r="I487" i="7"/>
  <c r="E819" i="7"/>
  <c r="E741" i="7"/>
  <c r="I772" i="7"/>
  <c r="I465" i="7"/>
  <c r="J929" i="7"/>
  <c r="H109" i="7"/>
  <c r="I109" i="7"/>
  <c r="E214" i="7"/>
  <c r="I394" i="7"/>
  <c r="E904" i="7"/>
  <c r="I345" i="7"/>
  <c r="E828" i="7"/>
  <c r="H472" i="7"/>
  <c r="E956" i="7"/>
  <c r="H227" i="7"/>
  <c r="H510" i="7"/>
  <c r="E628" i="7"/>
  <c r="H417" i="7"/>
  <c r="E430" i="7"/>
  <c r="E977" i="7"/>
  <c r="H208" i="7"/>
  <c r="I974" i="7"/>
  <c r="J1025" i="7"/>
  <c r="I579" i="7"/>
  <c r="J365" i="7"/>
  <c r="I194" i="7"/>
  <c r="J256" i="7"/>
  <c r="I972" i="7"/>
  <c r="J273" i="7"/>
  <c r="I626" i="7"/>
  <c r="J1037" i="7"/>
  <c r="I418" i="7"/>
  <c r="J797" i="7"/>
  <c r="J576" i="7"/>
  <c r="I76" i="7"/>
  <c r="J276" i="7"/>
  <c r="I298" i="7"/>
  <c r="J302" i="7"/>
  <c r="I104" i="7"/>
  <c r="J829" i="7"/>
  <c r="I785" i="7"/>
  <c r="I666" i="7"/>
  <c r="I1034" i="7"/>
  <c r="I46" i="7"/>
  <c r="I792" i="7"/>
  <c r="I390" i="7"/>
  <c r="I288" i="7"/>
  <c r="E246" i="7"/>
  <c r="E477" i="7"/>
  <c r="E40" i="7"/>
  <c r="I575" i="7"/>
  <c r="E142" i="7"/>
  <c r="E645" i="7"/>
  <c r="E898" i="7"/>
  <c r="I790" i="7"/>
  <c r="E368" i="7"/>
  <c r="I419" i="7"/>
  <c r="H419" i="7"/>
  <c r="I417" i="7"/>
  <c r="I208" i="7"/>
  <c r="J763" i="7"/>
  <c r="E974" i="7"/>
  <c r="E579" i="7"/>
  <c r="E194" i="7"/>
  <c r="E972" i="7"/>
  <c r="E744" i="7"/>
  <c r="J126" i="7"/>
  <c r="E891" i="7"/>
  <c r="E747" i="7"/>
  <c r="J424" i="7"/>
  <c r="E622" i="7"/>
  <c r="J902" i="7"/>
  <c r="E405" i="7"/>
  <c r="E456" i="7"/>
  <c r="J111" i="7"/>
  <c r="E173" i="7"/>
  <c r="J279" i="7"/>
  <c r="E382" i="7"/>
  <c r="E233" i="7"/>
  <c r="E952" i="7"/>
  <c r="E288" i="7"/>
  <c r="I975" i="7"/>
  <c r="I794" i="7"/>
  <c r="I709" i="7"/>
  <c r="E575" i="7"/>
  <c r="I764" i="7"/>
  <c r="I983" i="7"/>
  <c r="I587" i="7"/>
  <c r="E790" i="7"/>
  <c r="I171" i="7"/>
  <c r="H416" i="7"/>
  <c r="J416" i="7"/>
  <c r="E818" i="7"/>
  <c r="H64" i="7"/>
  <c r="H253" i="7"/>
  <c r="J151" i="7"/>
  <c r="E385" i="7"/>
  <c r="E702" i="7"/>
  <c r="H646" i="7"/>
  <c r="H285" i="7"/>
  <c r="J749" i="7"/>
  <c r="E315" i="7"/>
  <c r="H486" i="7"/>
  <c r="H193" i="7"/>
  <c r="E286" i="7"/>
  <c r="E728" i="7"/>
  <c r="E896" i="7"/>
  <c r="E352" i="7"/>
  <c r="E43" i="7"/>
  <c r="E584" i="7"/>
  <c r="E676" i="7"/>
  <c r="E413" i="7"/>
  <c r="E900" i="7"/>
  <c r="E845" i="7"/>
  <c r="E848" i="7"/>
  <c r="I4" i="7"/>
  <c r="H138" i="7"/>
  <c r="J491" i="7"/>
  <c r="E166" i="7"/>
  <c r="E823" i="7"/>
  <c r="E34" i="7"/>
  <c r="I146" i="7"/>
  <c r="I328" i="7"/>
  <c r="H485" i="7"/>
  <c r="J174" i="7"/>
  <c r="E239" i="7"/>
  <c r="E1026" i="7"/>
  <c r="E16" i="7"/>
  <c r="I308" i="7"/>
  <c r="I911" i="7"/>
  <c r="H292" i="7"/>
  <c r="H441" i="7"/>
  <c r="I730" i="7"/>
  <c r="E416" i="7"/>
  <c r="I285" i="7"/>
  <c r="I486" i="7"/>
  <c r="J809" i="7"/>
  <c r="H728" i="7"/>
  <c r="I480" i="7"/>
  <c r="J202" i="7"/>
  <c r="I753" i="7"/>
  <c r="I261" i="7"/>
  <c r="J294" i="7"/>
  <c r="I221" i="7"/>
  <c r="H43" i="7"/>
  <c r="I860" i="7"/>
  <c r="J553" i="7"/>
  <c r="I462" i="7"/>
  <c r="H676" i="7"/>
  <c r="I299" i="7"/>
  <c r="J446" i="7"/>
  <c r="I321" i="7"/>
  <c r="J238" i="7"/>
  <c r="E425" i="7"/>
  <c r="I130" i="7"/>
  <c r="I832" i="7"/>
  <c r="I83" i="7"/>
  <c r="I19" i="7"/>
  <c r="I160" i="7"/>
  <c r="I639" i="7"/>
  <c r="I692" i="7"/>
  <c r="I818" i="7"/>
  <c r="H248" i="7"/>
  <c r="H890" i="7"/>
  <c r="H535" i="7"/>
  <c r="J955" i="7"/>
  <c r="E64" i="7"/>
  <c r="E121" i="7"/>
  <c r="I1002" i="7"/>
  <c r="I131" i="7"/>
  <c r="H385" i="7"/>
  <c r="H702" i="7"/>
  <c r="E646" i="7"/>
  <c r="I749" i="7"/>
  <c r="H315" i="7"/>
  <c r="J732" i="7"/>
  <c r="E486" i="7"/>
  <c r="E193" i="7"/>
  <c r="H286" i="7"/>
  <c r="I695" i="7"/>
  <c r="E480" i="7"/>
  <c r="I20" i="7"/>
  <c r="E753" i="7"/>
  <c r="I862" i="7"/>
  <c r="E261" i="7"/>
  <c r="E221" i="7"/>
  <c r="I149" i="7"/>
  <c r="E860" i="7"/>
  <c r="I496" i="7"/>
  <c r="E462" i="7"/>
  <c r="I183" i="7"/>
  <c r="E299" i="7"/>
  <c r="E321" i="7"/>
  <c r="E130" i="7"/>
  <c r="E138" i="7"/>
  <c r="E832" i="7"/>
  <c r="H166" i="7"/>
  <c r="H823" i="7"/>
  <c r="J311" i="7"/>
  <c r="E485" i="7"/>
  <c r="E83" i="7"/>
  <c r="H1026" i="7"/>
  <c r="J119" i="7"/>
  <c r="E292" i="7"/>
  <c r="E19" i="7"/>
  <c r="E441" i="7"/>
  <c r="E160" i="7"/>
  <c r="E309" i="3"/>
  <c r="I315" i="3"/>
  <c r="I200" i="3"/>
  <c r="J20" i="3"/>
  <c r="H712" i="3"/>
  <c r="J712" i="3"/>
  <c r="H193" i="3"/>
  <c r="J193" i="3"/>
  <c r="H427" i="3"/>
  <c r="H155" i="3"/>
  <c r="H387" i="3"/>
  <c r="H685" i="3"/>
  <c r="J93" i="3"/>
  <c r="I856" i="3"/>
  <c r="E856" i="3"/>
  <c r="H937" i="3"/>
  <c r="J937" i="3"/>
  <c r="H658" i="3"/>
  <c r="H816" i="3"/>
  <c r="H953" i="3"/>
  <c r="H634" i="3"/>
  <c r="H116" i="3"/>
  <c r="H373" i="3"/>
  <c r="H218" i="3"/>
  <c r="H710" i="3"/>
  <c r="H370" i="3"/>
  <c r="H575" i="3"/>
  <c r="H68" i="3"/>
  <c r="H567" i="3"/>
  <c r="H715" i="3"/>
  <c r="H699" i="3"/>
  <c r="H52" i="3"/>
  <c r="H130" i="3"/>
  <c r="H319" i="3"/>
  <c r="H461" i="3"/>
  <c r="H588" i="3"/>
  <c r="H395" i="3"/>
  <c r="H880" i="3"/>
  <c r="H449" i="3"/>
  <c r="H696" i="3"/>
  <c r="H808" i="3"/>
  <c r="H945" i="3"/>
  <c r="H872" i="3"/>
  <c r="H59" i="3"/>
  <c r="H788" i="3"/>
  <c r="H890" i="3"/>
  <c r="H233" i="3"/>
  <c r="H797" i="3"/>
  <c r="H367" i="3"/>
  <c r="H376" i="3"/>
  <c r="H411" i="3"/>
  <c r="E314" i="3"/>
  <c r="E621" i="3"/>
  <c r="I258" i="3"/>
  <c r="H248" i="3"/>
  <c r="J228" i="3"/>
  <c r="E1026" i="3"/>
  <c r="E50" i="3"/>
  <c r="E916" i="3"/>
  <c r="E749" i="3"/>
  <c r="I342" i="3"/>
  <c r="H342" i="3"/>
  <c r="I820" i="3"/>
  <c r="H820" i="3"/>
  <c r="E233" i="3"/>
  <c r="E797" i="3"/>
  <c r="E367" i="3"/>
  <c r="E376" i="3"/>
  <c r="E411" i="3"/>
  <c r="E133" i="3"/>
  <c r="E511" i="3"/>
  <c r="E978" i="3"/>
  <c r="E718" i="3"/>
  <c r="E631" i="3"/>
  <c r="E78" i="3"/>
  <c r="E595" i="3"/>
  <c r="E884" i="3"/>
  <c r="E399" i="3"/>
  <c r="E430" i="3"/>
  <c r="E104" i="3"/>
  <c r="E707" i="3"/>
  <c r="E913" i="3"/>
  <c r="E271" i="3"/>
  <c r="E72" i="3"/>
  <c r="E740" i="3"/>
  <c r="E605" i="3"/>
  <c r="E85" i="3"/>
  <c r="E743" i="3"/>
  <c r="E741" i="3"/>
  <c r="E79" i="3"/>
  <c r="E875" i="3"/>
  <c r="E472" i="3"/>
  <c r="E556" i="3"/>
  <c r="E81" i="3"/>
  <c r="E867" i="3"/>
  <c r="E651" i="3"/>
  <c r="E423" i="3"/>
  <c r="I621" i="3"/>
  <c r="I118" i="3"/>
  <c r="H17" i="3"/>
  <c r="H415" i="3"/>
  <c r="J507" i="3"/>
  <c r="H322" i="3"/>
  <c r="H258" i="3"/>
  <c r="E207" i="3"/>
  <c r="E121" i="3"/>
  <c r="E200" i="3"/>
  <c r="H320" i="3"/>
  <c r="H329" i="3"/>
  <c r="J916" i="3"/>
  <c r="E34" i="3"/>
  <c r="E793" i="3"/>
  <c r="I70" i="3"/>
  <c r="I13" i="3"/>
  <c r="I55" i="3"/>
  <c r="I265" i="3"/>
  <c r="I794" i="3"/>
  <c r="I806" i="3"/>
  <c r="I165" i="3"/>
  <c r="I432" i="3"/>
  <c r="I352" i="3"/>
  <c r="I877" i="3"/>
  <c r="I840" i="3"/>
  <c r="I234" i="3"/>
  <c r="I350" i="3"/>
  <c r="I128" i="3"/>
  <c r="I908" i="3"/>
  <c r="I340" i="3"/>
  <c r="I958" i="3"/>
  <c r="I328" i="3"/>
  <c r="I517" i="3"/>
  <c r="I180" i="3"/>
  <c r="I777" i="3"/>
  <c r="I644" i="3"/>
  <c r="I377" i="3"/>
  <c r="I700" i="3"/>
  <c r="I672" i="3"/>
  <c r="I903" i="3"/>
  <c r="I80" i="3"/>
  <c r="J812" i="3"/>
  <c r="H965" i="3"/>
  <c r="H372" i="3"/>
  <c r="H70" i="3"/>
  <c r="E798" i="3"/>
  <c r="E874" i="3"/>
  <c r="E272" i="3"/>
  <c r="E912" i="3"/>
  <c r="E102" i="3"/>
  <c r="E380" i="3"/>
  <c r="E352" i="3"/>
  <c r="E43" i="3"/>
  <c r="E721" i="3"/>
  <c r="E840" i="3"/>
  <c r="E234" i="3"/>
  <c r="E1055" i="3"/>
  <c r="E350" i="3"/>
  <c r="E128" i="3"/>
  <c r="E908" i="3"/>
  <c r="E578" i="3"/>
  <c r="E536" i="3"/>
  <c r="E340" i="3"/>
  <c r="E958" i="3"/>
  <c r="E508" i="3"/>
  <c r="E713" i="3"/>
  <c r="E653" i="3"/>
  <c r="E841" i="3"/>
  <c r="E328" i="3"/>
  <c r="E517" i="3"/>
  <c r="E180" i="3"/>
  <c r="E777" i="3"/>
  <c r="E971" i="3"/>
  <c r="E676" i="3"/>
  <c r="I801" i="3"/>
  <c r="E644" i="3"/>
  <c r="E633" i="3"/>
  <c r="J111" i="3"/>
  <c r="J987" i="3"/>
  <c r="H377" i="3"/>
  <c r="H623" i="3"/>
  <c r="I551" i="3"/>
  <c r="E315" i="3"/>
  <c r="I357" i="3"/>
  <c r="H700" i="3"/>
  <c r="I339" i="3"/>
  <c r="E269" i="3"/>
  <c r="E184" i="3"/>
  <c r="E446" i="3"/>
  <c r="E720" i="3"/>
  <c r="E292" i="3"/>
  <c r="E219" i="3"/>
  <c r="E120" i="3"/>
  <c r="E496" i="3"/>
  <c r="H885" i="3"/>
  <c r="H347" i="3"/>
  <c r="H43" i="3"/>
  <c r="H877" i="3"/>
  <c r="H1022" i="3"/>
  <c r="H578" i="3"/>
  <c r="H508" i="3"/>
  <c r="H328" i="3"/>
  <c r="H66" i="3"/>
  <c r="H971" i="3"/>
  <c r="I274" i="3"/>
  <c r="E55" i="3"/>
  <c r="E970" i="3"/>
  <c r="I711" i="3"/>
  <c r="J568" i="3"/>
  <c r="H421" i="3"/>
  <c r="H770" i="3"/>
  <c r="J1056" i="3"/>
  <c r="I469" i="3"/>
  <c r="I812" i="3"/>
  <c r="I309" i="3"/>
  <c r="I1005" i="3"/>
  <c r="H236" i="3"/>
  <c r="H346" i="3"/>
  <c r="H565" i="3"/>
  <c r="J120" i="3"/>
  <c r="H365" i="3"/>
  <c r="E658" i="3"/>
  <c r="E116" i="3"/>
  <c r="E370" i="3"/>
  <c r="E68" i="3"/>
  <c r="E699" i="3"/>
  <c r="H798" i="3"/>
  <c r="I798" i="3"/>
  <c r="H874" i="3"/>
  <c r="I874" i="3"/>
  <c r="H534" i="3"/>
  <c r="I534" i="3"/>
  <c r="H380" i="3"/>
  <c r="I380" i="3"/>
  <c r="H721" i="3"/>
  <c r="I721" i="3"/>
  <c r="E953" i="3"/>
  <c r="E218" i="3"/>
  <c r="E575" i="3"/>
  <c r="E715" i="3"/>
  <c r="H582" i="3"/>
  <c r="J582" i="3"/>
  <c r="J214" i="3"/>
  <c r="J761" i="3"/>
  <c r="J1026" i="3"/>
  <c r="J632" i="3"/>
  <c r="H408" i="3"/>
  <c r="J408" i="3"/>
  <c r="E28" i="3"/>
  <c r="J28" i="3"/>
  <c r="E816" i="3"/>
  <c r="E634" i="3"/>
  <c r="E373" i="3"/>
  <c r="E710" i="3"/>
  <c r="E567" i="3"/>
  <c r="E52" i="3"/>
  <c r="H133" i="3"/>
  <c r="H511" i="3"/>
  <c r="H978" i="3"/>
  <c r="H718" i="3"/>
  <c r="H631" i="3"/>
  <c r="H78" i="3"/>
  <c r="H595" i="3"/>
  <c r="H884" i="3"/>
  <c r="H399" i="3"/>
  <c r="H430" i="3"/>
  <c r="H104" i="3"/>
  <c r="H707" i="3"/>
  <c r="H913" i="3"/>
  <c r="H271" i="3"/>
  <c r="H72" i="3"/>
  <c r="H740" i="3"/>
  <c r="H605" i="3"/>
  <c r="H85" i="3"/>
  <c r="H743" i="3"/>
  <c r="H741" i="3"/>
  <c r="H79" i="3"/>
  <c r="H875" i="3"/>
  <c r="H472" i="3"/>
  <c r="H556" i="3"/>
  <c r="H81" i="3"/>
  <c r="H867" i="3"/>
  <c r="H651" i="3"/>
  <c r="H423" i="3"/>
  <c r="E454" i="3"/>
  <c r="E118" i="3"/>
  <c r="I415" i="3"/>
  <c r="H895" i="3"/>
  <c r="E322" i="3"/>
  <c r="E258" i="3"/>
  <c r="I476" i="3"/>
  <c r="H214" i="3"/>
  <c r="E1023" i="3"/>
  <c r="H207" i="3"/>
  <c r="H761" i="3"/>
  <c r="H471" i="3"/>
  <c r="E46" i="3"/>
  <c r="I329" i="3"/>
  <c r="H1026" i="3"/>
  <c r="H50" i="3"/>
  <c r="I427" i="3"/>
  <c r="H632" i="3"/>
  <c r="H787" i="3"/>
  <c r="E155" i="3"/>
  <c r="E387" i="3"/>
  <c r="I664" i="3"/>
  <c r="J793" i="3"/>
  <c r="I926" i="3"/>
  <c r="E926" i="3"/>
  <c r="J551" i="3"/>
  <c r="H551" i="3"/>
  <c r="J985" i="3"/>
  <c r="H985" i="3"/>
  <c r="I978" i="3"/>
  <c r="I631" i="3"/>
  <c r="I595" i="3"/>
  <c r="I399" i="3"/>
  <c r="I104" i="3"/>
  <c r="I707" i="3"/>
  <c r="I271" i="3"/>
  <c r="I740" i="3"/>
  <c r="I85" i="3"/>
  <c r="I741" i="3"/>
  <c r="I875" i="3"/>
  <c r="I556" i="3"/>
  <c r="I867" i="3"/>
  <c r="I423" i="3"/>
  <c r="J454" i="3"/>
  <c r="H314" i="3"/>
  <c r="H621" i="3"/>
  <c r="E17" i="3"/>
  <c r="E415" i="3"/>
  <c r="I895" i="3"/>
  <c r="H507" i="3"/>
  <c r="J322" i="3"/>
  <c r="E937" i="3"/>
  <c r="E476" i="3"/>
  <c r="H1018" i="3"/>
  <c r="H791" i="3"/>
  <c r="E248" i="3"/>
  <c r="I207" i="3"/>
  <c r="H121" i="3"/>
  <c r="H200" i="3"/>
  <c r="E228" i="3"/>
  <c r="I471" i="3"/>
  <c r="H20" i="3"/>
  <c r="J46" i="3"/>
  <c r="E320" i="3"/>
  <c r="E329" i="3"/>
  <c r="I50" i="3"/>
  <c r="H916" i="3"/>
  <c r="H749" i="3"/>
  <c r="E193" i="3"/>
  <c r="E427" i="3"/>
  <c r="I787" i="3"/>
  <c r="H859" i="3"/>
  <c r="J155" i="3"/>
  <c r="H670" i="3"/>
  <c r="J670" i="3"/>
  <c r="H281" i="3"/>
  <c r="J773" i="3"/>
  <c r="E965" i="3"/>
  <c r="E372" i="3"/>
  <c r="E807" i="3"/>
  <c r="J807" i="3"/>
  <c r="J24" i="3"/>
  <c r="H24" i="3"/>
  <c r="H350" i="3"/>
  <c r="J32" i="3"/>
  <c r="H32" i="3"/>
  <c r="H536" i="3"/>
  <c r="H713" i="3"/>
  <c r="J799" i="3"/>
  <c r="H799" i="3"/>
  <c r="H517" i="3"/>
  <c r="H676" i="3"/>
  <c r="J412" i="3"/>
  <c r="H412" i="3"/>
  <c r="J794" i="3"/>
  <c r="H794" i="3"/>
  <c r="E93" i="3"/>
  <c r="E664" i="3"/>
  <c r="I34" i="3"/>
  <c r="H793" i="3"/>
  <c r="H369" i="3"/>
  <c r="E773" i="3"/>
  <c r="E650" i="3"/>
  <c r="I372" i="3"/>
  <c r="H807" i="3"/>
  <c r="E863" i="3"/>
  <c r="J225" i="3"/>
  <c r="H272" i="3"/>
  <c r="I347" i="3"/>
  <c r="I24" i="3"/>
  <c r="I1022" i="3"/>
  <c r="I32" i="3"/>
  <c r="I799" i="3"/>
  <c r="I66" i="3"/>
  <c r="I412" i="3"/>
  <c r="E726" i="3"/>
  <c r="I1013" i="3"/>
  <c r="H274" i="3"/>
  <c r="I970" i="3"/>
  <c r="H633" i="3"/>
  <c r="I403" i="3"/>
  <c r="H711" i="3"/>
  <c r="H315" i="3"/>
  <c r="I269" i="3"/>
  <c r="I184" i="3"/>
  <c r="I446" i="3"/>
  <c r="I720" i="3"/>
  <c r="E887" i="3"/>
  <c r="J912" i="3"/>
  <c r="H312" i="3"/>
  <c r="J312" i="3"/>
  <c r="E408" i="3"/>
  <c r="E70" i="3"/>
  <c r="I863" i="3"/>
  <c r="E225" i="3"/>
  <c r="I272" i="3"/>
  <c r="J102" i="3"/>
  <c r="J234" i="3"/>
  <c r="H1055" i="3"/>
  <c r="J908" i="3"/>
  <c r="H958" i="3"/>
  <c r="J841" i="3"/>
  <c r="H777" i="3"/>
  <c r="I726" i="3"/>
  <c r="H223" i="3"/>
  <c r="E326" i="3"/>
  <c r="J970" i="3"/>
  <c r="H970" i="3"/>
  <c r="H801" i="3"/>
  <c r="E377" i="3"/>
  <c r="E2" i="3"/>
  <c r="J403" i="3"/>
  <c r="H403" i="3"/>
  <c r="E794" i="3"/>
  <c r="E421" i="3"/>
  <c r="E357" i="3"/>
  <c r="E985" i="3"/>
  <c r="E992" i="3"/>
  <c r="E672" i="3"/>
  <c r="E1019" i="3"/>
  <c r="E903" i="3"/>
  <c r="E10" i="3"/>
  <c r="E80" i="3"/>
  <c r="H53" i="3"/>
  <c r="J53" i="3"/>
  <c r="J339" i="3"/>
  <c r="E801" i="3"/>
  <c r="J147" i="3"/>
  <c r="H987" i="3"/>
  <c r="E623" i="3"/>
  <c r="J76" i="3"/>
  <c r="H568" i="3"/>
  <c r="E700" i="3"/>
  <c r="H1056" i="3"/>
  <c r="E349" i="3"/>
  <c r="H486" i="3"/>
  <c r="H407" i="3"/>
  <c r="E312" i="3"/>
  <c r="E1005" i="3"/>
  <c r="I346" i="3"/>
  <c r="I824" i="3"/>
  <c r="H28" i="3"/>
  <c r="H292" i="3"/>
  <c r="H1032" i="3"/>
  <c r="E53" i="3"/>
  <c r="E365" i="3"/>
  <c r="E951" i="3"/>
  <c r="I175" i="3"/>
  <c r="H581" i="3"/>
  <c r="H514" i="3"/>
  <c r="H601" i="3"/>
  <c r="E435" i="3"/>
  <c r="J633" i="3"/>
  <c r="E111" i="3"/>
  <c r="E551" i="3"/>
  <c r="E265" i="3"/>
  <c r="J315" i="3"/>
  <c r="E600" i="3"/>
  <c r="I584" i="3"/>
  <c r="H812" i="3"/>
  <c r="H204" i="3"/>
  <c r="E236" i="3"/>
  <c r="E346" i="3"/>
  <c r="E824" i="3"/>
  <c r="I292" i="3"/>
  <c r="I219" i="3"/>
  <c r="H120" i="3"/>
  <c r="H522" i="3"/>
  <c r="E712" i="3"/>
  <c r="E175" i="3"/>
  <c r="E355" i="3"/>
  <c r="I581" i="3"/>
  <c r="I999" i="3"/>
  <c r="H604" i="3"/>
  <c r="H179" i="3"/>
  <c r="J511" i="3"/>
  <c r="J718" i="3"/>
  <c r="J78" i="3"/>
  <c r="J884" i="3"/>
  <c r="J430" i="3"/>
  <c r="J913" i="3"/>
  <c r="J72" i="3"/>
  <c r="J605" i="3"/>
  <c r="J743" i="3"/>
  <c r="J79" i="3"/>
  <c r="J472" i="3"/>
  <c r="J81" i="3"/>
  <c r="J651" i="3"/>
  <c r="J303" i="3"/>
  <c r="H303" i="3"/>
  <c r="J382" i="3"/>
  <c r="H382" i="3"/>
  <c r="E84" i="3"/>
  <c r="I84" i="3"/>
  <c r="J220" i="3"/>
  <c r="H220" i="3"/>
  <c r="E919" i="3"/>
  <c r="I919" i="3"/>
  <c r="J304" i="3"/>
  <c r="H304" i="3"/>
  <c r="J437" i="3"/>
  <c r="H437" i="3"/>
  <c r="E565" i="3"/>
  <c r="J565" i="3"/>
  <c r="H246" i="3"/>
  <c r="J246" i="3"/>
  <c r="J658" i="3"/>
  <c r="J816" i="3"/>
  <c r="J953" i="3"/>
  <c r="J634" i="3"/>
  <c r="J116" i="3"/>
  <c r="J373" i="3"/>
  <c r="J218" i="3"/>
  <c r="J710" i="3"/>
  <c r="J370" i="3"/>
  <c r="J575" i="3"/>
  <c r="J68" i="3"/>
  <c r="J567" i="3"/>
  <c r="J715" i="3"/>
  <c r="J699" i="3"/>
  <c r="J52" i="3"/>
  <c r="J130" i="3"/>
  <c r="J319" i="3"/>
  <c r="J461" i="3"/>
  <c r="J588" i="3"/>
  <c r="J395" i="3"/>
  <c r="J880" i="3"/>
  <c r="J449" i="3"/>
  <c r="J696" i="3"/>
  <c r="J808" i="3"/>
  <c r="J945" i="3"/>
  <c r="J872" i="3"/>
  <c r="J59" i="3"/>
  <c r="J788" i="3"/>
  <c r="J890" i="3"/>
  <c r="J233" i="3"/>
  <c r="J797" i="3"/>
  <c r="J367" i="3"/>
  <c r="J376" i="3"/>
  <c r="J411" i="3"/>
  <c r="J133" i="3"/>
  <c r="J887" i="3"/>
  <c r="H887" i="3"/>
  <c r="E792" i="3"/>
  <c r="H912" i="3"/>
  <c r="E347" i="3"/>
  <c r="E504" i="3"/>
  <c r="I504" i="3"/>
  <c r="E1022" i="3"/>
  <c r="E823" i="3"/>
  <c r="I823" i="3"/>
  <c r="J84" i="3"/>
  <c r="H84" i="3"/>
  <c r="E639" i="3"/>
  <c r="I639" i="3"/>
  <c r="J919" i="3"/>
  <c r="H919" i="3"/>
  <c r="E66" i="3"/>
  <c r="E105" i="3"/>
  <c r="I105" i="3"/>
  <c r="E13" i="3"/>
  <c r="I523" i="3"/>
  <c r="E523" i="3"/>
  <c r="I479" i="3"/>
  <c r="E479" i="3"/>
  <c r="I358" i="3"/>
  <c r="E358" i="3"/>
  <c r="I125" i="3"/>
  <c r="E125" i="3"/>
  <c r="I974" i="3"/>
  <c r="E974" i="3"/>
  <c r="I677" i="3"/>
  <c r="E677" i="3"/>
  <c r="I14" i="3"/>
  <c r="E14" i="3"/>
  <c r="H584" i="3"/>
  <c r="J584" i="3"/>
  <c r="J407" i="3"/>
  <c r="E204" i="3"/>
  <c r="J204" i="3"/>
  <c r="J346" i="3"/>
  <c r="H999" i="3"/>
  <c r="J999" i="3"/>
  <c r="J601" i="3"/>
  <c r="E179" i="3"/>
  <c r="J179" i="3"/>
  <c r="I658" i="3"/>
  <c r="I816" i="3"/>
  <c r="I953" i="3"/>
  <c r="I634" i="3"/>
  <c r="I116" i="3"/>
  <c r="I373" i="3"/>
  <c r="I218" i="3"/>
  <c r="I710" i="3"/>
  <c r="I370" i="3"/>
  <c r="I575" i="3"/>
  <c r="I68" i="3"/>
  <c r="I567" i="3"/>
  <c r="I715" i="3"/>
  <c r="I699" i="3"/>
  <c r="I52" i="3"/>
  <c r="I130" i="3"/>
  <c r="I319" i="3"/>
  <c r="I461" i="3"/>
  <c r="I588" i="3"/>
  <c r="I395" i="3"/>
  <c r="I880" i="3"/>
  <c r="I449" i="3"/>
  <c r="I696" i="3"/>
  <c r="I808" i="3"/>
  <c r="I945" i="3"/>
  <c r="I872" i="3"/>
  <c r="I59" i="3"/>
  <c r="I788" i="3"/>
  <c r="I890" i="3"/>
  <c r="I233" i="3"/>
  <c r="I797" i="3"/>
  <c r="I367" i="3"/>
  <c r="I376" i="3"/>
  <c r="I411" i="3"/>
  <c r="J978" i="3"/>
  <c r="J631" i="3"/>
  <c r="J595" i="3"/>
  <c r="J399" i="3"/>
  <c r="J104" i="3"/>
  <c r="J707" i="3"/>
  <c r="J271" i="3"/>
  <c r="J740" i="3"/>
  <c r="J85" i="3"/>
  <c r="J741" i="3"/>
  <c r="J875" i="3"/>
  <c r="J556" i="3"/>
  <c r="J867" i="3"/>
  <c r="J423" i="3"/>
  <c r="J621" i="3"/>
  <c r="J118" i="3"/>
  <c r="J415" i="3"/>
  <c r="J895" i="3"/>
  <c r="J258" i="3"/>
  <c r="J476" i="3"/>
  <c r="J791" i="3"/>
  <c r="J1023" i="3"/>
  <c r="J207" i="3"/>
  <c r="J200" i="3"/>
  <c r="J471" i="3"/>
  <c r="J329" i="3"/>
  <c r="J50" i="3"/>
  <c r="J749" i="3"/>
  <c r="J427" i="3"/>
  <c r="J787" i="3"/>
  <c r="J387" i="3"/>
  <c r="J685" i="3"/>
  <c r="J664" i="3"/>
  <c r="J34" i="3"/>
  <c r="J369" i="3"/>
  <c r="J281" i="3"/>
  <c r="J650" i="3"/>
  <c r="J372" i="3"/>
  <c r="J70" i="3"/>
  <c r="J863" i="3"/>
  <c r="J926" i="3"/>
  <c r="H926" i="3"/>
  <c r="I225" i="3"/>
  <c r="J272" i="3"/>
  <c r="E303" i="3"/>
  <c r="E259" i="3"/>
  <c r="I259" i="3"/>
  <c r="J43" i="3"/>
  <c r="J504" i="3"/>
  <c r="H504" i="3"/>
  <c r="E485" i="3"/>
  <c r="I485" i="3"/>
  <c r="J1055" i="3"/>
  <c r="J823" i="3"/>
  <c r="H823" i="3"/>
  <c r="J958" i="3"/>
  <c r="J639" i="3"/>
  <c r="H639" i="3"/>
  <c r="E635" i="3"/>
  <c r="I635" i="3"/>
  <c r="J777" i="3"/>
  <c r="J105" i="3"/>
  <c r="H105" i="3"/>
  <c r="E209" i="3"/>
  <c r="I209" i="3"/>
  <c r="J801" i="3"/>
  <c r="J700" i="3"/>
  <c r="H523" i="3"/>
  <c r="J523" i="3"/>
  <c r="H479" i="3"/>
  <c r="J479" i="3"/>
  <c r="H358" i="3"/>
  <c r="J358" i="3"/>
  <c r="H125" i="3"/>
  <c r="J125" i="3"/>
  <c r="H974" i="3"/>
  <c r="J974" i="3"/>
  <c r="H677" i="3"/>
  <c r="J677" i="3"/>
  <c r="H14" i="3"/>
  <c r="J14" i="3"/>
  <c r="H951" i="3"/>
  <c r="J951" i="3"/>
  <c r="I511" i="3"/>
  <c r="I718" i="3"/>
  <c r="I78" i="3"/>
  <c r="I884" i="3"/>
  <c r="I430" i="3"/>
  <c r="I913" i="3"/>
  <c r="I72" i="3"/>
  <c r="I605" i="3"/>
  <c r="I743" i="3"/>
  <c r="I79" i="3"/>
  <c r="I472" i="3"/>
  <c r="I81" i="3"/>
  <c r="I651" i="3"/>
  <c r="I454" i="3"/>
  <c r="I314" i="3"/>
  <c r="I17" i="3"/>
  <c r="I507" i="3"/>
  <c r="I322" i="3"/>
  <c r="I937" i="3"/>
  <c r="I214" i="3"/>
  <c r="I1018" i="3"/>
  <c r="I248" i="3"/>
  <c r="I121" i="3"/>
  <c r="I228" i="3"/>
  <c r="I761" i="3"/>
  <c r="I20" i="3"/>
  <c r="I46" i="3"/>
  <c r="I320" i="3"/>
  <c r="I1026" i="3"/>
  <c r="I916" i="3"/>
  <c r="I193" i="3"/>
  <c r="I632" i="3"/>
  <c r="I859" i="3"/>
  <c r="I155" i="3"/>
  <c r="I582" i="3"/>
  <c r="I93" i="3"/>
  <c r="I793" i="3"/>
  <c r="I670" i="3"/>
  <c r="I773" i="3"/>
  <c r="I965" i="3"/>
  <c r="I807" i="3"/>
  <c r="I408" i="3"/>
  <c r="J798" i="3"/>
  <c r="H225" i="3"/>
  <c r="J420" i="3"/>
  <c r="H420" i="3"/>
  <c r="J792" i="3"/>
  <c r="H102" i="3"/>
  <c r="J347" i="3"/>
  <c r="J259" i="3"/>
  <c r="H259" i="3"/>
  <c r="E24" i="3"/>
  <c r="H234" i="3"/>
  <c r="E382" i="3"/>
  <c r="I382" i="3"/>
  <c r="J1022" i="3"/>
  <c r="J485" i="3"/>
  <c r="H485" i="3"/>
  <c r="E32" i="3"/>
  <c r="H908" i="3"/>
  <c r="E220" i="3"/>
  <c r="I220" i="3"/>
  <c r="E799" i="3"/>
  <c r="H841" i="3"/>
  <c r="E304" i="3"/>
  <c r="I304" i="3"/>
  <c r="J66" i="3"/>
  <c r="J635" i="3"/>
  <c r="H635" i="3"/>
  <c r="E412" i="3"/>
  <c r="E437" i="3"/>
  <c r="I437" i="3"/>
  <c r="J13" i="3"/>
  <c r="J209" i="3"/>
  <c r="H209" i="3"/>
  <c r="J55" i="3"/>
  <c r="J623" i="3"/>
  <c r="J357" i="3"/>
  <c r="J349" i="3"/>
  <c r="H219" i="3"/>
  <c r="J219" i="3"/>
  <c r="E522" i="3"/>
  <c r="J522" i="3"/>
  <c r="J175" i="3"/>
  <c r="J380" i="3"/>
  <c r="J352" i="3"/>
  <c r="J721" i="3"/>
  <c r="J840" i="3"/>
  <c r="J350" i="3"/>
  <c r="J128" i="3"/>
  <c r="J536" i="3"/>
  <c r="J340" i="3"/>
  <c r="J713" i="3"/>
  <c r="J653" i="3"/>
  <c r="J517" i="3"/>
  <c r="J180" i="3"/>
  <c r="J676" i="3"/>
  <c r="J223" i="3"/>
  <c r="J326" i="3"/>
  <c r="J274" i="3"/>
  <c r="J302" i="3"/>
  <c r="J377" i="3"/>
  <c r="J820" i="3"/>
  <c r="J265" i="3"/>
  <c r="J834" i="3"/>
  <c r="J992" i="3"/>
  <c r="J469" i="3"/>
  <c r="I156" i="3"/>
  <c r="E156" i="3"/>
  <c r="I113" i="3"/>
  <c r="E113" i="3"/>
  <c r="I167" i="3"/>
  <c r="E167" i="3"/>
  <c r="I176" i="3"/>
  <c r="E176" i="3"/>
  <c r="I67" i="3"/>
  <c r="E67" i="3"/>
  <c r="I983" i="3"/>
  <c r="E983" i="3"/>
  <c r="I308" i="3"/>
  <c r="E308" i="3"/>
  <c r="I363" i="3"/>
  <c r="E363" i="3"/>
  <c r="H309" i="3"/>
  <c r="J309" i="3"/>
  <c r="E516" i="3"/>
  <c r="J516" i="3"/>
  <c r="H824" i="3"/>
  <c r="J824" i="3"/>
  <c r="E1032" i="3"/>
  <c r="J1032" i="3"/>
  <c r="H496" i="3"/>
  <c r="J496" i="3"/>
  <c r="H480" i="3"/>
  <c r="J480" i="3"/>
  <c r="J874" i="3"/>
  <c r="J534" i="3"/>
  <c r="J885" i="3"/>
  <c r="J877" i="3"/>
  <c r="J9" i="3"/>
  <c r="J578" i="3"/>
  <c r="J384" i="3"/>
  <c r="J508" i="3"/>
  <c r="J462" i="3"/>
  <c r="J328" i="3"/>
  <c r="J342" i="3"/>
  <c r="J971" i="3"/>
  <c r="J726" i="3"/>
  <c r="J901" i="3"/>
  <c r="J1013" i="3"/>
  <c r="J644" i="3"/>
  <c r="J769" i="3"/>
  <c r="J2" i="3"/>
  <c r="J711" i="3"/>
  <c r="J825" i="3"/>
  <c r="J421" i="3"/>
  <c r="J770" i="3"/>
  <c r="J1035" i="3"/>
  <c r="H156" i="3"/>
  <c r="J156" i="3"/>
  <c r="H113" i="3"/>
  <c r="J113" i="3"/>
  <c r="H167" i="3"/>
  <c r="J167" i="3"/>
  <c r="H176" i="3"/>
  <c r="J176" i="3"/>
  <c r="H67" i="3"/>
  <c r="J67" i="3"/>
  <c r="H983" i="3"/>
  <c r="J983" i="3"/>
  <c r="H308" i="3"/>
  <c r="J308" i="3"/>
  <c r="H363" i="3"/>
  <c r="J363" i="3"/>
  <c r="J1005" i="3"/>
  <c r="J292" i="3"/>
  <c r="J581" i="3"/>
  <c r="J435" i="3"/>
  <c r="H856" i="3"/>
  <c r="J856" i="3"/>
  <c r="H806" i="3"/>
  <c r="J806" i="3"/>
  <c r="H672" i="3"/>
  <c r="J672" i="3"/>
  <c r="H269" i="3"/>
  <c r="J269" i="3"/>
  <c r="H981" i="3"/>
  <c r="J981" i="3"/>
  <c r="H1019" i="3"/>
  <c r="J1019" i="3"/>
  <c r="H184" i="3"/>
  <c r="J184" i="3"/>
  <c r="H165" i="3"/>
  <c r="J165" i="3"/>
  <c r="H903" i="3"/>
  <c r="J903" i="3"/>
  <c r="H82" i="3"/>
  <c r="J82" i="3"/>
  <c r="H446" i="3"/>
  <c r="J446" i="3"/>
  <c r="H10" i="3"/>
  <c r="J10" i="3"/>
  <c r="H720" i="3"/>
  <c r="J720" i="3"/>
  <c r="H432" i="3"/>
  <c r="J432" i="3"/>
  <c r="H80" i="3"/>
  <c r="J80" i="3"/>
  <c r="H241" i="3"/>
  <c r="J241" i="3"/>
  <c r="J486" i="3"/>
  <c r="J365" i="3"/>
  <c r="J355" i="3"/>
  <c r="J514" i="3"/>
  <c r="I486" i="3"/>
  <c r="I407" i="3"/>
  <c r="I204" i="3"/>
  <c r="I312" i="3"/>
  <c r="I516" i="3"/>
  <c r="I236" i="3"/>
  <c r="I565" i="3"/>
  <c r="I28" i="3"/>
  <c r="I1032" i="3"/>
  <c r="I522" i="3"/>
  <c r="I53" i="3"/>
  <c r="I365" i="3"/>
  <c r="I712" i="3"/>
  <c r="I355" i="3"/>
  <c r="I514" i="3"/>
  <c r="I601" i="3"/>
  <c r="I179" i="3"/>
  <c r="E587" i="7"/>
  <c r="J587" i="7"/>
  <c r="E890" i="7"/>
  <c r="J890" i="7"/>
  <c r="H121" i="7"/>
  <c r="J121" i="7"/>
  <c r="H750" i="7"/>
  <c r="J626" i="7"/>
  <c r="H626" i="7"/>
  <c r="J418" i="7"/>
  <c r="H418" i="7"/>
  <c r="J76" i="7"/>
  <c r="H76" i="7"/>
  <c r="J298" i="7"/>
  <c r="H298" i="7"/>
  <c r="J104" i="7"/>
  <c r="H104" i="7"/>
  <c r="J785" i="7"/>
  <c r="H785" i="7"/>
  <c r="J487" i="7"/>
  <c r="J218" i="7"/>
  <c r="J214" i="7"/>
  <c r="J394" i="7"/>
  <c r="E537" i="7"/>
  <c r="J1040" i="7"/>
  <c r="I744" i="7"/>
  <c r="H744" i="7"/>
  <c r="I891" i="7"/>
  <c r="H891" i="7"/>
  <c r="I747" i="7"/>
  <c r="H747" i="7"/>
  <c r="I622" i="7"/>
  <c r="H622" i="7"/>
  <c r="I405" i="7"/>
  <c r="H405" i="7"/>
  <c r="I456" i="7"/>
  <c r="H456" i="7"/>
  <c r="I173" i="7"/>
  <c r="H173" i="7"/>
  <c r="E207" i="7"/>
  <c r="J207" i="7"/>
  <c r="E730" i="7"/>
  <c r="J730" i="7"/>
  <c r="J67" i="7"/>
  <c r="I593" i="7"/>
  <c r="J9" i="7"/>
  <c r="I22" i="7"/>
  <c r="J705" i="7"/>
  <c r="J548" i="7"/>
  <c r="H593" i="7"/>
  <c r="J581" i="7"/>
  <c r="H22" i="7"/>
  <c r="J87" i="7"/>
  <c r="E804" i="7"/>
  <c r="J81" i="7"/>
  <c r="H698" i="7"/>
  <c r="E1028" i="7"/>
  <c r="J277" i="7"/>
  <c r="H1053" i="7"/>
  <c r="J7" i="7"/>
  <c r="H664" i="7"/>
  <c r="E338" i="7"/>
  <c r="J819" i="7"/>
  <c r="H741" i="7"/>
  <c r="E521" i="7"/>
  <c r="J772" i="7"/>
  <c r="H465" i="7"/>
  <c r="H929" i="7"/>
  <c r="E109" i="7"/>
  <c r="J269" i="7"/>
  <c r="H184" i="7"/>
  <c r="J904" i="7"/>
  <c r="H537" i="7"/>
  <c r="E1042" i="7"/>
  <c r="J345" i="7"/>
  <c r="J867" i="7"/>
  <c r="J293" i="7"/>
  <c r="J177" i="7"/>
  <c r="J347" i="7"/>
  <c r="J527" i="7"/>
  <c r="J384" i="7"/>
  <c r="H507" i="7"/>
  <c r="H88" i="7"/>
  <c r="H31" i="7"/>
  <c r="H205" i="7"/>
  <c r="H326" i="7"/>
  <c r="H445" i="7"/>
  <c r="H145" i="7"/>
  <c r="J828" i="7"/>
  <c r="J472" i="7"/>
  <c r="J628" i="7"/>
  <c r="J507" i="7"/>
  <c r="J666" i="7"/>
  <c r="H666" i="7"/>
  <c r="J1034" i="7"/>
  <c r="H1034" i="7"/>
  <c r="J46" i="7"/>
  <c r="H46" i="7"/>
  <c r="J792" i="7"/>
  <c r="H792" i="7"/>
  <c r="J390" i="7"/>
  <c r="H390" i="7"/>
  <c r="J288" i="7"/>
  <c r="H288" i="7"/>
  <c r="H131" i="7"/>
  <c r="J131" i="7"/>
  <c r="H573" i="7"/>
  <c r="J573" i="7"/>
  <c r="J956" i="7"/>
  <c r="J510" i="7"/>
  <c r="J417" i="7"/>
  <c r="J430" i="7"/>
  <c r="J977" i="7"/>
  <c r="I649" i="7"/>
  <c r="I800" i="7"/>
  <c r="I84" i="7"/>
  <c r="I155" i="7"/>
  <c r="I725" i="7"/>
  <c r="I227" i="7"/>
  <c r="I1045" i="7"/>
  <c r="I127" i="7"/>
  <c r="I763" i="7"/>
  <c r="I72" i="7"/>
  <c r="I1025" i="7"/>
  <c r="I15" i="7"/>
  <c r="I365" i="7"/>
  <c r="I755" i="7"/>
  <c r="I256" i="7"/>
  <c r="I986" i="7"/>
  <c r="I1044" i="7"/>
  <c r="I513" i="7"/>
  <c r="I273" i="7"/>
  <c r="I699" i="7"/>
  <c r="H126" i="7"/>
  <c r="I760" i="7"/>
  <c r="E393" i="7"/>
  <c r="I846" i="7"/>
  <c r="E224" i="7"/>
  <c r="I175" i="7"/>
  <c r="H424" i="7"/>
  <c r="I196" i="7"/>
  <c r="I1020" i="7"/>
  <c r="H902" i="7"/>
  <c r="I133" i="7"/>
  <c r="E938" i="7"/>
  <c r="I1031" i="7"/>
  <c r="E840" i="7"/>
  <c r="I555" i="7"/>
  <c r="H111" i="7"/>
  <c r="E371" i="7"/>
  <c r="I241" i="7"/>
  <c r="H279" i="7"/>
  <c r="I600" i="7"/>
  <c r="J709" i="7"/>
  <c r="J645" i="7"/>
  <c r="E253" i="7"/>
  <c r="J253" i="7"/>
  <c r="E285" i="7"/>
  <c r="J285" i="7"/>
  <c r="E726" i="7"/>
  <c r="E649" i="7"/>
  <c r="E800" i="7"/>
  <c r="E84" i="7"/>
  <c r="E155" i="7"/>
  <c r="E725" i="7"/>
  <c r="E227" i="7"/>
  <c r="E1045" i="7"/>
  <c r="E127" i="7"/>
  <c r="E763" i="7"/>
  <c r="E72" i="7"/>
  <c r="E1025" i="7"/>
  <c r="E15" i="7"/>
  <c r="E365" i="7"/>
  <c r="E755" i="7"/>
  <c r="E256" i="7"/>
  <c r="E986" i="7"/>
  <c r="E1044" i="7"/>
  <c r="E513" i="7"/>
  <c r="E273" i="7"/>
  <c r="I568" i="7"/>
  <c r="E760" i="7"/>
  <c r="I1037" i="7"/>
  <c r="H393" i="7"/>
  <c r="I250" i="7"/>
  <c r="E846" i="7"/>
  <c r="I797" i="7"/>
  <c r="H224" i="7"/>
  <c r="I262" i="7"/>
  <c r="E196" i="7"/>
  <c r="I576" i="7"/>
  <c r="I333" i="7"/>
  <c r="E133" i="7"/>
  <c r="I276" i="7"/>
  <c r="H938" i="7"/>
  <c r="I903" i="7"/>
  <c r="I302" i="7"/>
  <c r="H840" i="7"/>
  <c r="I829" i="7"/>
  <c r="H371" i="7"/>
  <c r="I91" i="7"/>
  <c r="E600" i="7"/>
  <c r="E588" i="7"/>
  <c r="J987" i="7"/>
  <c r="H987" i="7"/>
  <c r="E740" i="7"/>
  <c r="J647" i="7"/>
  <c r="H647" i="7"/>
  <c r="E108" i="7"/>
  <c r="J232" i="7"/>
  <c r="H232" i="7"/>
  <c r="J692" i="7"/>
  <c r="E1002" i="7"/>
  <c r="J1002" i="7"/>
  <c r="I566" i="7"/>
  <c r="I588" i="7"/>
  <c r="I249" i="7"/>
  <c r="I740" i="7"/>
  <c r="I564" i="7"/>
  <c r="I108" i="7"/>
  <c r="I650" i="7"/>
  <c r="I382" i="7"/>
  <c r="I233" i="7"/>
  <c r="I856" i="7"/>
  <c r="I952" i="7"/>
  <c r="H246" i="7"/>
  <c r="H757" i="7"/>
  <c r="H477" i="7"/>
  <c r="H709" i="7"/>
  <c r="H207" i="7"/>
  <c r="H457" i="7"/>
  <c r="H764" i="7"/>
  <c r="H645" i="7"/>
  <c r="H587" i="7"/>
  <c r="H790" i="7"/>
  <c r="H368" i="7"/>
  <c r="H730" i="7"/>
  <c r="H692" i="7"/>
  <c r="E699" i="7"/>
  <c r="E626" i="7"/>
  <c r="E126" i="7"/>
  <c r="E1037" i="7"/>
  <c r="E418" i="7"/>
  <c r="E797" i="7"/>
  <c r="E175" i="7"/>
  <c r="E424" i="7"/>
  <c r="E576" i="7"/>
  <c r="E1020" i="7"/>
  <c r="E76" i="7"/>
  <c r="E902" i="7"/>
  <c r="E276" i="7"/>
  <c r="E1031" i="7"/>
  <c r="E298" i="7"/>
  <c r="E302" i="7"/>
  <c r="E555" i="7"/>
  <c r="E104" i="7"/>
  <c r="E111" i="7"/>
  <c r="E829" i="7"/>
  <c r="E241" i="7"/>
  <c r="E785" i="7"/>
  <c r="E279" i="7"/>
  <c r="E666" i="7"/>
  <c r="E1034" i="7"/>
  <c r="E987" i="7"/>
  <c r="E46" i="7"/>
  <c r="E647" i="7"/>
  <c r="E792" i="7"/>
  <c r="E390" i="7"/>
  <c r="E232" i="7"/>
  <c r="J535" i="7"/>
  <c r="J297" i="7"/>
  <c r="J1015" i="7"/>
  <c r="J702" i="7"/>
  <c r="J657" i="7"/>
  <c r="J672" i="7"/>
  <c r="J193" i="7"/>
  <c r="J156" i="7"/>
  <c r="H832" i="7"/>
  <c r="J832" i="7"/>
  <c r="H83" i="7"/>
  <c r="J83" i="7"/>
  <c r="H160" i="7"/>
  <c r="J160" i="7"/>
  <c r="H824" i="7"/>
  <c r="I824" i="7"/>
  <c r="E700" i="7"/>
  <c r="J700" i="7"/>
  <c r="E251" i="7"/>
  <c r="J251" i="7"/>
  <c r="E859" i="7"/>
  <c r="J859" i="7"/>
  <c r="H590" i="7"/>
  <c r="I590" i="7"/>
  <c r="H848" i="7"/>
  <c r="J848" i="7"/>
  <c r="H34" i="7"/>
  <c r="J34" i="7"/>
  <c r="H16" i="7"/>
  <c r="J16" i="7"/>
  <c r="I248" i="7"/>
  <c r="I535" i="7"/>
  <c r="I955" i="7"/>
  <c r="I297" i="7"/>
  <c r="I64" i="7"/>
  <c r="I151" i="7"/>
  <c r="I1015" i="7"/>
  <c r="I385" i="7"/>
  <c r="I702" i="7"/>
  <c r="I657" i="7"/>
  <c r="I646" i="7"/>
  <c r="I573" i="7"/>
  <c r="I672" i="7"/>
  <c r="I193" i="7"/>
  <c r="I156" i="7"/>
  <c r="H695" i="7"/>
  <c r="H623" i="7"/>
  <c r="H896" i="7"/>
  <c r="H20" i="7"/>
  <c r="H753" i="7"/>
  <c r="H518" i="7"/>
  <c r="H352" i="7"/>
  <c r="H221" i="7"/>
  <c r="H432" i="7"/>
  <c r="H584" i="7"/>
  <c r="H496" i="7"/>
  <c r="H462" i="7"/>
  <c r="H37" i="7"/>
  <c r="H413" i="7"/>
  <c r="H321" i="7"/>
  <c r="H220" i="7"/>
  <c r="I220" i="7"/>
  <c r="E557" i="7"/>
  <c r="J557" i="7"/>
  <c r="H722" i="7"/>
  <c r="J722" i="7"/>
  <c r="H900" i="7"/>
  <c r="J900" i="7"/>
  <c r="E70" i="7"/>
  <c r="I70" i="7"/>
  <c r="E789" i="7"/>
  <c r="I789" i="7"/>
  <c r="E291" i="7"/>
  <c r="I291" i="7"/>
  <c r="E329" i="7"/>
  <c r="I329" i="7"/>
  <c r="E396" i="7"/>
  <c r="I396" i="7"/>
  <c r="E340" i="7"/>
  <c r="I340" i="7"/>
  <c r="E373" i="7"/>
  <c r="I373" i="7"/>
  <c r="E494" i="7"/>
  <c r="I494" i="7"/>
  <c r="E540" i="7"/>
  <c r="I540" i="7"/>
  <c r="E693" i="7"/>
  <c r="I693" i="7"/>
  <c r="E1022" i="7"/>
  <c r="I1022" i="7"/>
  <c r="E517" i="7"/>
  <c r="I517" i="7"/>
  <c r="E808" i="7"/>
  <c r="I808" i="7"/>
  <c r="E440" i="7"/>
  <c r="I440" i="7"/>
  <c r="E231" i="7"/>
  <c r="I231" i="7"/>
  <c r="E128" i="7"/>
  <c r="I128" i="7"/>
  <c r="E509" i="7"/>
  <c r="I509" i="7"/>
  <c r="E926" i="7"/>
  <c r="I926" i="7"/>
  <c r="E970" i="7"/>
  <c r="I970" i="7"/>
  <c r="E216" i="7"/>
  <c r="I216" i="7"/>
  <c r="E97" i="7"/>
  <c r="I97" i="7"/>
  <c r="E877" i="7"/>
  <c r="I877" i="7"/>
  <c r="E1036" i="7"/>
  <c r="I1036" i="7"/>
  <c r="E164" i="7"/>
  <c r="I164" i="7"/>
  <c r="E448" i="7"/>
  <c r="I448" i="7"/>
  <c r="E563" i="7"/>
  <c r="I563" i="7"/>
  <c r="H567" i="7"/>
  <c r="J567" i="7"/>
  <c r="H146" i="7"/>
  <c r="J146" i="7"/>
  <c r="H687" i="7"/>
  <c r="J687" i="7"/>
  <c r="H308" i="7"/>
  <c r="J308" i="7"/>
  <c r="H70" i="7"/>
  <c r="J70" i="7"/>
  <c r="H789" i="7"/>
  <c r="J789" i="7"/>
  <c r="H291" i="7"/>
  <c r="J291" i="7"/>
  <c r="H329" i="7"/>
  <c r="J329" i="7"/>
  <c r="H396" i="7"/>
  <c r="J396" i="7"/>
  <c r="H340" i="7"/>
  <c r="J340" i="7"/>
  <c r="H373" i="7"/>
  <c r="J373" i="7"/>
  <c r="H494" i="7"/>
  <c r="J494" i="7"/>
  <c r="H540" i="7"/>
  <c r="J540" i="7"/>
  <c r="H693" i="7"/>
  <c r="J693" i="7"/>
  <c r="H1022" i="7"/>
  <c r="J1022" i="7"/>
  <c r="H517" i="7"/>
  <c r="J517" i="7"/>
  <c r="H808" i="7"/>
  <c r="J808" i="7"/>
  <c r="H440" i="7"/>
  <c r="J440" i="7"/>
  <c r="H231" i="7"/>
  <c r="J231" i="7"/>
  <c r="H128" i="7"/>
  <c r="J128" i="7"/>
  <c r="H509" i="7"/>
  <c r="J509" i="7"/>
  <c r="H926" i="7"/>
  <c r="J926" i="7"/>
  <c r="H970" i="7"/>
  <c r="J970" i="7"/>
  <c r="H216" i="7"/>
  <c r="J216" i="7"/>
  <c r="H97" i="7"/>
  <c r="J97" i="7"/>
  <c r="H877" i="7"/>
  <c r="J877" i="7"/>
  <c r="H1036" i="7"/>
  <c r="J1036" i="7"/>
  <c r="H164" i="7"/>
  <c r="J164" i="7"/>
  <c r="H448" i="7"/>
  <c r="J448" i="7"/>
  <c r="H563" i="7"/>
  <c r="J563" i="7"/>
  <c r="H4" i="7"/>
  <c r="J4" i="7"/>
  <c r="H328" i="7"/>
  <c r="J328" i="7"/>
  <c r="H17" i="7"/>
  <c r="J17" i="7"/>
  <c r="H911" i="7"/>
  <c r="J911" i="7"/>
  <c r="H425" i="7"/>
  <c r="J425" i="7"/>
  <c r="H845" i="7"/>
  <c r="J845" i="7"/>
  <c r="H130" i="7"/>
  <c r="J130" i="7"/>
  <c r="J138" i="7"/>
  <c r="J823" i="7"/>
  <c r="J485" i="7"/>
  <c r="H239" i="7"/>
  <c r="J239" i="7"/>
  <c r="J1026" i="7"/>
  <c r="H19" i="7"/>
  <c r="J19" i="7"/>
  <c r="J441" i="7"/>
  <c r="I700" i="7"/>
  <c r="I138" i="7"/>
  <c r="I491" i="7"/>
  <c r="I557" i="7"/>
  <c r="I166" i="7"/>
  <c r="I823" i="7"/>
  <c r="I311" i="7"/>
  <c r="I251" i="7"/>
  <c r="I485" i="7"/>
  <c r="I174" i="7"/>
  <c r="I1026" i="7"/>
  <c r="I119" i="7"/>
  <c r="I859" i="7"/>
  <c r="I292" i="7"/>
  <c r="I441" i="7"/>
  <c r="C745" i="3"/>
  <c r="D745" i="3"/>
  <c r="F745" i="3"/>
  <c r="G745" i="3"/>
  <c r="C873" i="3"/>
  <c r="D873" i="3"/>
  <c r="F873" i="3"/>
  <c r="G873" i="3"/>
  <c r="C195" i="3"/>
  <c r="D195" i="3"/>
  <c r="F195" i="3"/>
  <c r="G195" i="3"/>
  <c r="C980" i="3"/>
  <c r="D980" i="3"/>
  <c r="F980" i="3"/>
  <c r="G980" i="3"/>
  <c r="C732" i="3"/>
  <c r="D732" i="3"/>
  <c r="F732" i="3"/>
  <c r="G732" i="3"/>
  <c r="C558" i="3"/>
  <c r="D558" i="3"/>
  <c r="F558" i="3"/>
  <c r="G558" i="3"/>
  <c r="C341" i="3"/>
  <c r="D341" i="3"/>
  <c r="F341" i="3"/>
  <c r="G341" i="3"/>
  <c r="C196" i="3"/>
  <c r="D196" i="3"/>
  <c r="F196" i="3"/>
  <c r="G196" i="3"/>
  <c r="C1034" i="3"/>
  <c r="D1034" i="3"/>
  <c r="F1034" i="3"/>
  <c r="G1034" i="3"/>
  <c r="C482" i="3"/>
  <c r="D482" i="3"/>
  <c r="F482" i="3"/>
  <c r="G482" i="3"/>
  <c r="C693" i="3"/>
  <c r="D693" i="3"/>
  <c r="F693" i="3"/>
  <c r="G693" i="3"/>
  <c r="C483" i="3"/>
  <c r="D483" i="3"/>
  <c r="F483" i="3"/>
  <c r="G483" i="3"/>
  <c r="C748" i="3"/>
  <c r="D748" i="3"/>
  <c r="F748" i="3"/>
  <c r="G748" i="3"/>
  <c r="C932" i="3"/>
  <c r="D932" i="3"/>
  <c r="F932" i="3"/>
  <c r="G932" i="3"/>
  <c r="C1037" i="3"/>
  <c r="D1037" i="3"/>
  <c r="F1037" i="3"/>
  <c r="G1037" i="3"/>
  <c r="C731" i="3"/>
  <c r="D731" i="3"/>
  <c r="F731" i="3"/>
  <c r="G731" i="3"/>
  <c r="C1041" i="3"/>
  <c r="D1041" i="3"/>
  <c r="F1041" i="3"/>
  <c r="G1041" i="3"/>
  <c r="C410" i="3"/>
  <c r="D410" i="3"/>
  <c r="F410" i="3"/>
  <c r="G410" i="3"/>
  <c r="C679" i="3"/>
  <c r="D679" i="3"/>
  <c r="F679" i="3"/>
  <c r="G679" i="3"/>
  <c r="C452" i="3"/>
  <c r="D452" i="3"/>
  <c r="F452" i="3"/>
  <c r="G452" i="3"/>
  <c r="C417" i="3"/>
  <c r="D417" i="3"/>
  <c r="F417" i="3"/>
  <c r="G417" i="3"/>
  <c r="C831" i="3"/>
  <c r="D831" i="3"/>
  <c r="F831" i="3"/>
  <c r="G831" i="3"/>
  <c r="C876" i="3"/>
  <c r="D876" i="3"/>
  <c r="F876" i="3"/>
  <c r="G876" i="3"/>
  <c r="C822" i="3"/>
  <c r="D822" i="3"/>
  <c r="F822" i="3"/>
  <c r="G822" i="3"/>
  <c r="C596" i="3"/>
  <c r="D596" i="3"/>
  <c r="F596" i="3"/>
  <c r="G596" i="3"/>
  <c r="C144" i="3"/>
  <c r="D144" i="3"/>
  <c r="F144" i="3"/>
  <c r="G144" i="3"/>
  <c r="C839" i="3"/>
  <c r="D839" i="3"/>
  <c r="F839" i="3"/>
  <c r="G839" i="3"/>
  <c r="C691" i="3"/>
  <c r="D691" i="3"/>
  <c r="F691" i="3"/>
  <c r="G691" i="3"/>
  <c r="C467" i="3"/>
  <c r="D467" i="3"/>
  <c r="F467" i="3"/>
  <c r="G467" i="3"/>
  <c r="C15" i="3"/>
  <c r="D15" i="3"/>
  <c r="F15" i="3"/>
  <c r="G15" i="3"/>
  <c r="C537" i="3"/>
  <c r="D537" i="3"/>
  <c r="F537" i="3"/>
  <c r="G537" i="3"/>
  <c r="C106" i="3"/>
  <c r="D106" i="3"/>
  <c r="F106" i="3"/>
  <c r="G106" i="3"/>
  <c r="C431" i="3"/>
  <c r="D431" i="3"/>
  <c r="F431" i="3"/>
  <c r="G431" i="3"/>
  <c r="C559" i="3"/>
  <c r="D559" i="3"/>
  <c r="F559" i="3"/>
  <c r="G559" i="3"/>
  <c r="C531" i="3"/>
  <c r="D531" i="3"/>
  <c r="F531" i="3"/>
  <c r="G531" i="3"/>
  <c r="C1006" i="3"/>
  <c r="D1006" i="3"/>
  <c r="F1006" i="3"/>
  <c r="G1006" i="3"/>
  <c r="C131" i="3"/>
  <c r="D131" i="3"/>
  <c r="F131" i="3"/>
  <c r="G131" i="3"/>
  <c r="C1039" i="3"/>
  <c r="D1039" i="3"/>
  <c r="F1039" i="3"/>
  <c r="G1039" i="3"/>
  <c r="C316" i="3"/>
  <c r="D316" i="3"/>
  <c r="F316" i="3"/>
  <c r="G316" i="3"/>
  <c r="C560" i="3"/>
  <c r="D560" i="3"/>
  <c r="F560" i="3"/>
  <c r="G560" i="3"/>
  <c r="C464" i="3"/>
  <c r="D464" i="3"/>
  <c r="F464" i="3"/>
  <c r="G464" i="3"/>
  <c r="C270" i="3"/>
  <c r="D270" i="3"/>
  <c r="F270" i="3"/>
  <c r="G270" i="3"/>
  <c r="C607" i="3"/>
  <c r="D607" i="3"/>
  <c r="F607" i="3"/>
  <c r="G607" i="3"/>
  <c r="C802" i="3"/>
  <c r="D802" i="3"/>
  <c r="F802" i="3"/>
  <c r="G802" i="3"/>
  <c r="C1038" i="3"/>
  <c r="D1038" i="3"/>
  <c r="F1038" i="3"/>
  <c r="G1038" i="3"/>
  <c r="C240" i="3"/>
  <c r="D240" i="3"/>
  <c r="F240" i="3"/>
  <c r="G240" i="3"/>
  <c r="C858" i="3"/>
  <c r="D858" i="3"/>
  <c r="F858" i="3"/>
  <c r="G858" i="3"/>
  <c r="C413" i="3"/>
  <c r="D413" i="3"/>
  <c r="F413" i="3"/>
  <c r="G413" i="3"/>
  <c r="C473" i="3"/>
  <c r="D473" i="3"/>
  <c r="F473" i="3"/>
  <c r="G473" i="3"/>
  <c r="C202" i="3"/>
  <c r="D202" i="3"/>
  <c r="F202" i="3"/>
  <c r="G202" i="3"/>
  <c r="C1033" i="3"/>
  <c r="D1033" i="3"/>
  <c r="F1033" i="3"/>
  <c r="G1033" i="3"/>
  <c r="C883" i="3"/>
  <c r="D883" i="3"/>
  <c r="F883" i="3"/>
  <c r="G883" i="3"/>
  <c r="C45" i="3"/>
  <c r="D45" i="3"/>
  <c r="F45" i="3"/>
  <c r="G45" i="3"/>
  <c r="C205" i="3"/>
  <c r="D205" i="3"/>
  <c r="F205" i="3"/>
  <c r="G205" i="3"/>
  <c r="C418" i="3"/>
  <c r="D418" i="3"/>
  <c r="F418" i="3"/>
  <c r="G418" i="3"/>
  <c r="C889" i="3"/>
  <c r="D889" i="3"/>
  <c r="F889" i="3"/>
  <c r="G889" i="3"/>
  <c r="C898" i="3"/>
  <c r="D898" i="3"/>
  <c r="F898" i="3"/>
  <c r="G898" i="3"/>
  <c r="C460" i="3"/>
  <c r="D460" i="3"/>
  <c r="F460" i="3"/>
  <c r="G460" i="3"/>
  <c r="C905" i="3"/>
  <c r="D905" i="3"/>
  <c r="F905" i="3"/>
  <c r="G905" i="3"/>
  <c r="C310" i="3"/>
  <c r="D310" i="3"/>
  <c r="F310" i="3"/>
  <c r="G310" i="3"/>
  <c r="C766" i="3"/>
  <c r="D766" i="3"/>
  <c r="F766" i="3"/>
  <c r="G766" i="3"/>
  <c r="C172" i="3"/>
  <c r="D172" i="3"/>
  <c r="F172" i="3"/>
  <c r="G172" i="3"/>
  <c r="C491" i="3"/>
  <c r="D491" i="3"/>
  <c r="F491" i="3"/>
  <c r="G491" i="3"/>
  <c r="C527" i="3"/>
  <c r="D527" i="3"/>
  <c r="F527" i="3"/>
  <c r="G527" i="3"/>
  <c r="C444" i="3"/>
  <c r="D444" i="3"/>
  <c r="F444" i="3"/>
  <c r="G444" i="3"/>
  <c r="C443" i="3"/>
  <c r="D443" i="3"/>
  <c r="F443" i="3"/>
  <c r="G443" i="3"/>
  <c r="C39" i="3"/>
  <c r="D39" i="3"/>
  <c r="F39" i="3"/>
  <c r="G39" i="3"/>
  <c r="C1004" i="3"/>
  <c r="D1004" i="3"/>
  <c r="F1004" i="3"/>
  <c r="G1004" i="3"/>
  <c r="C226" i="3"/>
  <c r="D226" i="3"/>
  <c r="F226" i="3"/>
  <c r="G226" i="3"/>
  <c r="C986" i="3"/>
  <c r="D986" i="3"/>
  <c r="F986" i="3"/>
  <c r="G986" i="3"/>
  <c r="C1012" i="3"/>
  <c r="D1012" i="3"/>
  <c r="F1012" i="3"/>
  <c r="G1012" i="3"/>
  <c r="C494" i="3"/>
  <c r="D494" i="3"/>
  <c r="F494" i="3"/>
  <c r="G494" i="3"/>
  <c r="C878" i="3"/>
  <c r="D878" i="3"/>
  <c r="F878" i="3"/>
  <c r="G878" i="3"/>
  <c r="C327" i="3"/>
  <c r="D327" i="3"/>
  <c r="F327" i="3"/>
  <c r="G327" i="3"/>
  <c r="C261" i="3"/>
  <c r="D261" i="3"/>
  <c r="F261" i="3"/>
  <c r="G261" i="3"/>
  <c r="C146" i="3"/>
  <c r="D146" i="3"/>
  <c r="F146" i="3"/>
  <c r="G146" i="3"/>
  <c r="C805" i="3"/>
  <c r="D805" i="3"/>
  <c r="F805" i="3"/>
  <c r="G805" i="3"/>
  <c r="C641" i="3"/>
  <c r="D641" i="3"/>
  <c r="F641" i="3"/>
  <c r="G641" i="3"/>
  <c r="C56" i="3"/>
  <c r="D56" i="3"/>
  <c r="F56" i="3"/>
  <c r="G56" i="3"/>
  <c r="C289" i="3"/>
  <c r="D289" i="3"/>
  <c r="F289" i="3"/>
  <c r="G289" i="3"/>
  <c r="C447" i="3"/>
  <c r="D447" i="3"/>
  <c r="F447" i="3"/>
  <c r="G447" i="3"/>
  <c r="C393" i="3"/>
  <c r="D393" i="3"/>
  <c r="F393" i="3"/>
  <c r="G393" i="3"/>
  <c r="C671" i="3"/>
  <c r="D671" i="3"/>
  <c r="F671" i="3"/>
  <c r="G671" i="3"/>
  <c r="C719" i="3"/>
  <c r="D719" i="3"/>
  <c r="F719" i="3"/>
  <c r="G719" i="3"/>
  <c r="C603" i="3"/>
  <c r="D603" i="3"/>
  <c r="F603" i="3"/>
  <c r="G603" i="3"/>
  <c r="C989" i="3"/>
  <c r="D989" i="3"/>
  <c r="F989" i="3"/>
  <c r="G989" i="3"/>
  <c r="C21" i="3"/>
  <c r="D21" i="3"/>
  <c r="F21" i="3"/>
  <c r="G21" i="3"/>
  <c r="C861" i="3"/>
  <c r="D861" i="3"/>
  <c r="F861" i="3"/>
  <c r="G861" i="3"/>
  <c r="C386" i="3"/>
  <c r="D386" i="3"/>
  <c r="F386" i="3"/>
  <c r="G386" i="3"/>
  <c r="C354" i="3"/>
  <c r="D354" i="3"/>
  <c r="F354" i="3"/>
  <c r="G354" i="3"/>
  <c r="C894" i="3"/>
  <c r="D894" i="3"/>
  <c r="F894" i="3"/>
  <c r="G894" i="3"/>
  <c r="C954" i="3"/>
  <c r="D954" i="3"/>
  <c r="F954" i="3"/>
  <c r="G954" i="3"/>
  <c r="C396" i="3"/>
  <c r="D396" i="3"/>
  <c r="F396" i="3"/>
  <c r="G396" i="3"/>
  <c r="C814" i="3"/>
  <c r="D814" i="3"/>
  <c r="F814" i="3"/>
  <c r="G814" i="3"/>
  <c r="C278" i="3"/>
  <c r="D278" i="3"/>
  <c r="F278" i="3"/>
  <c r="G278" i="3"/>
  <c r="C242" i="3"/>
  <c r="D242" i="3"/>
  <c r="F242" i="3"/>
  <c r="G242" i="3"/>
  <c r="C513" i="3"/>
  <c r="D513" i="3"/>
  <c r="F513" i="3"/>
  <c r="G513" i="3"/>
  <c r="C955" i="3"/>
  <c r="D955" i="3"/>
  <c r="F955" i="3"/>
  <c r="G955" i="3"/>
  <c r="C344" i="3"/>
  <c r="D344" i="3"/>
  <c r="F344" i="3"/>
  <c r="G344" i="3"/>
  <c r="C586" i="3"/>
  <c r="D586" i="3"/>
  <c r="F586" i="3"/>
  <c r="G586" i="3"/>
  <c r="C629" i="3"/>
  <c r="D629" i="3"/>
  <c r="F629" i="3"/>
  <c r="G629" i="3"/>
  <c r="C425" i="3"/>
  <c r="D425" i="3"/>
  <c r="F425" i="3"/>
  <c r="G425" i="3"/>
  <c r="C244" i="3"/>
  <c r="D244" i="3"/>
  <c r="F244" i="3"/>
  <c r="G244" i="3"/>
  <c r="C92" i="3"/>
  <c r="D92" i="3"/>
  <c r="F92" i="3"/>
  <c r="G92" i="3"/>
  <c r="C570" i="3"/>
  <c r="D570" i="3"/>
  <c r="F570" i="3"/>
  <c r="G570" i="3"/>
  <c r="C126" i="3"/>
  <c r="D126" i="3"/>
  <c r="F126" i="3"/>
  <c r="G126" i="3"/>
  <c r="C201" i="3"/>
  <c r="D201" i="3"/>
  <c r="F201" i="3"/>
  <c r="G201" i="3"/>
  <c r="C949" i="3"/>
  <c r="D949" i="3"/>
  <c r="F949" i="3"/>
  <c r="G949" i="3"/>
  <c r="C325" i="3"/>
  <c r="D325" i="3"/>
  <c r="F325" i="3"/>
  <c r="G325" i="3"/>
  <c r="C1030" i="3"/>
  <c r="D1030" i="3"/>
  <c r="F1030" i="3"/>
  <c r="G1030" i="3"/>
  <c r="C429" i="3"/>
  <c r="D429" i="3"/>
  <c r="F429" i="3"/>
  <c r="G429" i="3"/>
  <c r="C177" i="3"/>
  <c r="D177" i="3"/>
  <c r="F177" i="3"/>
  <c r="G177" i="3"/>
  <c r="C619" i="3"/>
  <c r="D619" i="3"/>
  <c r="F619" i="3"/>
  <c r="G619" i="3"/>
  <c r="C687" i="3"/>
  <c r="D687" i="3"/>
  <c r="F687" i="3"/>
  <c r="G687" i="3"/>
  <c r="C478" i="3"/>
  <c r="D478" i="3"/>
  <c r="F478" i="3"/>
  <c r="G478" i="3"/>
  <c r="C789" i="3"/>
  <c r="D789" i="3"/>
  <c r="F789" i="3"/>
  <c r="G789" i="3"/>
  <c r="C475" i="3"/>
  <c r="D475" i="3"/>
  <c r="F475" i="3"/>
  <c r="G475" i="3"/>
  <c r="C765" i="3"/>
  <c r="D765" i="3"/>
  <c r="F765" i="3"/>
  <c r="G765" i="3"/>
  <c r="C178" i="3"/>
  <c r="D178" i="3"/>
  <c r="F178" i="3"/>
  <c r="G178" i="3"/>
  <c r="C1" i="3"/>
  <c r="D1" i="3"/>
  <c r="F1" i="3"/>
  <c r="G1" i="3"/>
  <c r="C941" i="3"/>
  <c r="D941" i="3"/>
  <c r="F941" i="3"/>
  <c r="G941" i="3"/>
  <c r="C58" i="3"/>
  <c r="D58" i="3"/>
  <c r="F58" i="3"/>
  <c r="G58" i="3"/>
  <c r="C26" i="3"/>
  <c r="D26" i="3"/>
  <c r="F26" i="3"/>
  <c r="G26" i="3"/>
  <c r="C232" i="3"/>
  <c r="D232" i="3"/>
  <c r="F232" i="3"/>
  <c r="G232" i="3"/>
  <c r="C716" i="3"/>
  <c r="D716" i="3"/>
  <c r="F716" i="3"/>
  <c r="G716" i="3"/>
  <c r="C753" i="3"/>
  <c r="D753" i="3"/>
  <c r="F753" i="3"/>
  <c r="G753" i="3"/>
  <c r="C63" i="3"/>
  <c r="D63" i="3"/>
  <c r="F63" i="3"/>
  <c r="G63" i="3"/>
  <c r="C273" i="3"/>
  <c r="D273" i="3"/>
  <c r="F273" i="3"/>
  <c r="G273" i="3"/>
  <c r="C458" i="3"/>
  <c r="D458" i="3"/>
  <c r="F458" i="3"/>
  <c r="G458" i="3"/>
  <c r="C149" i="3"/>
  <c r="D149" i="3"/>
  <c r="F149" i="3"/>
  <c r="G149" i="3"/>
  <c r="C620" i="3"/>
  <c r="D620" i="3"/>
  <c r="F620" i="3"/>
  <c r="G620" i="3"/>
  <c r="C237" i="3"/>
  <c r="D237" i="3"/>
  <c r="F237" i="3"/>
  <c r="G237" i="3"/>
  <c r="C967" i="3"/>
  <c r="D967" i="3"/>
  <c r="F967" i="3"/>
  <c r="G967" i="3"/>
  <c r="C993" i="3"/>
  <c r="D993" i="3"/>
  <c r="F993" i="3"/>
  <c r="G993" i="3"/>
  <c r="C283" i="3"/>
  <c r="D283" i="3"/>
  <c r="F283" i="3"/>
  <c r="G283" i="3"/>
  <c r="C893" i="3"/>
  <c r="D893" i="3"/>
  <c r="F893" i="3"/>
  <c r="G893" i="3"/>
  <c r="C368" i="3"/>
  <c r="D368" i="3"/>
  <c r="F368" i="3"/>
  <c r="G368" i="3"/>
  <c r="C520" i="3"/>
  <c r="D520" i="3"/>
  <c r="F520" i="3"/>
  <c r="G520" i="3"/>
  <c r="C317" i="3"/>
  <c r="D317" i="3"/>
  <c r="F317" i="3"/>
  <c r="G317" i="3"/>
  <c r="C982" i="3"/>
  <c r="D982" i="3"/>
  <c r="F982" i="3"/>
  <c r="G982" i="3"/>
  <c r="C276" i="3"/>
  <c r="D276" i="3"/>
  <c r="F276" i="3"/>
  <c r="G276" i="3"/>
  <c r="C29" i="3"/>
  <c r="D29" i="3"/>
  <c r="F29" i="3"/>
  <c r="G29" i="3"/>
  <c r="C390" i="3"/>
  <c r="D390" i="3"/>
  <c r="F390" i="3"/>
  <c r="G390" i="3"/>
  <c r="C659" i="3"/>
  <c r="D659" i="3"/>
  <c r="F659" i="3"/>
  <c r="G659" i="3"/>
  <c r="C977" i="3"/>
  <c r="D977" i="3"/>
  <c r="F977" i="3"/>
  <c r="G977" i="3"/>
  <c r="C580" i="3"/>
  <c r="D580" i="3"/>
  <c r="F580" i="3"/>
  <c r="G580" i="3"/>
  <c r="C942" i="3"/>
  <c r="D942" i="3"/>
  <c r="F942" i="3"/>
  <c r="G942" i="3"/>
  <c r="C243" i="3"/>
  <c r="D243" i="3"/>
  <c r="F243" i="3"/>
  <c r="G243" i="3"/>
  <c r="C525" i="3"/>
  <c r="D525" i="3"/>
  <c r="F525" i="3"/>
  <c r="G525" i="3"/>
  <c r="C19" i="3"/>
  <c r="D19" i="3"/>
  <c r="F19" i="3"/>
  <c r="G19" i="3"/>
  <c r="C499" i="3"/>
  <c r="D499" i="3"/>
  <c r="F499" i="3"/>
  <c r="G499" i="3"/>
  <c r="C589" i="3"/>
  <c r="D589" i="3"/>
  <c r="F589" i="3"/>
  <c r="G589" i="3"/>
  <c r="C939" i="3"/>
  <c r="D939" i="3"/>
  <c r="F939" i="3"/>
  <c r="G939" i="3"/>
  <c r="C65" i="3"/>
  <c r="D65" i="3"/>
  <c r="F65" i="3"/>
  <c r="G65" i="3"/>
  <c r="C1054" i="3"/>
  <c r="D1054" i="3"/>
  <c r="F1054" i="3"/>
  <c r="G1054" i="3"/>
  <c r="C906" i="3"/>
  <c r="D906" i="3"/>
  <c r="F906" i="3"/>
  <c r="G906" i="3"/>
  <c r="C185" i="3"/>
  <c r="D185" i="3"/>
  <c r="F185" i="3"/>
  <c r="G185" i="3"/>
  <c r="C871" i="3"/>
  <c r="D871" i="3"/>
  <c r="F871" i="3"/>
  <c r="G871" i="3"/>
  <c r="C455" i="3"/>
  <c r="D455" i="3"/>
  <c r="F455" i="3"/>
  <c r="G455" i="3"/>
  <c r="C262" i="3"/>
  <c r="D262" i="3"/>
  <c r="F262" i="3"/>
  <c r="G262" i="3"/>
  <c r="C704" i="3"/>
  <c r="D704" i="3"/>
  <c r="F704" i="3"/>
  <c r="G704" i="3"/>
  <c r="C162" i="3"/>
  <c r="D162" i="3"/>
  <c r="F162" i="3"/>
  <c r="G162" i="3"/>
  <c r="C736" i="3"/>
  <c r="D736" i="3"/>
  <c r="F736" i="3"/>
  <c r="G736" i="3"/>
  <c r="D975" i="3"/>
  <c r="F975" i="3"/>
  <c r="G975" i="3"/>
  <c r="C397" i="3"/>
  <c r="D397" i="3"/>
  <c r="F397" i="3"/>
  <c r="G397" i="3"/>
  <c r="C279" i="3"/>
  <c r="D279" i="3"/>
  <c r="F279" i="3"/>
  <c r="G279" i="3"/>
  <c r="C1014" i="3"/>
  <c r="D1014" i="3"/>
  <c r="F1014" i="3"/>
  <c r="G1014" i="3"/>
  <c r="C47" i="3"/>
  <c r="D47" i="3"/>
  <c r="F47" i="3"/>
  <c r="G47" i="3"/>
  <c r="C923" i="3"/>
  <c r="D923" i="3"/>
  <c r="F923" i="3"/>
  <c r="G923" i="3"/>
  <c r="C345" i="3"/>
  <c r="D345" i="3"/>
  <c r="F345" i="3"/>
  <c r="G345" i="3"/>
  <c r="C760" i="3"/>
  <c r="D760" i="3"/>
  <c r="F760" i="3"/>
  <c r="G760" i="3"/>
  <c r="C668" i="3"/>
  <c r="D668" i="3"/>
  <c r="F668" i="3"/>
  <c r="G668" i="3"/>
  <c r="C150" i="3"/>
  <c r="D150" i="3"/>
  <c r="F150" i="3"/>
  <c r="G150" i="3"/>
  <c r="C800" i="3"/>
  <c r="D800" i="3"/>
  <c r="F800" i="3"/>
  <c r="G800" i="3"/>
  <c r="C440" i="3"/>
  <c r="D440" i="3"/>
  <c r="F440" i="3"/>
  <c r="G440" i="3"/>
  <c r="C624" i="3"/>
  <c r="D624" i="3"/>
  <c r="F624" i="3"/>
  <c r="G624" i="3"/>
  <c r="C332" i="3"/>
  <c r="D332" i="3"/>
  <c r="F332" i="3"/>
  <c r="G332" i="3"/>
  <c r="C169" i="3"/>
  <c r="D169" i="3"/>
  <c r="F169" i="3"/>
  <c r="G169" i="3"/>
  <c r="C836" i="3"/>
  <c r="D836" i="3"/>
  <c r="F836" i="3"/>
  <c r="G836" i="3"/>
  <c r="C772" i="3"/>
  <c r="D772" i="3"/>
  <c r="F772" i="3"/>
  <c r="G772" i="3"/>
  <c r="C260" i="3"/>
  <c r="D260" i="3"/>
  <c r="F260" i="3"/>
  <c r="G260" i="3"/>
  <c r="C665" i="3"/>
  <c r="D665" i="3"/>
  <c r="F665" i="3"/>
  <c r="G665" i="3"/>
  <c r="C1007" i="3"/>
  <c r="D1007" i="3"/>
  <c r="F1007" i="3"/>
  <c r="G1007" i="3"/>
  <c r="C826" i="3"/>
  <c r="D826" i="3"/>
  <c r="F826" i="3"/>
  <c r="G826" i="3"/>
  <c r="C698" i="3"/>
  <c r="D698" i="3"/>
  <c r="F698" i="3"/>
  <c r="G698" i="3"/>
  <c r="C739" i="3"/>
  <c r="D739" i="3"/>
  <c r="F739" i="3"/>
  <c r="G739" i="3"/>
  <c r="C255" i="3"/>
  <c r="D255" i="3"/>
  <c r="F255" i="3"/>
  <c r="G255" i="3"/>
  <c r="C439" i="3"/>
  <c r="D439" i="3"/>
  <c r="F439" i="3"/>
  <c r="G439" i="3"/>
  <c r="C210" i="3"/>
  <c r="D210" i="3"/>
  <c r="F210" i="3"/>
  <c r="G210" i="3"/>
  <c r="C572" i="3"/>
  <c r="D572" i="3"/>
  <c r="F572" i="3"/>
  <c r="G572" i="3"/>
  <c r="C956" i="3"/>
  <c r="D956" i="3"/>
  <c r="F956" i="3"/>
  <c r="G956" i="3"/>
  <c r="C860" i="3"/>
  <c r="D860" i="3"/>
  <c r="F860" i="3"/>
  <c r="G860" i="3"/>
  <c r="C6" i="3"/>
  <c r="D6" i="3"/>
  <c r="F6" i="3"/>
  <c r="G6" i="3"/>
  <c r="C436" i="3"/>
  <c r="D436" i="3"/>
  <c r="F436" i="3"/>
  <c r="G436" i="3"/>
  <c r="C291" i="3"/>
  <c r="D291" i="3"/>
  <c r="F291" i="3"/>
  <c r="G291" i="3"/>
  <c r="C1028" i="3"/>
  <c r="D1028" i="3"/>
  <c r="F1028" i="3"/>
  <c r="G1028" i="3"/>
  <c r="C331" i="3"/>
  <c r="D331" i="3"/>
  <c r="F331" i="3"/>
  <c r="G331" i="3"/>
  <c r="C459" i="3"/>
  <c r="D459" i="3"/>
  <c r="F459" i="3"/>
  <c r="G459" i="3"/>
  <c r="C336" i="3"/>
  <c r="D336" i="3"/>
  <c r="F336" i="3"/>
  <c r="G336" i="3"/>
  <c r="C96" i="3"/>
  <c r="D96" i="3"/>
  <c r="F96" i="3"/>
  <c r="G96" i="3"/>
  <c r="C438" i="3"/>
  <c r="D438" i="3"/>
  <c r="F438" i="3"/>
  <c r="G438" i="3"/>
  <c r="C550" i="3"/>
  <c r="D550" i="3"/>
  <c r="F550" i="3"/>
  <c r="G550" i="3"/>
  <c r="C433" i="3"/>
  <c r="D433" i="3"/>
  <c r="F433" i="3"/>
  <c r="G433" i="3"/>
  <c r="C389" i="3"/>
  <c r="D389" i="3"/>
  <c r="F389" i="3"/>
  <c r="G389" i="3"/>
  <c r="C505" i="3"/>
  <c r="D505" i="3"/>
  <c r="F505" i="3"/>
  <c r="G505" i="3"/>
  <c r="C229" i="3"/>
  <c r="D229" i="3"/>
  <c r="F229" i="3"/>
  <c r="G229" i="3"/>
  <c r="C321" i="3"/>
  <c r="D321" i="3"/>
  <c r="F321" i="3"/>
  <c r="G321" i="3"/>
  <c r="C337" i="3"/>
  <c r="D337" i="3"/>
  <c r="F337" i="3"/>
  <c r="G337" i="3"/>
  <c r="C991" i="3"/>
  <c r="D991" i="3"/>
  <c r="F991" i="3"/>
  <c r="G991" i="3"/>
  <c r="C161" i="3"/>
  <c r="D161" i="3"/>
  <c r="F161" i="3"/>
  <c r="G161" i="3"/>
  <c r="C846" i="3"/>
  <c r="D846" i="3"/>
  <c r="F846" i="3"/>
  <c r="G846" i="3"/>
  <c r="C832" i="3"/>
  <c r="D832" i="3"/>
  <c r="F832" i="3"/>
  <c r="G832" i="3"/>
  <c r="C544" i="3"/>
  <c r="D544" i="3"/>
  <c r="F544" i="3"/>
  <c r="G544" i="3"/>
  <c r="C366" i="3"/>
  <c r="D366" i="3"/>
  <c r="F366" i="3"/>
  <c r="G366" i="3"/>
  <c r="C442" i="3"/>
  <c r="D442" i="3"/>
  <c r="F442" i="3"/>
  <c r="G442" i="3"/>
  <c r="C952" i="3"/>
  <c r="D952" i="3"/>
  <c r="F952" i="3"/>
  <c r="G952" i="3"/>
  <c r="C353" i="3"/>
  <c r="D353" i="3"/>
  <c r="F353" i="3"/>
  <c r="G353" i="3"/>
  <c r="C1020" i="3"/>
  <c r="D1020" i="3"/>
  <c r="F1020" i="3"/>
  <c r="G1020" i="3"/>
  <c r="C519" i="3"/>
  <c r="D519" i="3"/>
  <c r="F519" i="3"/>
  <c r="G519" i="3"/>
  <c r="C682" i="3"/>
  <c r="D682" i="3"/>
  <c r="F682" i="3"/>
  <c r="G682" i="3"/>
  <c r="C925" i="3"/>
  <c r="D925" i="3"/>
  <c r="F925" i="3"/>
  <c r="G925" i="3"/>
  <c r="C833" i="3"/>
  <c r="D833" i="3"/>
  <c r="F833" i="3"/>
  <c r="G833" i="3"/>
  <c r="C911" i="3"/>
  <c r="D911" i="3"/>
  <c r="F911" i="3"/>
  <c r="G911" i="3"/>
  <c r="C626" i="3"/>
  <c r="D626" i="3"/>
  <c r="F626" i="3"/>
  <c r="G626" i="3"/>
  <c r="C656" i="3"/>
  <c r="D656" i="3"/>
  <c r="F656" i="3"/>
  <c r="G656" i="3"/>
  <c r="C1029" i="3"/>
  <c r="D1029" i="3"/>
  <c r="F1029" i="3"/>
  <c r="G1029" i="3"/>
  <c r="C456" i="3"/>
  <c r="D456" i="3"/>
  <c r="F456" i="3"/>
  <c r="G456" i="3"/>
  <c r="C405" i="3"/>
  <c r="D405" i="3"/>
  <c r="F405" i="3"/>
  <c r="G405" i="3"/>
  <c r="C16" i="3"/>
  <c r="D16" i="3"/>
  <c r="F16" i="3"/>
  <c r="G16" i="3"/>
  <c r="C562" i="3"/>
  <c r="D562" i="3"/>
  <c r="F562" i="3"/>
  <c r="G562" i="3"/>
  <c r="C95" i="3"/>
  <c r="D95" i="3"/>
  <c r="F95" i="3"/>
  <c r="G95" i="3"/>
  <c r="C869" i="3"/>
  <c r="D869" i="3"/>
  <c r="F869" i="3"/>
  <c r="G869" i="3"/>
  <c r="C311" i="3"/>
  <c r="D311" i="3"/>
  <c r="F311" i="3"/>
  <c r="G311" i="3"/>
  <c r="C391" i="3"/>
  <c r="D391" i="3"/>
  <c r="F391" i="3"/>
  <c r="G391" i="3"/>
  <c r="C182" i="3"/>
  <c r="D182" i="3"/>
  <c r="F182" i="3"/>
  <c r="G182" i="3"/>
  <c r="C186" i="3"/>
  <c r="D186" i="3"/>
  <c r="F186" i="3"/>
  <c r="G186" i="3"/>
  <c r="C1021" i="3"/>
  <c r="D1021" i="3"/>
  <c r="F1021" i="3"/>
  <c r="G1021" i="3"/>
  <c r="C224" i="3"/>
  <c r="D224" i="3"/>
  <c r="F224" i="3"/>
  <c r="G224" i="3"/>
  <c r="C776" i="3"/>
  <c r="D776" i="3"/>
  <c r="F776" i="3"/>
  <c r="G776" i="3"/>
  <c r="C252" i="3"/>
  <c r="D252" i="3"/>
  <c r="F252" i="3"/>
  <c r="G252" i="3"/>
  <c r="C257" i="3"/>
  <c r="D257" i="3"/>
  <c r="F257" i="3"/>
  <c r="G257" i="3"/>
  <c r="C484" i="3"/>
  <c r="D484" i="3"/>
  <c r="F484" i="3"/>
  <c r="G484" i="3"/>
  <c r="C754" i="3"/>
  <c r="D754" i="3"/>
  <c r="F754" i="3"/>
  <c r="G754" i="3"/>
  <c r="C297" i="3"/>
  <c r="D297" i="3"/>
  <c r="F297" i="3"/>
  <c r="G297" i="3"/>
  <c r="C23" i="3"/>
  <c r="D23" i="3"/>
  <c r="F23" i="3"/>
  <c r="G23" i="3"/>
  <c r="C338" i="3"/>
  <c r="D338" i="3"/>
  <c r="F338" i="3"/>
  <c r="G338" i="3"/>
  <c r="C428" i="3"/>
  <c r="D428" i="3"/>
  <c r="F428" i="3"/>
  <c r="G428" i="3"/>
  <c r="C552" i="3"/>
  <c r="D552" i="3"/>
  <c r="F552" i="3"/>
  <c r="G552" i="3"/>
  <c r="C625" i="3"/>
  <c r="D625" i="3"/>
  <c r="F625" i="3"/>
  <c r="G625" i="3"/>
  <c r="C41" i="3"/>
  <c r="D41" i="3"/>
  <c r="F41" i="3"/>
  <c r="G41" i="3"/>
  <c r="C49" i="3"/>
  <c r="D49" i="3"/>
  <c r="F49" i="3"/>
  <c r="G49" i="3"/>
  <c r="C673" i="3"/>
  <c r="D673" i="3"/>
  <c r="F673" i="3"/>
  <c r="G673" i="3"/>
  <c r="C842" i="3"/>
  <c r="D842" i="3"/>
  <c r="F842" i="3"/>
  <c r="G842" i="3"/>
  <c r="C542" i="3"/>
  <c r="D542" i="3"/>
  <c r="F542" i="3"/>
  <c r="G542" i="3"/>
  <c r="C38" i="3"/>
  <c r="D38" i="3"/>
  <c r="F38" i="3"/>
  <c r="G38" i="3"/>
  <c r="C123" i="3"/>
  <c r="D123" i="3"/>
  <c r="F123" i="3"/>
  <c r="G123" i="3"/>
  <c r="C804" i="3"/>
  <c r="D804" i="3"/>
  <c r="F804" i="3"/>
  <c r="G804" i="3"/>
  <c r="C284" i="3"/>
  <c r="D284" i="3"/>
  <c r="F284" i="3"/>
  <c r="G284" i="3"/>
  <c r="C795" i="3"/>
  <c r="D795" i="3"/>
  <c r="F795" i="3"/>
  <c r="G795" i="3"/>
  <c r="C7" i="3"/>
  <c r="D7" i="3"/>
  <c r="F7" i="3"/>
  <c r="G7" i="3"/>
  <c r="C1010" i="3"/>
  <c r="D1010" i="3"/>
  <c r="F1010" i="3"/>
  <c r="G1010" i="3"/>
  <c r="C1042" i="3"/>
  <c r="D1042" i="3"/>
  <c r="F1042" i="3"/>
  <c r="G1042" i="3"/>
  <c r="C426" i="3"/>
  <c r="D426" i="3"/>
  <c r="F426" i="3"/>
  <c r="G426" i="3"/>
  <c r="C42" i="3"/>
  <c r="D42" i="3"/>
  <c r="F42" i="3"/>
  <c r="G42" i="3"/>
  <c r="C500" i="3"/>
  <c r="D500" i="3"/>
  <c r="F500" i="3"/>
  <c r="G500" i="3"/>
  <c r="C1048" i="3"/>
  <c r="D1048" i="3"/>
  <c r="F1048" i="3"/>
  <c r="G1048" i="3"/>
  <c r="C618" i="3"/>
  <c r="D618" i="3"/>
  <c r="F618" i="3"/>
  <c r="G618" i="3"/>
  <c r="C208" i="3"/>
  <c r="D208" i="3"/>
  <c r="F208" i="3"/>
  <c r="G208" i="3"/>
  <c r="C222" i="3"/>
  <c r="D222" i="3"/>
  <c r="F222" i="3"/>
  <c r="G222" i="3"/>
  <c r="C896" i="3"/>
  <c r="D896" i="3"/>
  <c r="F896" i="3"/>
  <c r="G896" i="3"/>
  <c r="C1031" i="3"/>
  <c r="D1031" i="3"/>
  <c r="F1031" i="3"/>
  <c r="G1031" i="3"/>
  <c r="C809" i="3"/>
  <c r="D809" i="3"/>
  <c r="F809" i="3"/>
  <c r="G809" i="3"/>
  <c r="C669" i="3"/>
  <c r="D669" i="3"/>
  <c r="F669" i="3"/>
  <c r="G669" i="3"/>
  <c r="C738" i="3"/>
  <c r="D738" i="3"/>
  <c r="F738" i="3"/>
  <c r="G738" i="3"/>
  <c r="C143" i="3"/>
  <c r="D143" i="3"/>
  <c r="F143" i="3"/>
  <c r="G143" i="3"/>
  <c r="C343" i="3"/>
  <c r="D343" i="3"/>
  <c r="F343" i="3"/>
  <c r="G343" i="3"/>
  <c r="C790" i="3"/>
  <c r="D790" i="3"/>
  <c r="F790" i="3"/>
  <c r="G790" i="3"/>
  <c r="C1047" i="3"/>
  <c r="D1047" i="3"/>
  <c r="F1047" i="3"/>
  <c r="G1047" i="3"/>
  <c r="C157" i="3"/>
  <c r="D157" i="3"/>
  <c r="F157" i="3"/>
  <c r="G157" i="3"/>
  <c r="C470" i="3"/>
  <c r="D470" i="3"/>
  <c r="F470" i="3"/>
  <c r="G470" i="3"/>
  <c r="C453" i="3"/>
  <c r="D453" i="3"/>
  <c r="F453" i="3"/>
  <c r="G453" i="3"/>
  <c r="C74" i="3"/>
  <c r="D74" i="3"/>
  <c r="F74" i="3"/>
  <c r="G74" i="3"/>
  <c r="C563" i="3"/>
  <c r="D563" i="3"/>
  <c r="F563" i="3"/>
  <c r="G563" i="3"/>
  <c r="C857" i="3"/>
  <c r="D857" i="3"/>
  <c r="F857" i="3"/>
  <c r="G857" i="3"/>
  <c r="C591" i="3"/>
  <c r="D591" i="3"/>
  <c r="F591" i="3"/>
  <c r="G591" i="3"/>
  <c r="C935" i="3"/>
  <c r="D935" i="3"/>
  <c r="F935" i="3"/>
  <c r="G935" i="3"/>
  <c r="C313" i="3"/>
  <c r="D313" i="3"/>
  <c r="F313" i="3"/>
  <c r="G313" i="3"/>
  <c r="C1043" i="3"/>
  <c r="D1043" i="3"/>
  <c r="F1043" i="3"/>
  <c r="G1043" i="3"/>
  <c r="C564" i="3"/>
  <c r="D564" i="3"/>
  <c r="F564" i="3"/>
  <c r="G564" i="3"/>
  <c r="C1000" i="3"/>
  <c r="D1000" i="3"/>
  <c r="F1000" i="3"/>
  <c r="G1000" i="3"/>
  <c r="C796" i="3"/>
  <c r="D796" i="3"/>
  <c r="F796" i="3"/>
  <c r="G796" i="3"/>
  <c r="C263" i="3"/>
  <c r="D263" i="3"/>
  <c r="F263" i="3"/>
  <c r="G263" i="3"/>
  <c r="C268" i="3"/>
  <c r="D268" i="3"/>
  <c r="F268" i="3"/>
  <c r="G268" i="3"/>
  <c r="C725" i="3"/>
  <c r="D725" i="3"/>
  <c r="F725" i="3"/>
  <c r="G725" i="3"/>
  <c r="C592" i="3"/>
  <c r="D592" i="3"/>
  <c r="F592" i="3"/>
  <c r="G592" i="3"/>
  <c r="C815" i="3"/>
  <c r="D815" i="3"/>
  <c r="F815" i="3"/>
  <c r="G815" i="3"/>
  <c r="C251" i="3"/>
  <c r="D251" i="3"/>
  <c r="F251" i="3"/>
  <c r="G251" i="3"/>
  <c r="C293" i="3"/>
  <c r="D293" i="3"/>
  <c r="F293" i="3"/>
  <c r="G293" i="3"/>
  <c r="C198" i="3"/>
  <c r="D198" i="3"/>
  <c r="F198" i="3"/>
  <c r="G198" i="3"/>
  <c r="C398" i="3"/>
  <c r="D398" i="3"/>
  <c r="F398" i="3"/>
  <c r="G398" i="3"/>
  <c r="C468" i="3"/>
  <c r="D468" i="3"/>
  <c r="F468" i="3"/>
  <c r="G468" i="3"/>
  <c r="C245" i="3"/>
  <c r="D245" i="3"/>
  <c r="F245" i="3"/>
  <c r="G245" i="3"/>
  <c r="C250" i="3"/>
  <c r="D250" i="3"/>
  <c r="F250" i="3"/>
  <c r="G250" i="3"/>
  <c r="C1049" i="3"/>
  <c r="D1049" i="3"/>
  <c r="F1049" i="3"/>
  <c r="G1049" i="3"/>
  <c r="C466" i="3"/>
  <c r="D466" i="3"/>
  <c r="F466" i="3"/>
  <c r="G466" i="3"/>
  <c r="C97" i="3"/>
  <c r="D97" i="3"/>
  <c r="F97" i="3"/>
  <c r="G97" i="3"/>
  <c r="C334" i="3"/>
  <c r="D334" i="3"/>
  <c r="F334" i="3"/>
  <c r="G334" i="3"/>
  <c r="C900" i="3"/>
  <c r="D900" i="3"/>
  <c r="F900" i="3"/>
  <c r="G900" i="3"/>
  <c r="C587" i="3"/>
  <c r="D587" i="3"/>
  <c r="F587" i="3"/>
  <c r="G587" i="3"/>
  <c r="C22" i="3"/>
  <c r="D22" i="3"/>
  <c r="F22" i="3"/>
  <c r="G22" i="3"/>
  <c r="C973" i="3"/>
  <c r="D973" i="3"/>
  <c r="F973" i="3"/>
  <c r="G973" i="3"/>
  <c r="C107" i="3"/>
  <c r="D107" i="3"/>
  <c r="F107" i="3"/>
  <c r="G107" i="3"/>
  <c r="C31" i="3"/>
  <c r="D31" i="3"/>
  <c r="F31" i="3"/>
  <c r="G31" i="3"/>
  <c r="C751" i="3"/>
  <c r="D751" i="3"/>
  <c r="F751" i="3"/>
  <c r="G751" i="3"/>
  <c r="C729" i="3"/>
  <c r="D729" i="3"/>
  <c r="F729" i="3"/>
  <c r="G729" i="3"/>
  <c r="C330" i="3"/>
  <c r="D330" i="3"/>
  <c r="F330" i="3"/>
  <c r="G330" i="3"/>
  <c r="C136" i="3"/>
  <c r="D136" i="3"/>
  <c r="F136" i="3"/>
  <c r="G136" i="3"/>
  <c r="C548" i="3"/>
  <c r="D548" i="3"/>
  <c r="F548" i="3"/>
  <c r="G548" i="3"/>
  <c r="C192" i="3"/>
  <c r="D192" i="3"/>
  <c r="F192" i="3"/>
  <c r="G192" i="3"/>
  <c r="C838" i="3"/>
  <c r="D838" i="3"/>
  <c r="F838" i="3"/>
  <c r="G838" i="3"/>
  <c r="C305" i="3"/>
  <c r="D305" i="3"/>
  <c r="F305" i="3"/>
  <c r="G305" i="3"/>
  <c r="C645" i="3"/>
  <c r="D645" i="3"/>
  <c r="F645" i="3"/>
  <c r="G645" i="3"/>
  <c r="C598" i="3"/>
  <c r="D598" i="3"/>
  <c r="F598" i="3"/>
  <c r="G598" i="3"/>
  <c r="C891" i="3"/>
  <c r="D891" i="3"/>
  <c r="F891" i="3"/>
  <c r="G891" i="3"/>
  <c r="C652" i="3"/>
  <c r="D652" i="3"/>
  <c r="F652" i="3"/>
  <c r="G652" i="3"/>
  <c r="C1003" i="3"/>
  <c r="D1003" i="3"/>
  <c r="F1003" i="3"/>
  <c r="G1003" i="3"/>
  <c r="C817" i="3"/>
  <c r="D817" i="3"/>
  <c r="F817" i="3"/>
  <c r="G817" i="3"/>
  <c r="C571" i="3"/>
  <c r="D571" i="3"/>
  <c r="F571" i="3"/>
  <c r="G571" i="3"/>
  <c r="C335" i="3"/>
  <c r="D335" i="3"/>
  <c r="F335" i="3"/>
  <c r="G335" i="3"/>
  <c r="C277" i="3"/>
  <c r="D277" i="3"/>
  <c r="F277" i="3"/>
  <c r="G277" i="3"/>
  <c r="C643" i="3"/>
  <c r="D643" i="3"/>
  <c r="F643" i="3"/>
  <c r="G643" i="3"/>
  <c r="C742" i="3"/>
  <c r="D742" i="3"/>
  <c r="F742" i="3"/>
  <c r="G742" i="3"/>
  <c r="C145" i="3"/>
  <c r="D145" i="3"/>
  <c r="F145" i="3"/>
  <c r="G145" i="3"/>
  <c r="C12" i="3"/>
  <c r="D12" i="3"/>
  <c r="F12" i="3"/>
  <c r="G12" i="3"/>
  <c r="C419" i="3"/>
  <c r="D419" i="3"/>
  <c r="F419" i="3"/>
  <c r="G419" i="3"/>
  <c r="C117" i="3"/>
  <c r="D117" i="3"/>
  <c r="F117" i="3"/>
  <c r="G117" i="3"/>
  <c r="C602" i="3"/>
  <c r="D602" i="3"/>
  <c r="F602" i="3"/>
  <c r="G602" i="3"/>
  <c r="C215" i="3"/>
  <c r="D215" i="3"/>
  <c r="F215" i="3"/>
  <c r="G215" i="3"/>
  <c r="C89" i="3"/>
  <c r="D89" i="3"/>
  <c r="F89" i="3"/>
  <c r="G89" i="3"/>
  <c r="C881" i="3"/>
  <c r="B20" i="4" s="1"/>
  <c r="D881" i="3"/>
  <c r="C20" i="4" s="1"/>
  <c r="F881" i="3"/>
  <c r="D20" i="4" s="1"/>
  <c r="G881" i="3"/>
  <c r="E20" i="4" s="1"/>
  <c r="C362" i="3"/>
  <c r="D362" i="3"/>
  <c r="F362" i="3"/>
  <c r="G362" i="3"/>
  <c r="C539" i="3"/>
  <c r="D539" i="3"/>
  <c r="F539" i="3"/>
  <c r="G539" i="3"/>
  <c r="C124" i="3"/>
  <c r="D124" i="3"/>
  <c r="F124" i="3"/>
  <c r="G124" i="3"/>
  <c r="C694" i="3"/>
  <c r="D694" i="3"/>
  <c r="F694" i="3"/>
  <c r="G694" i="3"/>
  <c r="C737" i="3"/>
  <c r="D737" i="3"/>
  <c r="F737" i="3"/>
  <c r="G737" i="3"/>
  <c r="C64" i="3"/>
  <c r="D64" i="3"/>
  <c r="F64" i="3"/>
  <c r="G64" i="3"/>
  <c r="C212" i="3"/>
  <c r="D212" i="3"/>
  <c r="F212" i="3"/>
  <c r="G212" i="3"/>
  <c r="C882" i="3"/>
  <c r="D882" i="3"/>
  <c r="F882" i="3"/>
  <c r="G882" i="3"/>
  <c r="C424" i="3"/>
  <c r="D424" i="3"/>
  <c r="F424" i="3"/>
  <c r="G424" i="3"/>
  <c r="C549" i="3"/>
  <c r="D549" i="3"/>
  <c r="F549" i="3"/>
  <c r="G549" i="3"/>
  <c r="C660" i="3"/>
  <c r="D660" i="3"/>
  <c r="F660" i="3"/>
  <c r="G660" i="3"/>
  <c r="C1001" i="3"/>
  <c r="D1001" i="3"/>
  <c r="F1001" i="3"/>
  <c r="G1001" i="3"/>
  <c r="C356" i="3"/>
  <c r="D356" i="3"/>
  <c r="F356" i="3"/>
  <c r="G356" i="3"/>
  <c r="C295" i="3"/>
  <c r="D295" i="3"/>
  <c r="F295" i="3"/>
  <c r="G295" i="3"/>
  <c r="C280" i="3"/>
  <c r="D280" i="3"/>
  <c r="F280" i="3"/>
  <c r="G280" i="3"/>
  <c r="C647" i="3"/>
  <c r="D647" i="3"/>
  <c r="F647" i="3"/>
  <c r="G647" i="3"/>
  <c r="C60" i="3"/>
  <c r="D60" i="3"/>
  <c r="F60" i="3"/>
  <c r="G60" i="3"/>
  <c r="C708" i="3"/>
  <c r="D708" i="3"/>
  <c r="F708" i="3"/>
  <c r="G708" i="3"/>
  <c r="C122" i="3"/>
  <c r="D122" i="3"/>
  <c r="F122" i="3"/>
  <c r="G122" i="3"/>
  <c r="C577" i="3"/>
  <c r="D577" i="3"/>
  <c r="F577" i="3"/>
  <c r="G577" i="3"/>
  <c r="C1045" i="3"/>
  <c r="D1045" i="3"/>
  <c r="F1045" i="3"/>
  <c r="G1045" i="3"/>
  <c r="C1044" i="3"/>
  <c r="D1044" i="3"/>
  <c r="F1044" i="3"/>
  <c r="G1044" i="3"/>
  <c r="C706" i="3"/>
  <c r="D706" i="3"/>
  <c r="F706" i="3"/>
  <c r="G706" i="3"/>
  <c r="C37" i="3"/>
  <c r="D37" i="3"/>
  <c r="F37" i="3"/>
  <c r="G37" i="3"/>
  <c r="C756" i="3"/>
  <c r="D756" i="3"/>
  <c r="F756" i="3"/>
  <c r="G756" i="3"/>
  <c r="C888" i="3"/>
  <c r="D888" i="3"/>
  <c r="F888" i="3"/>
  <c r="G888" i="3"/>
  <c r="C379" i="3"/>
  <c r="D379" i="3"/>
  <c r="F379" i="3"/>
  <c r="G379" i="3"/>
  <c r="C554" i="3"/>
  <c r="D554" i="3"/>
  <c r="F554" i="3"/>
  <c r="G554" i="3"/>
  <c r="C502" i="3"/>
  <c r="D502" i="3"/>
  <c r="F502" i="3"/>
  <c r="G502" i="3"/>
  <c r="C630" i="3"/>
  <c r="D630" i="3"/>
  <c r="F630" i="3"/>
  <c r="G630" i="3"/>
  <c r="C827" i="3"/>
  <c r="D827" i="3"/>
  <c r="F827" i="3"/>
  <c r="G827" i="3"/>
  <c r="C813" i="3"/>
  <c r="D813" i="3"/>
  <c r="F813" i="3"/>
  <c r="G813" i="3"/>
  <c r="C555" i="3"/>
  <c r="D555" i="3"/>
  <c r="F555" i="3"/>
  <c r="G555" i="3"/>
  <c r="C597" i="3"/>
  <c r="D597" i="3"/>
  <c r="F597" i="3"/>
  <c r="G597" i="3"/>
  <c r="C546" i="3"/>
  <c r="D546" i="3"/>
  <c r="F546" i="3"/>
  <c r="G546" i="3"/>
  <c r="C1017" i="3"/>
  <c r="D1017" i="3"/>
  <c r="F1017" i="3"/>
  <c r="G1017" i="3"/>
  <c r="C141" i="3"/>
  <c r="D141" i="3"/>
  <c r="F141" i="3"/>
  <c r="G141" i="3"/>
  <c r="C348" i="3"/>
  <c r="D348" i="3"/>
  <c r="F348" i="3"/>
  <c r="G348" i="3"/>
  <c r="C300" i="3"/>
  <c r="D300" i="3"/>
  <c r="F300" i="3"/>
  <c r="G300" i="3"/>
  <c r="C288" i="3"/>
  <c r="D288" i="3"/>
  <c r="F288" i="3"/>
  <c r="G288" i="3"/>
  <c r="C247" i="3"/>
  <c r="D247" i="3"/>
  <c r="F247" i="3"/>
  <c r="G247" i="3"/>
  <c r="C138" i="3"/>
  <c r="D138" i="3"/>
  <c r="F138" i="3"/>
  <c r="G138" i="3"/>
  <c r="C30" i="3"/>
  <c r="D30" i="3"/>
  <c r="F30" i="3"/>
  <c r="G30" i="3"/>
  <c r="C695" i="3"/>
  <c r="D695" i="3"/>
  <c r="F695" i="3"/>
  <c r="G695" i="3"/>
  <c r="C83" i="3"/>
  <c r="D83" i="3"/>
  <c r="F83" i="3"/>
  <c r="G83" i="3"/>
  <c r="C44" i="3"/>
  <c r="D44" i="3"/>
  <c r="F44" i="3"/>
  <c r="G44" i="3"/>
  <c r="C290" i="3"/>
  <c r="D290" i="3"/>
  <c r="F290" i="3"/>
  <c r="G290" i="3"/>
  <c r="C230" i="3"/>
  <c r="D230" i="3"/>
  <c r="F230" i="3"/>
  <c r="G230" i="3"/>
  <c r="C463" i="3"/>
  <c r="D463" i="3"/>
  <c r="F463" i="3"/>
  <c r="G463" i="3"/>
  <c r="C818" i="3"/>
  <c r="D818" i="3"/>
  <c r="F818" i="3"/>
  <c r="G818" i="3"/>
  <c r="C640" i="3"/>
  <c r="D640" i="3"/>
  <c r="F640" i="3"/>
  <c r="G640" i="3"/>
  <c r="C849" i="3"/>
  <c r="D849" i="3"/>
  <c r="F849" i="3"/>
  <c r="G849" i="3"/>
  <c r="C94" i="3"/>
  <c r="D94" i="3"/>
  <c r="F94" i="3"/>
  <c r="G94" i="3"/>
  <c r="C714" i="3"/>
  <c r="D714" i="3"/>
  <c r="F714" i="3"/>
  <c r="G714" i="3"/>
  <c r="C759" i="3"/>
  <c r="D759" i="3"/>
  <c r="F759" i="3"/>
  <c r="G759" i="3"/>
  <c r="C1011" i="3"/>
  <c r="D1011" i="3"/>
  <c r="F1011" i="3"/>
  <c r="G1011" i="3"/>
  <c r="C48" i="3"/>
  <c r="D48" i="3"/>
  <c r="F48" i="3"/>
  <c r="G48" i="3"/>
  <c r="C663" i="3"/>
  <c r="D663" i="3"/>
  <c r="F663" i="3"/>
  <c r="G663" i="3"/>
  <c r="C722" i="3"/>
  <c r="D722" i="3"/>
  <c r="F722" i="3"/>
  <c r="G722" i="3"/>
  <c r="C972" i="3"/>
  <c r="D972" i="3"/>
  <c r="F972" i="3"/>
  <c r="G972" i="3"/>
  <c r="C526" i="3"/>
  <c r="D526" i="3"/>
  <c r="F526" i="3"/>
  <c r="G526" i="3"/>
  <c r="C868" i="3"/>
  <c r="D868" i="3"/>
  <c r="F868" i="3"/>
  <c r="G868" i="3"/>
  <c r="C943" i="3"/>
  <c r="D943" i="3"/>
  <c r="F943" i="3"/>
  <c r="G943" i="3"/>
  <c r="C451" i="3"/>
  <c r="D451" i="3"/>
  <c r="F451" i="3"/>
  <c r="G451" i="3"/>
  <c r="C409" i="3"/>
  <c r="D409" i="3"/>
  <c r="F409" i="3"/>
  <c r="G409" i="3"/>
  <c r="C90" i="3"/>
  <c r="D90" i="3"/>
  <c r="F90" i="3"/>
  <c r="G90" i="3"/>
  <c r="C100" i="3"/>
  <c r="D100" i="3"/>
  <c r="F100" i="3"/>
  <c r="G100" i="3"/>
  <c r="C689" i="3"/>
  <c r="D689" i="3"/>
  <c r="F689" i="3"/>
  <c r="G689" i="3"/>
  <c r="C197" i="3"/>
  <c r="D197" i="3"/>
  <c r="F197" i="3"/>
  <c r="G197" i="3"/>
  <c r="C307" i="3"/>
  <c r="D307" i="3"/>
  <c r="F307" i="3"/>
  <c r="G307" i="3"/>
  <c r="C837" i="3"/>
  <c r="D837" i="3"/>
  <c r="F837" i="3"/>
  <c r="G837" i="3"/>
  <c r="C688" i="3"/>
  <c r="D688" i="3"/>
  <c r="F688" i="3"/>
  <c r="G688" i="3"/>
  <c r="C87" i="3"/>
  <c r="D87" i="3"/>
  <c r="F87" i="3"/>
  <c r="G87" i="3"/>
  <c r="C994" i="3"/>
  <c r="D994" i="3"/>
  <c r="F994" i="3"/>
  <c r="G994" i="3"/>
  <c r="C657" i="3"/>
  <c r="D657" i="3"/>
  <c r="F657" i="3"/>
  <c r="G657" i="3"/>
  <c r="C190" i="3"/>
  <c r="D190" i="3"/>
  <c r="F190" i="3"/>
  <c r="G190" i="3"/>
  <c r="C866" i="3"/>
  <c r="D866" i="3"/>
  <c r="F866" i="3"/>
  <c r="G866" i="3"/>
  <c r="C388" i="3"/>
  <c r="D388" i="3"/>
  <c r="F388" i="3"/>
  <c r="G388" i="3"/>
  <c r="C637" i="3"/>
  <c r="D637" i="3"/>
  <c r="F637" i="3"/>
  <c r="G637" i="3"/>
  <c r="C324" i="3"/>
  <c r="D324" i="3"/>
  <c r="F324" i="3"/>
  <c r="G324" i="3"/>
  <c r="C481" i="3"/>
  <c r="D481" i="3"/>
  <c r="F481" i="3"/>
  <c r="G481" i="3"/>
  <c r="C811" i="3"/>
  <c r="D811" i="3"/>
  <c r="F811" i="3"/>
  <c r="G811" i="3"/>
  <c r="C864" i="3"/>
  <c r="D864" i="3"/>
  <c r="F864" i="3"/>
  <c r="G864" i="3"/>
  <c r="C752" i="3"/>
  <c r="D752" i="3"/>
  <c r="F752" i="3"/>
  <c r="G752" i="3"/>
  <c r="C450" i="3"/>
  <c r="D450" i="3"/>
  <c r="F450" i="3"/>
  <c r="G450" i="3"/>
  <c r="C253" i="3"/>
  <c r="D253" i="3"/>
  <c r="F253" i="3"/>
  <c r="G253" i="3"/>
  <c r="C27" i="3"/>
  <c r="D27" i="3"/>
  <c r="F27" i="3"/>
  <c r="G27" i="3"/>
  <c r="C661" i="3"/>
  <c r="D661" i="3"/>
  <c r="F661" i="3"/>
  <c r="G661" i="3"/>
  <c r="C734" i="3"/>
  <c r="D734" i="3"/>
  <c r="F734" i="3"/>
  <c r="G734" i="3"/>
  <c r="C99" i="3"/>
  <c r="D99" i="3"/>
  <c r="F99" i="3"/>
  <c r="G99" i="3"/>
  <c r="C532" i="3"/>
  <c r="D532" i="3"/>
  <c r="F532" i="3"/>
  <c r="G532" i="3"/>
  <c r="C843" i="3"/>
  <c r="D843" i="3"/>
  <c r="F843" i="3"/>
  <c r="G843" i="3"/>
  <c r="C1015" i="3"/>
  <c r="D1015" i="3"/>
  <c r="F1015" i="3"/>
  <c r="G1015" i="3"/>
  <c r="C40" i="3"/>
  <c r="D40" i="3"/>
  <c r="F40" i="3"/>
  <c r="G40" i="3"/>
  <c r="C132" i="3"/>
  <c r="D132" i="3"/>
  <c r="F132" i="3"/>
  <c r="G132" i="3"/>
  <c r="C681" i="3"/>
  <c r="D681" i="3"/>
  <c r="F681" i="3"/>
  <c r="G681" i="3"/>
  <c r="C768" i="3"/>
  <c r="D768" i="3"/>
  <c r="F768" i="3"/>
  <c r="G768" i="3"/>
  <c r="C917" i="3"/>
  <c r="D917" i="3"/>
  <c r="F917" i="3"/>
  <c r="G917" i="3"/>
  <c r="C374" i="3"/>
  <c r="D374" i="3"/>
  <c r="F374" i="3"/>
  <c r="G374" i="3"/>
  <c r="C910" i="3"/>
  <c r="D910" i="3"/>
  <c r="F910" i="3"/>
  <c r="G910" i="3"/>
  <c r="C404" i="3"/>
  <c r="D404" i="3"/>
  <c r="F404" i="3"/>
  <c r="G404" i="3"/>
  <c r="C642" i="3"/>
  <c r="D642" i="3"/>
  <c r="F642" i="3"/>
  <c r="G642" i="3"/>
  <c r="C933" i="3"/>
  <c r="D933" i="3"/>
  <c r="F933" i="3"/>
  <c r="G933" i="3"/>
  <c r="C994" i="7"/>
  <c r="D994" i="7"/>
  <c r="F994" i="7"/>
  <c r="G994" i="7"/>
  <c r="C989" i="7"/>
  <c r="D989" i="7"/>
  <c r="F989" i="7"/>
  <c r="G989" i="7"/>
  <c r="C451" i="7"/>
  <c r="D451" i="7"/>
  <c r="F451" i="7"/>
  <c r="G451" i="7"/>
  <c r="C236" i="7"/>
  <c r="D236" i="7"/>
  <c r="F236" i="7"/>
  <c r="G236" i="7"/>
  <c r="C786" i="7"/>
  <c r="D786" i="7"/>
  <c r="F786" i="7"/>
  <c r="G786" i="7"/>
  <c r="C312" i="7"/>
  <c r="D312" i="7"/>
  <c r="F312" i="7"/>
  <c r="G312" i="7"/>
  <c r="C187" i="7"/>
  <c r="D187" i="7"/>
  <c r="F187" i="7"/>
  <c r="G187" i="7"/>
  <c r="C648" i="7"/>
  <c r="D648" i="7"/>
  <c r="F648" i="7"/>
  <c r="G648" i="7"/>
  <c r="C682" i="7"/>
  <c r="D682" i="7"/>
  <c r="F682" i="7"/>
  <c r="G682" i="7"/>
  <c r="C624" i="7"/>
  <c r="D624" i="7"/>
  <c r="F624" i="7"/>
  <c r="G624" i="7"/>
  <c r="C918" i="7"/>
  <c r="D918" i="7"/>
  <c r="F918" i="7"/>
  <c r="G918" i="7"/>
  <c r="C124" i="7"/>
  <c r="D124" i="7"/>
  <c r="F124" i="7"/>
  <c r="G124" i="7"/>
  <c r="C787" i="7"/>
  <c r="D787" i="7"/>
  <c r="F787" i="7"/>
  <c r="G787" i="7"/>
  <c r="C211" i="7"/>
  <c r="D211" i="7"/>
  <c r="F211" i="7"/>
  <c r="G211" i="7"/>
  <c r="C461" i="7"/>
  <c r="D461" i="7"/>
  <c r="F461" i="7"/>
  <c r="G461" i="7"/>
  <c r="C643" i="7"/>
  <c r="D643" i="7"/>
  <c r="F643" i="7"/>
  <c r="G643" i="7"/>
  <c r="C756" i="7"/>
  <c r="D756" i="7"/>
  <c r="F756" i="7"/>
  <c r="G756" i="7"/>
  <c r="C460" i="7"/>
  <c r="D460" i="7"/>
  <c r="F460" i="7"/>
  <c r="G460" i="7"/>
  <c r="C290" i="7"/>
  <c r="D290" i="7"/>
  <c r="F290" i="7"/>
  <c r="G290" i="7"/>
  <c r="C30" i="7"/>
  <c r="D30" i="7"/>
  <c r="F30" i="7"/>
  <c r="G30" i="7"/>
  <c r="C469" i="7"/>
  <c r="D469" i="7"/>
  <c r="F469" i="7"/>
  <c r="G469" i="7"/>
  <c r="C945" i="7"/>
  <c r="D945" i="7"/>
  <c r="F945" i="7"/>
  <c r="G945" i="7"/>
  <c r="C484" i="7"/>
  <c r="D484" i="7"/>
  <c r="F484" i="7"/>
  <c r="G484" i="7"/>
  <c r="C694" i="7"/>
  <c r="D694" i="7"/>
  <c r="F694" i="7"/>
  <c r="G694" i="7"/>
  <c r="C77" i="7"/>
  <c r="D77" i="7"/>
  <c r="F77" i="7"/>
  <c r="G77" i="7"/>
  <c r="C520" i="7"/>
  <c r="D520" i="7"/>
  <c r="F520" i="7"/>
  <c r="G520" i="7"/>
  <c r="C674" i="7"/>
  <c r="D674" i="7"/>
  <c r="F674" i="7"/>
  <c r="G674" i="7"/>
  <c r="C178" i="7"/>
  <c r="D178" i="7"/>
  <c r="F178" i="7"/>
  <c r="G178" i="7"/>
  <c r="C1041" i="7"/>
  <c r="D1041" i="7"/>
  <c r="F1041" i="7"/>
  <c r="G1041" i="7"/>
  <c r="C878" i="7"/>
  <c r="D878" i="7"/>
  <c r="F878" i="7"/>
  <c r="G878" i="7"/>
  <c r="C884" i="7"/>
  <c r="D884" i="7"/>
  <c r="F884" i="7"/>
  <c r="G884" i="7"/>
  <c r="C355" i="7"/>
  <c r="D355" i="7"/>
  <c r="F355" i="7"/>
  <c r="G355" i="7"/>
  <c r="C431" i="7"/>
  <c r="D431" i="7"/>
  <c r="F431" i="7"/>
  <c r="G431" i="7"/>
  <c r="C681" i="7"/>
  <c r="D681" i="7"/>
  <c r="F681" i="7"/>
  <c r="G681" i="7"/>
  <c r="C928" i="7"/>
  <c r="D928" i="7"/>
  <c r="F928" i="7"/>
  <c r="G928" i="7"/>
  <c r="C652" i="7"/>
  <c r="D652" i="7"/>
  <c r="F652" i="7"/>
  <c r="G652" i="7"/>
  <c r="C134" i="7"/>
  <c r="D134" i="7"/>
  <c r="F134" i="7"/>
  <c r="G134" i="7"/>
  <c r="C182" i="7"/>
  <c r="D182" i="7"/>
  <c r="F182" i="7"/>
  <c r="G182" i="7"/>
  <c r="C48" i="7"/>
  <c r="D48" i="7"/>
  <c r="F48" i="7"/>
  <c r="G48" i="7"/>
  <c r="C812" i="7"/>
  <c r="D812" i="7"/>
  <c r="F812" i="7"/>
  <c r="G812" i="7"/>
  <c r="C399" i="7"/>
  <c r="D399" i="7"/>
  <c r="F399" i="7"/>
  <c r="G399" i="7"/>
  <c r="C882" i="7"/>
  <c r="D882" i="7"/>
  <c r="F882" i="7"/>
  <c r="G882" i="7"/>
  <c r="C542" i="7"/>
  <c r="D542" i="7"/>
  <c r="F542" i="7"/>
  <c r="G542" i="7"/>
  <c r="C389" i="7"/>
  <c r="D389" i="7"/>
  <c r="F389" i="7"/>
  <c r="G389" i="7"/>
  <c r="C144" i="7"/>
  <c r="D144" i="7"/>
  <c r="F144" i="7"/>
  <c r="G144" i="7"/>
  <c r="C865" i="7"/>
  <c r="D865" i="7"/>
  <c r="F865" i="7"/>
  <c r="G865" i="7"/>
  <c r="C92" i="7"/>
  <c r="D92" i="7"/>
  <c r="F92" i="7"/>
  <c r="G92" i="7"/>
  <c r="C569" i="7"/>
  <c r="D569" i="7"/>
  <c r="F569" i="7"/>
  <c r="G569" i="7"/>
  <c r="C906" i="7"/>
  <c r="D906" i="7"/>
  <c r="F906" i="7"/>
  <c r="G906" i="7"/>
  <c r="C771" i="7"/>
  <c r="D771" i="7"/>
  <c r="F771" i="7"/>
  <c r="G771" i="7"/>
  <c r="C919" i="7"/>
  <c r="D919" i="7"/>
  <c r="F919" i="7"/>
  <c r="G919" i="7"/>
  <c r="C455" i="7"/>
  <c r="D455" i="7"/>
  <c r="F455" i="7"/>
  <c r="G455" i="7"/>
  <c r="C106" i="7"/>
  <c r="D106" i="7"/>
  <c r="F106" i="7"/>
  <c r="G106" i="7"/>
  <c r="C910" i="7"/>
  <c r="D910" i="7"/>
  <c r="F910" i="7"/>
  <c r="G910" i="7"/>
  <c r="C690" i="7"/>
  <c r="D690" i="7"/>
  <c r="F690" i="7"/>
  <c r="G690" i="7"/>
  <c r="C158" i="7"/>
  <c r="D158" i="7"/>
  <c r="F158" i="7"/>
  <c r="G158" i="7"/>
  <c r="C268" i="7"/>
  <c r="D268" i="7"/>
  <c r="F268" i="7"/>
  <c r="G268" i="7"/>
  <c r="C375" i="7"/>
  <c r="D375" i="7"/>
  <c r="F375" i="7"/>
  <c r="G375" i="7"/>
  <c r="C638" i="7"/>
  <c r="D638" i="7"/>
  <c r="F638" i="7"/>
  <c r="G638" i="7"/>
  <c r="C817" i="7"/>
  <c r="D817" i="7"/>
  <c r="F817" i="7"/>
  <c r="G817" i="7"/>
  <c r="C210" i="7"/>
  <c r="D210" i="7"/>
  <c r="F210" i="7"/>
  <c r="G210" i="7"/>
  <c r="C26" i="7"/>
  <c r="D26" i="7"/>
  <c r="F26" i="7"/>
  <c r="G26" i="7"/>
  <c r="C718" i="7"/>
  <c r="D718" i="7"/>
  <c r="F718" i="7"/>
  <c r="G718" i="7"/>
  <c r="C305" i="7"/>
  <c r="D305" i="7"/>
  <c r="F305" i="7"/>
  <c r="G305" i="7"/>
  <c r="C561" i="7"/>
  <c r="D561" i="7"/>
  <c r="F561" i="7"/>
  <c r="G561" i="7"/>
  <c r="C1035" i="7"/>
  <c r="D1035" i="7"/>
  <c r="F1035" i="7"/>
  <c r="G1035" i="7"/>
  <c r="C991" i="7"/>
  <c r="D991" i="7"/>
  <c r="F991" i="7"/>
  <c r="G991" i="7"/>
  <c r="C706" i="7"/>
  <c r="D706" i="7"/>
  <c r="F706" i="7"/>
  <c r="G706" i="7"/>
  <c r="C356" i="7"/>
  <c r="D356" i="7"/>
  <c r="F356" i="7"/>
  <c r="G356" i="7"/>
  <c r="C86" i="7"/>
  <c r="D86" i="7"/>
  <c r="F86" i="7"/>
  <c r="G86" i="7"/>
  <c r="C1023" i="7"/>
  <c r="D1023" i="7"/>
  <c r="F1023" i="7"/>
  <c r="G1023" i="7"/>
  <c r="C941" i="7"/>
  <c r="D941" i="7"/>
  <c r="F941" i="7"/>
  <c r="G941" i="7"/>
  <c r="C883" i="7"/>
  <c r="D883" i="7"/>
  <c r="F883" i="7"/>
  <c r="G883" i="7"/>
  <c r="C601" i="7"/>
  <c r="D601" i="7"/>
  <c r="F601" i="7"/>
  <c r="G601" i="7"/>
  <c r="C147" i="7"/>
  <c r="D147" i="7"/>
  <c r="F147" i="7"/>
  <c r="G147" i="7"/>
  <c r="C38" i="7"/>
  <c r="D38" i="7"/>
  <c r="F38" i="7"/>
  <c r="G38" i="7"/>
  <c r="C992" i="7"/>
  <c r="D992" i="7"/>
  <c r="F992" i="7"/>
  <c r="G992" i="7"/>
  <c r="C304" i="7"/>
  <c r="D304" i="7"/>
  <c r="F304" i="7"/>
  <c r="G304" i="7"/>
  <c r="C631" i="7"/>
  <c r="D631" i="7"/>
  <c r="F631" i="7"/>
  <c r="G631" i="7"/>
  <c r="C912" i="7"/>
  <c r="D912" i="7"/>
  <c r="F912" i="7"/>
  <c r="G912" i="7"/>
  <c r="C275" i="7"/>
  <c r="D275" i="7"/>
  <c r="F275" i="7"/>
  <c r="G275" i="7"/>
  <c r="C773" i="7"/>
  <c r="D773" i="7"/>
  <c r="F773" i="7"/>
  <c r="G773" i="7"/>
  <c r="C89" i="7"/>
  <c r="D89" i="7"/>
  <c r="F89" i="7"/>
  <c r="G89" i="7"/>
  <c r="C758" i="7"/>
  <c r="D758" i="7"/>
  <c r="F758" i="7"/>
  <c r="G758" i="7"/>
  <c r="C112" i="7"/>
  <c r="D112" i="7"/>
  <c r="F112" i="7"/>
  <c r="G112" i="7"/>
  <c r="C737" i="7"/>
  <c r="D737" i="7"/>
  <c r="F737" i="7"/>
  <c r="G737" i="7"/>
  <c r="C550" i="7"/>
  <c r="D550" i="7"/>
  <c r="F550" i="7"/>
  <c r="G550" i="7"/>
  <c r="C598" i="7"/>
  <c r="D598" i="7"/>
  <c r="F598" i="7"/>
  <c r="G598" i="7"/>
  <c r="C570" i="7"/>
  <c r="D570" i="7"/>
  <c r="F570" i="7"/>
  <c r="G570" i="7"/>
  <c r="C713" i="7"/>
  <c r="D713" i="7"/>
  <c r="F713" i="7"/>
  <c r="G713" i="7"/>
  <c r="C140" i="7"/>
  <c r="D140" i="7"/>
  <c r="F140" i="7"/>
  <c r="G140" i="7"/>
  <c r="C946" i="7"/>
  <c r="D946" i="7"/>
  <c r="F946" i="7"/>
  <c r="G946" i="7"/>
  <c r="C35" i="7"/>
  <c r="D35" i="7"/>
  <c r="F35" i="7"/>
  <c r="G35" i="7"/>
  <c r="C996" i="7"/>
  <c r="D996" i="7"/>
  <c r="F996" i="7"/>
  <c r="G996" i="7"/>
  <c r="C442" i="7"/>
  <c r="D442" i="7"/>
  <c r="F442" i="7"/>
  <c r="G442" i="7"/>
  <c r="C327" i="7"/>
  <c r="D327" i="7"/>
  <c r="F327" i="7"/>
  <c r="G327" i="7"/>
  <c r="C944" i="7"/>
  <c r="D944" i="7"/>
  <c r="F944" i="7"/>
  <c r="G944" i="7"/>
  <c r="C36" i="7"/>
  <c r="D36" i="7"/>
  <c r="F36" i="7"/>
  <c r="G36" i="7"/>
  <c r="C100" i="7"/>
  <c r="D100" i="7"/>
  <c r="F100" i="7"/>
  <c r="G100" i="7"/>
  <c r="C551" i="7"/>
  <c r="D551" i="7"/>
  <c r="F551" i="7"/>
  <c r="G551" i="7"/>
  <c r="C1004" i="7"/>
  <c r="D1004" i="7"/>
  <c r="F1004" i="7"/>
  <c r="G1004" i="7"/>
  <c r="C526" i="7"/>
  <c r="D526" i="7"/>
  <c r="F526" i="7"/>
  <c r="G526" i="7"/>
  <c r="C864" i="7"/>
  <c r="D864" i="7"/>
  <c r="F864" i="7"/>
  <c r="G864" i="7"/>
  <c r="C943" i="7"/>
  <c r="D943" i="7"/>
  <c r="F943" i="7"/>
  <c r="G943" i="7"/>
  <c r="C392" i="7"/>
  <c r="D392" i="7"/>
  <c r="F392" i="7"/>
  <c r="G392" i="7"/>
  <c r="C215" i="7"/>
  <c r="D215" i="7"/>
  <c r="F215" i="7"/>
  <c r="G215" i="7"/>
  <c r="C868" i="7"/>
  <c r="D868" i="7"/>
  <c r="F868" i="7"/>
  <c r="G868" i="7"/>
  <c r="C861" i="7"/>
  <c r="D861" i="7"/>
  <c r="F861" i="7"/>
  <c r="G861" i="7"/>
  <c r="C1012" i="7"/>
  <c r="D1012" i="7"/>
  <c r="F1012" i="7"/>
  <c r="G1012" i="7"/>
  <c r="C982" i="7"/>
  <c r="D982" i="7"/>
  <c r="F982" i="7"/>
  <c r="G982" i="7"/>
  <c r="C420" i="7"/>
  <c r="D420" i="7"/>
  <c r="F420" i="7"/>
  <c r="G420" i="7"/>
  <c r="C875" i="7"/>
  <c r="D875" i="7"/>
  <c r="F875" i="7"/>
  <c r="G875" i="7"/>
  <c r="C833" i="7"/>
  <c r="D833" i="7"/>
  <c r="F833" i="7"/>
  <c r="G833" i="7"/>
  <c r="C319" i="7"/>
  <c r="D319" i="7"/>
  <c r="F319" i="7"/>
  <c r="G319" i="7"/>
  <c r="C888" i="7"/>
  <c r="D888" i="7"/>
  <c r="F888" i="7"/>
  <c r="G888" i="7"/>
  <c r="C539" i="7"/>
  <c r="D539" i="7"/>
  <c r="F539" i="7"/>
  <c r="G539" i="7"/>
  <c r="C98" i="7"/>
  <c r="D98" i="7"/>
  <c r="F98" i="7"/>
  <c r="G98" i="7"/>
  <c r="C953" i="7"/>
  <c r="D953" i="7"/>
  <c r="F953" i="7"/>
  <c r="G953" i="7"/>
  <c r="C490" i="7"/>
  <c r="D490" i="7"/>
  <c r="F490" i="7"/>
  <c r="G490" i="7"/>
  <c r="C663" i="7"/>
  <c r="D663" i="7"/>
  <c r="F663" i="7"/>
  <c r="G663" i="7"/>
  <c r="C767" i="7"/>
  <c r="D767" i="7"/>
  <c r="F767" i="7"/>
  <c r="G767" i="7"/>
  <c r="C137" i="7"/>
  <c r="D137" i="7"/>
  <c r="F137" i="7"/>
  <c r="G137" i="7"/>
  <c r="C1043" i="7"/>
  <c r="D1043" i="7"/>
  <c r="F1043" i="7"/>
  <c r="G1043" i="7"/>
  <c r="C988" i="7"/>
  <c r="D988" i="7"/>
  <c r="F988" i="7"/>
  <c r="G988" i="7"/>
  <c r="C295" i="7"/>
  <c r="D295" i="7"/>
  <c r="F295" i="7"/>
  <c r="G295" i="7"/>
  <c r="C936" i="7"/>
  <c r="D936" i="7"/>
  <c r="F936" i="7"/>
  <c r="G936" i="7"/>
  <c r="C837" i="7"/>
  <c r="D837" i="7"/>
  <c r="F837" i="7"/>
  <c r="G837" i="7"/>
  <c r="C768" i="7"/>
  <c r="D768" i="7"/>
  <c r="F768" i="7"/>
  <c r="G768" i="7"/>
  <c r="C189" i="7"/>
  <c r="D189" i="7"/>
  <c r="F189" i="7"/>
  <c r="G189" i="7"/>
  <c r="C716" i="7"/>
  <c r="D716" i="7"/>
  <c r="F716" i="7"/>
  <c r="G716" i="7"/>
  <c r="C560" i="7"/>
  <c r="D560" i="7"/>
  <c r="F560" i="7"/>
  <c r="G560" i="7"/>
  <c r="C984" i="7"/>
  <c r="D984" i="7"/>
  <c r="F984" i="7"/>
  <c r="G984" i="7"/>
  <c r="C874" i="7"/>
  <c r="D874" i="7"/>
  <c r="F874" i="7"/>
  <c r="G874" i="7"/>
  <c r="C981" i="7"/>
  <c r="D981" i="7"/>
  <c r="F981" i="7"/>
  <c r="G981" i="7"/>
  <c r="C949" i="7"/>
  <c r="D949" i="7"/>
  <c r="F949" i="7"/>
  <c r="G949" i="7"/>
  <c r="C901" i="7"/>
  <c r="D901" i="7"/>
  <c r="F901" i="7"/>
  <c r="G901" i="7"/>
  <c r="C558" i="7"/>
  <c r="D558" i="7"/>
  <c r="F558" i="7"/>
  <c r="G558" i="7"/>
  <c r="C129" i="7"/>
  <c r="D129" i="7"/>
  <c r="F129" i="7"/>
  <c r="G129" i="7"/>
  <c r="C630" i="7"/>
  <c r="D630" i="7"/>
  <c r="F630" i="7"/>
  <c r="G630" i="7"/>
  <c r="C44" i="7"/>
  <c r="D44" i="7"/>
  <c r="F44" i="7"/>
  <c r="G44" i="7"/>
  <c r="C118" i="7"/>
  <c r="D118" i="7"/>
  <c r="F118" i="7"/>
  <c r="G118" i="7"/>
  <c r="C978" i="7"/>
  <c r="D978" i="7"/>
  <c r="F978" i="7"/>
  <c r="G978" i="7"/>
  <c r="C712" i="7"/>
  <c r="D712" i="7"/>
  <c r="F712" i="7"/>
  <c r="G712" i="7"/>
  <c r="C997" i="7"/>
  <c r="D997" i="7"/>
  <c r="F997" i="7"/>
  <c r="G997" i="7"/>
  <c r="C830" i="7"/>
  <c r="D830" i="7"/>
  <c r="F830" i="7"/>
  <c r="G830" i="7"/>
  <c r="C21" i="7"/>
  <c r="D21" i="7"/>
  <c r="F21" i="7"/>
  <c r="G21" i="7"/>
  <c r="C412" i="7"/>
  <c r="D412" i="7"/>
  <c r="F412" i="7"/>
  <c r="G412" i="7"/>
  <c r="C592" i="7"/>
  <c r="D592" i="7"/>
  <c r="F592" i="7"/>
  <c r="G592" i="7"/>
  <c r="C206" i="7"/>
  <c r="D206" i="7"/>
  <c r="F206" i="7"/>
  <c r="G206" i="7"/>
  <c r="C632" i="7"/>
  <c r="D632" i="7"/>
  <c r="F632" i="7"/>
  <c r="G632" i="7"/>
  <c r="C463" i="7"/>
  <c r="D463" i="7"/>
  <c r="F463" i="7"/>
  <c r="G463" i="7"/>
  <c r="C922" i="7"/>
  <c r="D922" i="7"/>
  <c r="F922" i="7"/>
  <c r="G922" i="7"/>
  <c r="C1055" i="7"/>
  <c r="D1055" i="7"/>
  <c r="F1055" i="7"/>
  <c r="G1055" i="7"/>
  <c r="C332" i="7"/>
  <c r="D332" i="7"/>
  <c r="F332" i="7"/>
  <c r="G332" i="7"/>
  <c r="C662" i="7"/>
  <c r="D662" i="7"/>
  <c r="F662" i="7"/>
  <c r="G662" i="7"/>
  <c r="C314" i="7"/>
  <c r="D314" i="7"/>
  <c r="F314" i="7"/>
  <c r="G314" i="7"/>
  <c r="C116" i="7"/>
  <c r="D116" i="7"/>
  <c r="F116" i="7"/>
  <c r="G116" i="7"/>
  <c r="C675" i="7"/>
  <c r="D675" i="7"/>
  <c r="F675" i="7"/>
  <c r="G675" i="7"/>
  <c r="C528" i="7"/>
  <c r="D528" i="7"/>
  <c r="F528" i="7"/>
  <c r="G528" i="7"/>
  <c r="C973" i="7"/>
  <c r="D973" i="7"/>
  <c r="F973" i="7"/>
  <c r="G973" i="7"/>
  <c r="C515" i="7"/>
  <c r="D515" i="7"/>
  <c r="F515" i="7"/>
  <c r="G515" i="7"/>
  <c r="C1019" i="7"/>
  <c r="D1019" i="7"/>
  <c r="F1019" i="7"/>
  <c r="G1019" i="7"/>
  <c r="C96" i="7"/>
  <c r="D96" i="7"/>
  <c r="F96" i="7"/>
  <c r="G96" i="7"/>
  <c r="C61" i="7"/>
  <c r="D61" i="7"/>
  <c r="F61" i="7"/>
  <c r="G61" i="7"/>
  <c r="C454" i="7"/>
  <c r="D454" i="7"/>
  <c r="F454" i="7"/>
  <c r="G454" i="7"/>
  <c r="C243" i="7"/>
  <c r="D243" i="7"/>
  <c r="F243" i="7"/>
  <c r="G243" i="7"/>
  <c r="C1039" i="7"/>
  <c r="D1039" i="7"/>
  <c r="F1039" i="7"/>
  <c r="G1039" i="7"/>
  <c r="C1048" i="7"/>
  <c r="D1048" i="7"/>
  <c r="F1048" i="7"/>
  <c r="G1048" i="7"/>
  <c r="C226" i="7"/>
  <c r="D226" i="7"/>
  <c r="F226" i="7"/>
  <c r="G226" i="7"/>
  <c r="C731" i="7"/>
  <c r="D731" i="7"/>
  <c r="F731" i="7"/>
  <c r="G731" i="7"/>
  <c r="C331" i="7"/>
  <c r="D331" i="7"/>
  <c r="F331" i="7"/>
  <c r="G331" i="7"/>
  <c r="C822" i="7"/>
  <c r="D822" i="7"/>
  <c r="F822" i="7"/>
  <c r="G822" i="7"/>
  <c r="C348" i="7"/>
  <c r="D348" i="7"/>
  <c r="F348" i="7"/>
  <c r="G348" i="7"/>
  <c r="C893" i="7"/>
  <c r="D893" i="7"/>
  <c r="F893" i="7"/>
  <c r="G893" i="7"/>
  <c r="C519" i="7"/>
  <c r="D519" i="7"/>
  <c r="F519" i="7"/>
  <c r="G519" i="7"/>
  <c r="C300" i="7"/>
  <c r="D300" i="7"/>
  <c r="F300" i="7"/>
  <c r="G300" i="7"/>
  <c r="C157" i="7"/>
  <c r="D157" i="7"/>
  <c r="F157" i="7"/>
  <c r="G157" i="7"/>
  <c r="C102" i="7"/>
  <c r="D102" i="7"/>
  <c r="F102" i="7"/>
  <c r="G102" i="7"/>
  <c r="C8" i="7"/>
  <c r="D8" i="7"/>
  <c r="F8" i="7"/>
  <c r="G8" i="7"/>
  <c r="C951" i="7"/>
  <c r="D951" i="7"/>
  <c r="F951" i="7"/>
  <c r="G951" i="7"/>
  <c r="C281" i="7"/>
  <c r="D281" i="7"/>
  <c r="F281" i="7"/>
  <c r="G281" i="7"/>
  <c r="C139" i="7"/>
  <c r="D139" i="7"/>
  <c r="F139" i="7"/>
  <c r="G139" i="7"/>
  <c r="C836" i="7"/>
  <c r="D836" i="7"/>
  <c r="F836" i="7"/>
  <c r="G836" i="7"/>
  <c r="C942" i="7"/>
  <c r="D942" i="7"/>
  <c r="F942" i="7"/>
  <c r="G942" i="7"/>
  <c r="C353" i="7"/>
  <c r="D353" i="7"/>
  <c r="F353" i="7"/>
  <c r="G353" i="7"/>
  <c r="C501" i="7"/>
  <c r="D501" i="7"/>
  <c r="F501" i="7"/>
  <c r="G501" i="7"/>
  <c r="C69" i="7"/>
  <c r="D69" i="7"/>
  <c r="F69" i="7"/>
  <c r="G69" i="7"/>
  <c r="C887" i="7"/>
  <c r="D887" i="7"/>
  <c r="F887" i="7"/>
  <c r="G887" i="7"/>
  <c r="C136" i="7"/>
  <c r="D136" i="7"/>
  <c r="F136" i="7"/>
  <c r="G136" i="7"/>
  <c r="C42" i="7"/>
  <c r="D42" i="7"/>
  <c r="F42" i="7"/>
  <c r="G42" i="7"/>
  <c r="C739" i="7"/>
  <c r="D739" i="7"/>
  <c r="F739" i="7"/>
  <c r="G739" i="7"/>
  <c r="C192" i="7"/>
  <c r="D192" i="7"/>
  <c r="F192" i="7"/>
  <c r="G192" i="7"/>
  <c r="C492" i="7"/>
  <c r="D492" i="7"/>
  <c r="F492" i="7"/>
  <c r="G492" i="7"/>
  <c r="C120" i="7"/>
  <c r="D120" i="7"/>
  <c r="F120" i="7"/>
  <c r="G120" i="7"/>
  <c r="C931" i="7"/>
  <c r="D931" i="7"/>
  <c r="F931" i="7"/>
  <c r="G931" i="7"/>
  <c r="C1000" i="7"/>
  <c r="D1000" i="7"/>
  <c r="F1000" i="7"/>
  <c r="G1000" i="7"/>
  <c r="C78" i="7"/>
  <c r="D78" i="7"/>
  <c r="F78" i="7"/>
  <c r="G78" i="7"/>
  <c r="C397" i="7"/>
  <c r="D397" i="7"/>
  <c r="F397" i="7"/>
  <c r="G397" i="7"/>
  <c r="C814" i="7"/>
  <c r="D814" i="7"/>
  <c r="F814" i="7"/>
  <c r="G814" i="7"/>
  <c r="C801" i="7"/>
  <c r="D801" i="7"/>
  <c r="F801" i="7"/>
  <c r="G801" i="7"/>
  <c r="C905" i="7"/>
  <c r="D905" i="7"/>
  <c r="F905" i="7"/>
  <c r="G905" i="7"/>
  <c r="C894" i="7"/>
  <c r="D894" i="7"/>
  <c r="F894" i="7"/>
  <c r="G894" i="7"/>
  <c r="C721" i="7"/>
  <c r="D721" i="7"/>
  <c r="F721" i="7"/>
  <c r="G721" i="7"/>
  <c r="C240" i="7"/>
  <c r="D240" i="7"/>
  <c r="F240" i="7"/>
  <c r="G240" i="7"/>
  <c r="C407" i="7"/>
  <c r="D407" i="7"/>
  <c r="F407" i="7"/>
  <c r="G407" i="7"/>
  <c r="C5" i="7"/>
  <c r="D5" i="7"/>
  <c r="F5" i="7"/>
  <c r="G5" i="7"/>
  <c r="C685" i="7"/>
  <c r="D685" i="7"/>
  <c r="F685" i="7"/>
  <c r="G685" i="7"/>
  <c r="C122" i="7"/>
  <c r="D122" i="7"/>
  <c r="F122" i="7"/>
  <c r="G122" i="7"/>
  <c r="C886" i="7"/>
  <c r="D886" i="7"/>
  <c r="F886" i="7"/>
  <c r="G886" i="7"/>
  <c r="C525" i="7"/>
  <c r="D525" i="7"/>
  <c r="F525" i="7"/>
  <c r="G525" i="7"/>
  <c r="C242" i="7"/>
  <c r="D242" i="7"/>
  <c r="F242" i="7"/>
  <c r="G242" i="7"/>
  <c r="C62" i="7"/>
  <c r="D62" i="7"/>
  <c r="F62" i="7"/>
  <c r="G62" i="7"/>
  <c r="C655" i="7"/>
  <c r="D655" i="7"/>
  <c r="F655" i="7"/>
  <c r="G655" i="7"/>
  <c r="C495" i="7"/>
  <c r="D495" i="7"/>
  <c r="F495" i="7"/>
  <c r="G495" i="7"/>
  <c r="C28" i="7"/>
  <c r="D28" i="7"/>
  <c r="F28" i="7"/>
  <c r="G28" i="7"/>
  <c r="C200" i="7"/>
  <c r="D200" i="7"/>
  <c r="F200" i="7"/>
  <c r="G200" i="7"/>
  <c r="C398" i="7"/>
  <c r="D398" i="7"/>
  <c r="F398" i="7"/>
  <c r="G398" i="7"/>
  <c r="C395" i="7"/>
  <c r="D395" i="7"/>
  <c r="F395" i="7"/>
  <c r="G395" i="7"/>
  <c r="C497" i="7"/>
  <c r="D497" i="7"/>
  <c r="F497" i="7"/>
  <c r="G497" i="7"/>
  <c r="C406" i="7"/>
  <c r="D406" i="7"/>
  <c r="F406" i="7"/>
  <c r="G406" i="7"/>
  <c r="C452" i="7"/>
  <c r="D452" i="7"/>
  <c r="F452" i="7"/>
  <c r="G452" i="7"/>
  <c r="C324" i="7"/>
  <c r="D324" i="7"/>
  <c r="F324" i="7"/>
  <c r="G324" i="7"/>
  <c r="C1005" i="7"/>
  <c r="D1005" i="7"/>
  <c r="F1005" i="7"/>
  <c r="G1005" i="7"/>
  <c r="C339" i="7"/>
  <c r="D339" i="7"/>
  <c r="F339" i="7"/>
  <c r="G339" i="7"/>
  <c r="C428" i="7"/>
  <c r="D428" i="7"/>
  <c r="F428" i="7"/>
  <c r="G428" i="7"/>
  <c r="C578" i="7"/>
  <c r="D578" i="7"/>
  <c r="F578" i="7"/>
  <c r="G578" i="7"/>
  <c r="C258" i="7"/>
  <c r="D258" i="7"/>
  <c r="F258" i="7"/>
  <c r="G258" i="7"/>
  <c r="C1046" i="7"/>
  <c r="D1046" i="7"/>
  <c r="F1046" i="7"/>
  <c r="G1046" i="7"/>
  <c r="C863" i="7"/>
  <c r="D863" i="7"/>
  <c r="F863" i="7"/>
  <c r="G863" i="7"/>
  <c r="C411" i="7"/>
  <c r="D411" i="7"/>
  <c r="F411" i="7"/>
  <c r="G411" i="7"/>
  <c r="C429" i="7"/>
  <c r="D429" i="7"/>
  <c r="F429" i="7"/>
  <c r="G429" i="7"/>
  <c r="C45" i="7"/>
  <c r="D45" i="7"/>
  <c r="F45" i="7"/>
  <c r="G45" i="7"/>
  <c r="C335" i="7"/>
  <c r="D335" i="7"/>
  <c r="F335" i="7"/>
  <c r="G335" i="7"/>
  <c r="C939" i="7"/>
  <c r="D939" i="7"/>
  <c r="F939" i="7"/>
  <c r="G939" i="7"/>
  <c r="C697" i="7"/>
  <c r="D697" i="7"/>
  <c r="F697" i="7"/>
  <c r="G697" i="7"/>
  <c r="C746" i="7"/>
  <c r="D746" i="7"/>
  <c r="F746" i="7"/>
  <c r="G746" i="7"/>
  <c r="C143" i="7"/>
  <c r="D143" i="7"/>
  <c r="F143" i="7"/>
  <c r="G143" i="7"/>
  <c r="C759" i="7"/>
  <c r="D759" i="7"/>
  <c r="F759" i="7"/>
  <c r="G759" i="7"/>
  <c r="C14" i="7"/>
  <c r="D14" i="7"/>
  <c r="F14" i="7"/>
  <c r="G14" i="7"/>
  <c r="C858" i="7"/>
  <c r="D858" i="7"/>
  <c r="F858" i="7"/>
  <c r="G858" i="7"/>
  <c r="C1054" i="7"/>
  <c r="D1054" i="7"/>
  <c r="F1054" i="7"/>
  <c r="G1054" i="7"/>
  <c r="C10" i="7"/>
  <c r="D10" i="7"/>
  <c r="F10" i="7"/>
  <c r="G10" i="7"/>
  <c r="C123" i="7"/>
  <c r="D123" i="7"/>
  <c r="F123" i="7"/>
  <c r="G123" i="7"/>
  <c r="C125" i="7"/>
  <c r="D125" i="7"/>
  <c r="F125" i="7"/>
  <c r="G125" i="7"/>
  <c r="C594" i="7"/>
  <c r="D594" i="7"/>
  <c r="F594" i="7"/>
  <c r="G594" i="7"/>
  <c r="C459" i="7"/>
  <c r="D459" i="7"/>
  <c r="F459" i="7"/>
  <c r="G459" i="7"/>
  <c r="C844" i="7"/>
  <c r="D844" i="7"/>
  <c r="F844" i="7"/>
  <c r="G844" i="7"/>
  <c r="C971" i="7"/>
  <c r="D971" i="7"/>
  <c r="F971" i="7"/>
  <c r="G971" i="7"/>
  <c r="C466" i="7"/>
  <c r="D466" i="7"/>
  <c r="F466" i="7"/>
  <c r="G466" i="7"/>
  <c r="C488" i="7"/>
  <c r="D488" i="7"/>
  <c r="F488" i="7"/>
  <c r="G488" i="7"/>
  <c r="C223" i="7"/>
  <c r="D223" i="7"/>
  <c r="F223" i="7"/>
  <c r="G223" i="7"/>
  <c r="C247" i="7"/>
  <c r="D247" i="7"/>
  <c r="F247" i="7"/>
  <c r="G247" i="7"/>
  <c r="C152" i="7"/>
  <c r="D152" i="7"/>
  <c r="F152" i="7"/>
  <c r="G152" i="7"/>
  <c r="C913" i="7"/>
  <c r="D913" i="7"/>
  <c r="F913" i="7"/>
  <c r="G913" i="7"/>
  <c r="C259" i="7"/>
  <c r="D259" i="7"/>
  <c r="F259" i="7"/>
  <c r="G259" i="7"/>
  <c r="C516" i="7"/>
  <c r="D516" i="7"/>
  <c r="F516" i="7"/>
  <c r="G516" i="7"/>
  <c r="C995" i="7"/>
  <c r="D995" i="7"/>
  <c r="F995" i="7"/>
  <c r="G995" i="7"/>
  <c r="C79" i="7"/>
  <c r="D79" i="7"/>
  <c r="F79" i="7"/>
  <c r="G79" i="7"/>
  <c r="C60" i="7"/>
  <c r="D60" i="7"/>
  <c r="F60" i="7"/>
  <c r="G60" i="7"/>
  <c r="C66" i="7"/>
  <c r="D66" i="7"/>
  <c r="F66" i="7"/>
  <c r="G66" i="7"/>
  <c r="C47" i="7"/>
  <c r="D47" i="7"/>
  <c r="F47" i="7"/>
  <c r="G47" i="7"/>
  <c r="C514" i="7"/>
  <c r="D514" i="7"/>
  <c r="F514" i="7"/>
  <c r="G514" i="7"/>
  <c r="C33" i="7"/>
  <c r="D33" i="7"/>
  <c r="F33" i="7"/>
  <c r="G33" i="7"/>
  <c r="C449" i="7"/>
  <c r="D449" i="7"/>
  <c r="F449" i="7"/>
  <c r="G449" i="7"/>
  <c r="C493" i="7"/>
  <c r="D493" i="7"/>
  <c r="F493" i="7"/>
  <c r="G493" i="7"/>
  <c r="C201" i="7"/>
  <c r="D201" i="7"/>
  <c r="F201" i="7"/>
  <c r="G201" i="7"/>
  <c r="C522" i="7"/>
  <c r="D522" i="7"/>
  <c r="F522" i="7"/>
  <c r="G522" i="7"/>
  <c r="C582" i="7"/>
  <c r="D582" i="7"/>
  <c r="F582" i="7"/>
  <c r="G582" i="7"/>
  <c r="C229" i="7"/>
  <c r="D229" i="7"/>
  <c r="F229" i="7"/>
  <c r="G229" i="7"/>
  <c r="C421" i="7"/>
  <c r="D421" i="7"/>
  <c r="F421" i="7"/>
  <c r="G421" i="7"/>
  <c r="C380" i="7"/>
  <c r="D380" i="7"/>
  <c r="F380" i="7"/>
  <c r="G380" i="7"/>
  <c r="C656" i="7"/>
  <c r="D656" i="7"/>
  <c r="F656" i="7"/>
  <c r="G656" i="7"/>
  <c r="C252" i="7"/>
  <c r="D252" i="7"/>
  <c r="F252" i="7"/>
  <c r="G252" i="7"/>
  <c r="C82" i="7"/>
  <c r="D82" i="7"/>
  <c r="F82" i="7"/>
  <c r="G82" i="7"/>
  <c r="C117" i="7"/>
  <c r="D117" i="7"/>
  <c r="F117" i="7"/>
  <c r="G117" i="7"/>
  <c r="C834" i="7"/>
  <c r="D834" i="7"/>
  <c r="F834" i="7"/>
  <c r="G834" i="7"/>
  <c r="C538" i="7"/>
  <c r="D538" i="7"/>
  <c r="F538" i="7"/>
  <c r="G538" i="7"/>
  <c r="C114" i="7"/>
  <c r="D114" i="7"/>
  <c r="F114" i="7"/>
  <c r="G114" i="7"/>
  <c r="C468" i="7"/>
  <c r="D468" i="7"/>
  <c r="F468" i="7"/>
  <c r="G468" i="7"/>
  <c r="C154" i="7"/>
  <c r="D154" i="7"/>
  <c r="F154" i="7"/>
  <c r="G154" i="7"/>
  <c r="C267" i="7"/>
  <c r="D267" i="7"/>
  <c r="F267" i="7"/>
  <c r="G267" i="7"/>
  <c r="C889" i="7"/>
  <c r="D889" i="7"/>
  <c r="F889" i="7"/>
  <c r="G889" i="7"/>
  <c r="C213" i="7"/>
  <c r="D213" i="7"/>
  <c r="F213" i="7"/>
  <c r="G213" i="7"/>
  <c r="C591" i="7"/>
  <c r="D591" i="7"/>
  <c r="F591" i="7"/>
  <c r="G591" i="7"/>
  <c r="C552" i="7"/>
  <c r="D552" i="7"/>
  <c r="F552" i="7"/>
  <c r="G552" i="7"/>
  <c r="C990" i="7"/>
  <c r="D990" i="7"/>
  <c r="F990" i="7"/>
  <c r="G990" i="7"/>
  <c r="C75" i="7"/>
  <c r="D75" i="7"/>
  <c r="F75" i="7"/>
  <c r="G75" i="7"/>
  <c r="C1003" i="7"/>
  <c r="D1003" i="7"/>
  <c r="F1003" i="7"/>
  <c r="G1003" i="7"/>
  <c r="C56" i="7"/>
  <c r="D56" i="7"/>
  <c r="F56" i="7"/>
  <c r="G56" i="7"/>
  <c r="C1018" i="7"/>
  <c r="D1018" i="7"/>
  <c r="F1018" i="7"/>
  <c r="G1018" i="7"/>
  <c r="C148" i="7"/>
  <c r="D148" i="7"/>
  <c r="F148" i="7"/>
  <c r="G148" i="7"/>
  <c r="C556" i="7"/>
  <c r="D556" i="7"/>
  <c r="F556" i="7"/>
  <c r="G556" i="7"/>
  <c r="C504" i="7"/>
  <c r="D504" i="7"/>
  <c r="F504" i="7"/>
  <c r="G504" i="7"/>
  <c r="C914" i="7"/>
  <c r="D914" i="7"/>
  <c r="F914" i="7"/>
  <c r="G914" i="7"/>
  <c r="C671" i="7"/>
  <c r="D671" i="7"/>
  <c r="F671" i="7"/>
  <c r="G671" i="7"/>
  <c r="C99" i="7"/>
  <c r="D99" i="7"/>
  <c r="F99" i="7"/>
  <c r="G99" i="7"/>
  <c r="C654" i="7"/>
  <c r="D654" i="7"/>
  <c r="F654" i="7"/>
  <c r="G654" i="7"/>
  <c r="C195" i="7"/>
  <c r="D195" i="7"/>
  <c r="F195" i="7"/>
  <c r="G195" i="7"/>
  <c r="C932" i="7"/>
  <c r="D932" i="7"/>
  <c r="F932" i="7"/>
  <c r="G932" i="7"/>
  <c r="C434" i="7"/>
  <c r="D434" i="7"/>
  <c r="F434" i="7"/>
  <c r="G434" i="7"/>
  <c r="C505" i="7"/>
  <c r="D505" i="7"/>
  <c r="F505" i="7"/>
  <c r="G505" i="7"/>
  <c r="C506" i="7"/>
  <c r="D506" i="7"/>
  <c r="F506" i="7"/>
  <c r="G506" i="7"/>
  <c r="C343" i="7"/>
  <c r="D343" i="7"/>
  <c r="F343" i="7"/>
  <c r="G343" i="7"/>
  <c r="C733" i="7"/>
  <c r="D733" i="7"/>
  <c r="F733" i="7"/>
  <c r="G733" i="7"/>
  <c r="C680" i="7"/>
  <c r="D680" i="7"/>
  <c r="F680" i="7"/>
  <c r="G680" i="7"/>
  <c r="C948" i="7"/>
  <c r="D948" i="7"/>
  <c r="F948" i="7"/>
  <c r="G948" i="7"/>
  <c r="C337" i="7"/>
  <c r="D337" i="7"/>
  <c r="F337" i="7"/>
  <c r="G337" i="7"/>
  <c r="C427" i="7"/>
  <c r="D427" i="7"/>
  <c r="F427" i="7"/>
  <c r="G427" i="7"/>
  <c r="C512" i="7"/>
  <c r="D512" i="7"/>
  <c r="F512" i="7"/>
  <c r="G512" i="7"/>
  <c r="C925" i="7"/>
  <c r="D925" i="7"/>
  <c r="F925" i="7"/>
  <c r="G925" i="7"/>
  <c r="C803" i="7"/>
  <c r="D803" i="7"/>
  <c r="F803" i="7"/>
  <c r="G803" i="7"/>
  <c r="C450" i="7"/>
  <c r="D450" i="7"/>
  <c r="F450" i="7"/>
  <c r="G450" i="7"/>
  <c r="C186" i="7"/>
  <c r="D186" i="7"/>
  <c r="F186" i="7"/>
  <c r="G186" i="7"/>
  <c r="C968" i="7"/>
  <c r="D968" i="7"/>
  <c r="F968" i="7"/>
  <c r="G968" i="7"/>
  <c r="C701" i="7"/>
  <c r="D701" i="7"/>
  <c r="F701" i="7"/>
  <c r="G701" i="7"/>
  <c r="C234" i="7"/>
  <c r="D234" i="7"/>
  <c r="F234" i="7"/>
  <c r="G234" i="7"/>
  <c r="C482" i="7"/>
  <c r="D482" i="7"/>
  <c r="F482" i="7"/>
  <c r="G482" i="7"/>
  <c r="C278" i="7"/>
  <c r="D278" i="7"/>
  <c r="F278" i="7"/>
  <c r="G278" i="7"/>
  <c r="C1006" i="7"/>
  <c r="D1006" i="7"/>
  <c r="F1006" i="7"/>
  <c r="G1006" i="7"/>
  <c r="C927" i="7"/>
  <c r="D927" i="7"/>
  <c r="F927" i="7"/>
  <c r="G927" i="7"/>
  <c r="C366" i="7"/>
  <c r="D366" i="7"/>
  <c r="F366" i="7"/>
  <c r="G366" i="7"/>
  <c r="C796" i="7"/>
  <c r="D796" i="7"/>
  <c r="F796" i="7"/>
  <c r="G796" i="7"/>
  <c r="C966" i="7"/>
  <c r="D966" i="7"/>
  <c r="F966" i="7"/>
  <c r="G966" i="7"/>
  <c r="C547" i="7"/>
  <c r="D547" i="7"/>
  <c r="F547" i="7"/>
  <c r="G547" i="7"/>
  <c r="C235" i="7"/>
  <c r="D235" i="7"/>
  <c r="F235" i="7"/>
  <c r="G235" i="7"/>
  <c r="C574" i="7"/>
  <c r="D574" i="7"/>
  <c r="F574" i="7"/>
  <c r="G574" i="7"/>
  <c r="C415" i="7"/>
  <c r="D415" i="7"/>
  <c r="F415" i="7"/>
  <c r="G415" i="7"/>
  <c r="C572" i="7"/>
  <c r="D572" i="7"/>
  <c r="F572" i="7"/>
  <c r="G572" i="7"/>
  <c r="C734" i="7"/>
  <c r="D734" i="7"/>
  <c r="F734" i="7"/>
  <c r="G734" i="7"/>
  <c r="C458" i="7"/>
  <c r="D458" i="7"/>
  <c r="F458" i="7"/>
  <c r="G458" i="7"/>
  <c r="C885" i="7"/>
  <c r="D885" i="7"/>
  <c r="F885" i="7"/>
  <c r="G885" i="7"/>
  <c r="C1033" i="7"/>
  <c r="D1033" i="7"/>
  <c r="F1033" i="7"/>
  <c r="G1033" i="7"/>
  <c r="C937" i="7"/>
  <c r="D937" i="7"/>
  <c r="F937" i="7"/>
  <c r="G937" i="7"/>
  <c r="C27" i="7"/>
  <c r="D27" i="7"/>
  <c r="F27" i="7"/>
  <c r="G27" i="7"/>
  <c r="C271" i="7"/>
  <c r="D271" i="7"/>
  <c r="F271" i="7"/>
  <c r="G271" i="7"/>
  <c r="C403" i="7"/>
  <c r="D403" i="7"/>
  <c r="F403" i="7"/>
  <c r="G403" i="7"/>
  <c r="C969" i="7"/>
  <c r="D969" i="7"/>
  <c r="F969" i="7"/>
  <c r="G969" i="7"/>
  <c r="C669" i="7"/>
  <c r="D669" i="7"/>
  <c r="F669" i="7"/>
  <c r="G669" i="7"/>
  <c r="C775" i="7"/>
  <c r="D775" i="7"/>
  <c r="F775" i="7"/>
  <c r="G775" i="7"/>
  <c r="C683" i="7"/>
  <c r="D683" i="7"/>
  <c r="F683" i="7"/>
  <c r="G683" i="7"/>
  <c r="C266" i="7"/>
  <c r="D266" i="7"/>
  <c r="F266" i="7"/>
  <c r="G266" i="7"/>
  <c r="C653" i="7"/>
  <c r="D653" i="7"/>
  <c r="F653" i="7"/>
  <c r="G653" i="7"/>
  <c r="C710" i="7"/>
  <c r="D710" i="7"/>
  <c r="F710" i="7"/>
  <c r="G710" i="7"/>
  <c r="C306" i="7"/>
  <c r="D306" i="7"/>
  <c r="F306" i="7"/>
  <c r="G306" i="7"/>
  <c r="C90" i="7"/>
  <c r="D90" i="7"/>
  <c r="F90" i="7"/>
  <c r="G90" i="7"/>
  <c r="C765" i="7"/>
  <c r="D765" i="7"/>
  <c r="F765" i="7"/>
  <c r="G765" i="7"/>
  <c r="C18" i="7"/>
  <c r="D18" i="7"/>
  <c r="F18" i="7"/>
  <c r="G18" i="7"/>
  <c r="C12" i="7"/>
  <c r="D12" i="7"/>
  <c r="F12" i="7"/>
  <c r="G12" i="7"/>
  <c r="C481" i="7"/>
  <c r="D481" i="7"/>
  <c r="F481" i="7"/>
  <c r="G481" i="7"/>
  <c r="C59" i="7"/>
  <c r="D59" i="7"/>
  <c r="F59" i="7"/>
  <c r="G59" i="7"/>
  <c r="C307" i="7"/>
  <c r="D307" i="7"/>
  <c r="F307" i="7"/>
  <c r="G307" i="7"/>
  <c r="C354" i="7"/>
  <c r="D354" i="7"/>
  <c r="F354" i="7"/>
  <c r="G354" i="7"/>
  <c r="C508" i="7"/>
  <c r="D508" i="7"/>
  <c r="F508" i="7"/>
  <c r="G508" i="7"/>
  <c r="C199" i="7"/>
  <c r="D199" i="7"/>
  <c r="F199" i="7"/>
  <c r="G199" i="7"/>
  <c r="C770" i="7"/>
  <c r="D770" i="7"/>
  <c r="F770" i="7"/>
  <c r="G770" i="7"/>
  <c r="C589" i="7"/>
  <c r="D589" i="7"/>
  <c r="F589" i="7"/>
  <c r="G589" i="7"/>
  <c r="C641" i="7"/>
  <c r="D641" i="7"/>
  <c r="F641" i="7"/>
  <c r="G641" i="7"/>
  <c r="C554" i="7"/>
  <c r="D554" i="7"/>
  <c r="F554" i="7"/>
  <c r="G554" i="7"/>
  <c r="C13" i="7"/>
  <c r="D13" i="7"/>
  <c r="F13" i="7"/>
  <c r="G13" i="7"/>
  <c r="C209" i="7"/>
  <c r="D209" i="7"/>
  <c r="F209" i="7"/>
  <c r="G209" i="7"/>
  <c r="C93" i="7"/>
  <c r="D93" i="7"/>
  <c r="F93" i="7"/>
  <c r="G93" i="7"/>
  <c r="C170" i="7"/>
  <c r="D170" i="7"/>
  <c r="F170" i="7"/>
  <c r="G170" i="7"/>
  <c r="C260" i="7"/>
  <c r="D260" i="7"/>
  <c r="F260" i="7"/>
  <c r="G260" i="7"/>
  <c r="C644" i="7"/>
  <c r="D644" i="7"/>
  <c r="F644" i="7"/>
  <c r="G644" i="7"/>
  <c r="C599" i="7"/>
  <c r="D599" i="7"/>
  <c r="F599" i="7"/>
  <c r="G599" i="7"/>
  <c r="C282" i="7"/>
  <c r="D282" i="7"/>
  <c r="F282" i="7"/>
  <c r="G282" i="7"/>
  <c r="C336" i="7"/>
  <c r="D336" i="7"/>
  <c r="F336" i="7"/>
  <c r="G336" i="7"/>
  <c r="C689" i="7"/>
  <c r="D689" i="7"/>
  <c r="F689" i="7"/>
  <c r="G689" i="7"/>
  <c r="C658" i="7"/>
  <c r="D658" i="7"/>
  <c r="F658" i="7"/>
  <c r="G658" i="7"/>
  <c r="C634" i="7"/>
  <c r="D634" i="7"/>
  <c r="F634" i="7"/>
  <c r="G634" i="7"/>
  <c r="C360" i="7"/>
  <c r="D360" i="7"/>
  <c r="F360" i="7"/>
  <c r="G360" i="7"/>
  <c r="C541" i="7"/>
  <c r="D541" i="7"/>
  <c r="F541" i="7"/>
  <c r="G541" i="7"/>
  <c r="C473" i="7"/>
  <c r="D473" i="7"/>
  <c r="F473" i="7"/>
  <c r="G473" i="7"/>
  <c r="C51" i="7"/>
  <c r="D51" i="7"/>
  <c r="F51" i="7"/>
  <c r="G51" i="7"/>
  <c r="C985" i="7"/>
  <c r="D985" i="7"/>
  <c r="F985" i="7"/>
  <c r="G985" i="7"/>
  <c r="C751" i="7"/>
  <c r="D751" i="7"/>
  <c r="F751" i="7"/>
  <c r="G751" i="7"/>
  <c r="C388" i="7"/>
  <c r="D388" i="7"/>
  <c r="F388" i="7"/>
  <c r="G388" i="7"/>
  <c r="C935" i="7"/>
  <c r="D935" i="7"/>
  <c r="F935" i="7"/>
  <c r="G935" i="7"/>
  <c r="C831" i="7"/>
  <c r="D831" i="7"/>
  <c r="F831" i="7"/>
  <c r="G831" i="7"/>
  <c r="C422" i="7"/>
  <c r="D422" i="7"/>
  <c r="F422" i="7"/>
  <c r="G422" i="7"/>
  <c r="C754" i="7"/>
  <c r="D754" i="7"/>
  <c r="F754" i="7"/>
  <c r="G754" i="7"/>
  <c r="C386" i="7"/>
  <c r="D386" i="7"/>
  <c r="F386" i="7"/>
  <c r="G386" i="7"/>
  <c r="C341" i="7"/>
  <c r="D341" i="7"/>
  <c r="F341" i="7"/>
  <c r="G341" i="7"/>
  <c r="C378" i="7"/>
  <c r="D378" i="7"/>
  <c r="F378" i="7"/>
  <c r="G378" i="7"/>
  <c r="C153" i="7"/>
  <c r="D153" i="7"/>
  <c r="F153" i="7"/>
  <c r="G153" i="7"/>
  <c r="C866" i="7"/>
  <c r="D866" i="7"/>
  <c r="F866" i="7"/>
  <c r="G866" i="7"/>
  <c r="C523" i="7"/>
  <c r="D523" i="7"/>
  <c r="F523" i="7"/>
  <c r="G523" i="7"/>
  <c r="C471" i="7"/>
  <c r="D471" i="7"/>
  <c r="F471" i="7"/>
  <c r="G471" i="7"/>
  <c r="C585" i="7"/>
  <c r="D585" i="7"/>
  <c r="F585" i="7"/>
  <c r="G585" i="7"/>
  <c r="C502" i="7"/>
  <c r="D502" i="7"/>
  <c r="F502" i="7"/>
  <c r="G502" i="7"/>
  <c r="C659" i="7"/>
  <c r="D659" i="7"/>
  <c r="F659" i="7"/>
  <c r="G659" i="7"/>
  <c r="C873" i="7"/>
  <c r="D873" i="7"/>
  <c r="F873" i="7"/>
  <c r="G873" i="7"/>
  <c r="C113" i="7"/>
  <c r="D113" i="7"/>
  <c r="F113" i="7"/>
  <c r="G113" i="7"/>
  <c r="C597" i="7"/>
  <c r="D597" i="7"/>
  <c r="F597" i="7"/>
  <c r="G597" i="7"/>
  <c r="C688" i="7"/>
  <c r="D688" i="7"/>
  <c r="F688" i="7"/>
  <c r="G688" i="7"/>
  <c r="C274" i="7"/>
  <c r="D274" i="7"/>
  <c r="F274" i="7"/>
  <c r="G274" i="7"/>
  <c r="C545" i="7"/>
  <c r="D545" i="7"/>
  <c r="F545" i="7"/>
  <c r="G545" i="7"/>
  <c r="C619" i="7"/>
  <c r="D619" i="7"/>
  <c r="F619" i="7"/>
  <c r="G619" i="7"/>
  <c r="C684" i="7"/>
  <c r="D684" i="7"/>
  <c r="F684" i="7"/>
  <c r="G684" i="7"/>
  <c r="C383" i="7"/>
  <c r="D383" i="7"/>
  <c r="F383" i="7"/>
  <c r="G383" i="7"/>
  <c r="C63" i="7"/>
  <c r="D63" i="7"/>
  <c r="F63" i="7"/>
  <c r="G63" i="7"/>
  <c r="C793" i="7"/>
  <c r="D793" i="7"/>
  <c r="F793" i="7"/>
  <c r="G793" i="7"/>
  <c r="C686" i="7"/>
  <c r="D686" i="7"/>
  <c r="F686" i="7"/>
  <c r="G686" i="7"/>
  <c r="C813" i="7"/>
  <c r="D813" i="7"/>
  <c r="F813" i="7"/>
  <c r="G813" i="7"/>
  <c r="C185" i="7"/>
  <c r="D185" i="7"/>
  <c r="F185" i="7"/>
  <c r="G185" i="7"/>
  <c r="C748" i="7"/>
  <c r="D748" i="7"/>
  <c r="F748" i="7"/>
  <c r="G748" i="7"/>
  <c r="C924" i="7"/>
  <c r="D924" i="7"/>
  <c r="F924" i="7"/>
  <c r="G924" i="7"/>
  <c r="C1016" i="7"/>
  <c r="D1016" i="7"/>
  <c r="F1016" i="7"/>
  <c r="G1016" i="7"/>
  <c r="C798" i="7"/>
  <c r="D798" i="7"/>
  <c r="F798" i="7"/>
  <c r="G798" i="7"/>
  <c r="C806" i="7"/>
  <c r="D806" i="7"/>
  <c r="F806" i="7"/>
  <c r="G806" i="7"/>
  <c r="C1" i="7"/>
  <c r="B31" i="4" s="1"/>
  <c r="D1" i="7"/>
  <c r="C31" i="4" s="1"/>
  <c r="F1" i="7"/>
  <c r="D31" i="4" s="1"/>
  <c r="G1" i="7"/>
  <c r="E31" i="4" s="1"/>
  <c r="C41" i="7"/>
  <c r="D41" i="7"/>
  <c r="F41" i="7"/>
  <c r="G41" i="7"/>
  <c r="C313" i="7"/>
  <c r="D313" i="7"/>
  <c r="F313" i="7"/>
  <c r="G313" i="7"/>
  <c r="C895" i="7"/>
  <c r="D895" i="7"/>
  <c r="F895" i="7"/>
  <c r="G895" i="7"/>
  <c r="C436" i="7"/>
  <c r="D436" i="7"/>
  <c r="F436" i="7"/>
  <c r="G436" i="7"/>
  <c r="C802" i="7"/>
  <c r="D802" i="7"/>
  <c r="F802" i="7"/>
  <c r="G802" i="7"/>
  <c r="C357" i="7"/>
  <c r="D357" i="7"/>
  <c r="F357" i="7"/>
  <c r="G357" i="7"/>
  <c r="C897" i="7"/>
  <c r="D897" i="7"/>
  <c r="F897" i="7"/>
  <c r="G897" i="7"/>
  <c r="C85" i="7"/>
  <c r="D85" i="7"/>
  <c r="F85" i="7"/>
  <c r="G85" i="7"/>
  <c r="C766" i="7"/>
  <c r="D766" i="7"/>
  <c r="F766" i="7"/>
  <c r="G766" i="7"/>
  <c r="C498" i="7"/>
  <c r="D498" i="7"/>
  <c r="F498" i="7"/>
  <c r="G498" i="7"/>
  <c r="C679" i="7"/>
  <c r="D679" i="7"/>
  <c r="F679" i="7"/>
  <c r="G679" i="7"/>
  <c r="C280" i="7"/>
  <c r="D280" i="7"/>
  <c r="F280" i="7"/>
  <c r="G280" i="7"/>
  <c r="C426" i="7"/>
  <c r="D426" i="7"/>
  <c r="F426" i="7"/>
  <c r="G426" i="7"/>
  <c r="C94" i="7"/>
  <c r="D94" i="7"/>
  <c r="F94" i="7"/>
  <c r="G94" i="7"/>
  <c r="C724" i="7"/>
  <c r="D724" i="7"/>
  <c r="F724" i="7"/>
  <c r="G724" i="7"/>
  <c r="C377" i="7"/>
  <c r="D377" i="7"/>
  <c r="F377" i="7"/>
  <c r="G377" i="7"/>
  <c r="C835" i="7"/>
  <c r="D835" i="7"/>
  <c r="F835" i="7"/>
  <c r="G835" i="7"/>
  <c r="E19" i="4" l="1"/>
  <c r="D19" i="4"/>
  <c r="C19" i="4"/>
  <c r="B19" i="4"/>
  <c r="D18" i="4"/>
  <c r="E13" i="4"/>
  <c r="C16" i="4"/>
  <c r="B16" i="4"/>
  <c r="E16" i="4"/>
  <c r="D16" i="4"/>
  <c r="D17" i="4"/>
  <c r="D14" i="4"/>
  <c r="D15" i="4"/>
  <c r="C14" i="4"/>
  <c r="B14" i="4"/>
  <c r="B15" i="4"/>
  <c r="E17" i="4"/>
  <c r="E18" i="4"/>
  <c r="E15" i="4"/>
  <c r="C17" i="4"/>
  <c r="C18" i="4"/>
  <c r="E14" i="4"/>
  <c r="C15" i="4"/>
  <c r="B17" i="4"/>
  <c r="B18" i="4"/>
  <c r="D13" i="4"/>
  <c r="C13" i="4"/>
  <c r="B13" i="4"/>
  <c r="E92" i="3"/>
  <c r="E306" i="7"/>
  <c r="E710" i="7"/>
  <c r="E421" i="7"/>
  <c r="E939" i="7"/>
  <c r="E905" i="7"/>
  <c r="E814" i="7"/>
  <c r="E78" i="7"/>
  <c r="E822" i="7"/>
  <c r="E454" i="7"/>
  <c r="E1019" i="7"/>
  <c r="E528" i="7"/>
  <c r="J429" i="3"/>
  <c r="E1001" i="3"/>
  <c r="E549" i="3"/>
  <c r="E64" i="3"/>
  <c r="E539" i="3"/>
  <c r="E89" i="3"/>
  <c r="E117" i="3"/>
  <c r="E742" i="3"/>
  <c r="E571" i="3"/>
  <c r="E1003" i="3"/>
  <c r="E891" i="3"/>
  <c r="E645" i="3"/>
  <c r="E192" i="3"/>
  <c r="E107" i="3"/>
  <c r="E973" i="3"/>
  <c r="E587" i="3"/>
  <c r="E1049" i="3"/>
  <c r="E592" i="3"/>
  <c r="E725" i="3"/>
  <c r="E74" i="3"/>
  <c r="E500" i="3"/>
  <c r="E426" i="3"/>
  <c r="E1042" i="3"/>
  <c r="E1010" i="3"/>
  <c r="E123" i="3"/>
  <c r="I658" i="7"/>
  <c r="I336" i="7"/>
  <c r="I591" i="7"/>
  <c r="I82" i="7"/>
  <c r="I252" i="7"/>
  <c r="I656" i="7"/>
  <c r="I47" i="7"/>
  <c r="I60" i="7"/>
  <c r="I79" i="7"/>
  <c r="I995" i="7"/>
  <c r="I1046" i="7"/>
  <c r="I578" i="7"/>
  <c r="I122" i="7"/>
  <c r="I120" i="7"/>
  <c r="I501" i="7"/>
  <c r="I942" i="7"/>
  <c r="I243" i="7"/>
  <c r="I96" i="7"/>
  <c r="I528" i="7"/>
  <c r="J337" i="3"/>
  <c r="I99" i="3"/>
  <c r="E283" i="3"/>
  <c r="E232" i="3"/>
  <c r="E26" i="3"/>
  <c r="E941" i="3"/>
  <c r="E949" i="3"/>
  <c r="E201" i="3"/>
  <c r="E570" i="3"/>
  <c r="H768" i="7"/>
  <c r="H1004" i="7"/>
  <c r="E663" i="3"/>
  <c r="E48" i="3"/>
  <c r="E759" i="3"/>
  <c r="E94" i="3"/>
  <c r="E640" i="3"/>
  <c r="E290" i="3"/>
  <c r="E83" i="3"/>
  <c r="E30" i="3"/>
  <c r="E247" i="3"/>
  <c r="E300" i="3"/>
  <c r="E555" i="3"/>
  <c r="E827" i="3"/>
  <c r="E554" i="3"/>
  <c r="E888" i="3"/>
  <c r="E577" i="3"/>
  <c r="E708" i="3"/>
  <c r="E60" i="3"/>
  <c r="E647" i="3"/>
  <c r="E295" i="3"/>
  <c r="H1030" i="3"/>
  <c r="J240" i="3"/>
  <c r="E527" i="3"/>
  <c r="E172" i="3"/>
  <c r="E858" i="3"/>
  <c r="E1038" i="3"/>
  <c r="E745" i="3"/>
  <c r="J307" i="7"/>
  <c r="J148" i="7"/>
  <c r="I442" i="7"/>
  <c r="I913" i="7"/>
  <c r="J421" i="7"/>
  <c r="J60" i="7"/>
  <c r="J259" i="7"/>
  <c r="J675" i="7"/>
  <c r="J116" i="7"/>
  <c r="J314" i="7"/>
  <c r="J463" i="7"/>
  <c r="J712" i="7"/>
  <c r="H630" i="7"/>
  <c r="H716" i="7"/>
  <c r="J598" i="7"/>
  <c r="J89" i="7"/>
  <c r="E1035" i="7"/>
  <c r="E375" i="7"/>
  <c r="E919" i="7"/>
  <c r="E625" i="3"/>
  <c r="E331" i="3"/>
  <c r="E291" i="3"/>
  <c r="E860" i="3"/>
  <c r="E572" i="3"/>
  <c r="E624" i="3"/>
  <c r="E447" i="3"/>
  <c r="E56" i="3"/>
  <c r="E261" i="3"/>
  <c r="E39" i="3"/>
  <c r="E444" i="3"/>
  <c r="E354" i="3"/>
  <c r="E989" i="3"/>
  <c r="E393" i="3"/>
  <c r="E410" i="3"/>
  <c r="E731" i="3"/>
  <c r="E732" i="3"/>
  <c r="E980" i="3"/>
  <c r="E195" i="3"/>
  <c r="E873" i="3"/>
  <c r="E864" i="3"/>
  <c r="E197" i="3"/>
  <c r="J330" i="3"/>
  <c r="E1021" i="3"/>
  <c r="E656" i="3"/>
  <c r="E626" i="3"/>
  <c r="E833" i="3"/>
  <c r="E925" i="3"/>
  <c r="E519" i="3"/>
  <c r="E544" i="3"/>
  <c r="E337" i="3"/>
  <c r="E321" i="3"/>
  <c r="E389" i="3"/>
  <c r="E459" i="3"/>
  <c r="E162" i="3"/>
  <c r="E871" i="3"/>
  <c r="E185" i="3"/>
  <c r="E65" i="3"/>
  <c r="E659" i="3"/>
  <c r="E276" i="3"/>
  <c r="E317" i="3"/>
  <c r="H21" i="3"/>
  <c r="H1034" i="3"/>
  <c r="E26" i="7"/>
  <c r="I170" i="7"/>
  <c r="E589" i="7"/>
  <c r="I508" i="7"/>
  <c r="I99" i="7"/>
  <c r="I223" i="7"/>
  <c r="E554" i="7"/>
  <c r="I641" i="7"/>
  <c r="E770" i="7"/>
  <c r="E683" i="7"/>
  <c r="E680" i="7"/>
  <c r="I733" i="7"/>
  <c r="I506" i="7"/>
  <c r="E504" i="7"/>
  <c r="H93" i="7"/>
  <c r="H508" i="7"/>
  <c r="J415" i="7"/>
  <c r="H574" i="7"/>
  <c r="J186" i="7"/>
  <c r="J450" i="7"/>
  <c r="J948" i="7"/>
  <c r="J680" i="7"/>
  <c r="J343" i="7"/>
  <c r="J914" i="7"/>
  <c r="J504" i="7"/>
  <c r="I201" i="7"/>
  <c r="I335" i="7"/>
  <c r="I45" i="7"/>
  <c r="I411" i="7"/>
  <c r="I863" i="7"/>
  <c r="E578" i="7"/>
  <c r="E339" i="7"/>
  <c r="E324" i="7"/>
  <c r="E525" i="7"/>
  <c r="E120" i="7"/>
  <c r="E192" i="7"/>
  <c r="E42" i="7"/>
  <c r="E836" i="7"/>
  <c r="E675" i="7"/>
  <c r="E116" i="7"/>
  <c r="E332" i="7"/>
  <c r="E1055" i="7"/>
  <c r="I550" i="7"/>
  <c r="I912" i="7"/>
  <c r="I883" i="7"/>
  <c r="I941" i="7"/>
  <c r="I86" i="7"/>
  <c r="I706" i="7"/>
  <c r="I305" i="7"/>
  <c r="I817" i="7"/>
  <c r="I48" i="7"/>
  <c r="I928" i="7"/>
  <c r="I694" i="7"/>
  <c r="I30" i="7"/>
  <c r="I460" i="7"/>
  <c r="I312" i="7"/>
  <c r="I786" i="7"/>
  <c r="I451" i="7"/>
  <c r="I994" i="7"/>
  <c r="E849" i="3"/>
  <c r="E288" i="3"/>
  <c r="E499" i="3"/>
  <c r="E642" i="3"/>
  <c r="E737" i="3"/>
  <c r="E419" i="3"/>
  <c r="E598" i="3"/>
  <c r="E900" i="3"/>
  <c r="E268" i="3"/>
  <c r="E796" i="3"/>
  <c r="E313" i="3"/>
  <c r="E453" i="3"/>
  <c r="E343" i="3"/>
  <c r="E809" i="3"/>
  <c r="E7" i="3"/>
  <c r="H439" i="3"/>
  <c r="H826" i="3"/>
  <c r="E1" i="3"/>
  <c r="J731" i="3"/>
  <c r="J748" i="3"/>
  <c r="E939" i="3"/>
  <c r="E1037" i="3"/>
  <c r="E768" i="3"/>
  <c r="E132" i="3"/>
  <c r="E40" i="3"/>
  <c r="E532" i="3"/>
  <c r="E253" i="3"/>
  <c r="E481" i="3"/>
  <c r="E866" i="3"/>
  <c r="E688" i="3"/>
  <c r="E307" i="3"/>
  <c r="E689" i="3"/>
  <c r="E90" i="3"/>
  <c r="E526" i="3"/>
  <c r="E972" i="3"/>
  <c r="J738" i="3"/>
  <c r="E428" i="3"/>
  <c r="E754" i="3"/>
  <c r="E257" i="3"/>
  <c r="E186" i="3"/>
  <c r="E16" i="3"/>
  <c r="E1020" i="3"/>
  <c r="E433" i="3"/>
  <c r="E550" i="3"/>
  <c r="E698" i="3"/>
  <c r="E1007" i="3"/>
  <c r="E332" i="3"/>
  <c r="E150" i="3"/>
  <c r="E397" i="3"/>
  <c r="E975" i="3"/>
  <c r="E736" i="3"/>
  <c r="J273" i="3"/>
  <c r="E641" i="3"/>
  <c r="E205" i="3"/>
  <c r="E45" i="3"/>
  <c r="J1039" i="3"/>
  <c r="E131" i="3"/>
  <c r="E531" i="3"/>
  <c r="E559" i="3"/>
  <c r="E431" i="3"/>
  <c r="I739" i="7"/>
  <c r="I893" i="7"/>
  <c r="J936" i="7"/>
  <c r="J663" i="7"/>
  <c r="E910" i="3"/>
  <c r="E917" i="3"/>
  <c r="E99" i="3"/>
  <c r="E661" i="3"/>
  <c r="E811" i="3"/>
  <c r="E451" i="3"/>
  <c r="E818" i="3"/>
  <c r="E37" i="3"/>
  <c r="E1044" i="3"/>
  <c r="E356" i="3"/>
  <c r="E12" i="3"/>
  <c r="E838" i="3"/>
  <c r="E136" i="3"/>
  <c r="E751" i="3"/>
  <c r="E334" i="3"/>
  <c r="E466" i="3"/>
  <c r="E222" i="3"/>
  <c r="E1048" i="3"/>
  <c r="E38" i="3"/>
  <c r="E842" i="3"/>
  <c r="E297" i="3"/>
  <c r="E776" i="3"/>
  <c r="J182" i="3"/>
  <c r="J869" i="3"/>
  <c r="E952" i="3"/>
  <c r="E366" i="3"/>
  <c r="E739" i="3"/>
  <c r="E47" i="3"/>
  <c r="E704" i="3"/>
  <c r="E262" i="3"/>
  <c r="E455" i="3"/>
  <c r="E893" i="3"/>
  <c r="E396" i="3"/>
  <c r="E894" i="3"/>
  <c r="E310" i="3"/>
  <c r="E889" i="3"/>
  <c r="E418" i="3"/>
  <c r="E106" i="3"/>
  <c r="E15" i="3"/>
  <c r="J494" i="3"/>
  <c r="E1015" i="3"/>
  <c r="E637" i="3"/>
  <c r="E190" i="3"/>
  <c r="E994" i="3"/>
  <c r="E141" i="3"/>
  <c r="E546" i="3"/>
  <c r="E379" i="3"/>
  <c r="E124" i="3"/>
  <c r="E277" i="3"/>
  <c r="E817" i="3"/>
  <c r="E245" i="3"/>
  <c r="E398" i="3"/>
  <c r="E564" i="3"/>
  <c r="E591" i="3"/>
  <c r="E563" i="3"/>
  <c r="E804" i="3"/>
  <c r="E456" i="3"/>
  <c r="E260" i="3"/>
  <c r="E800" i="3"/>
  <c r="E580" i="3"/>
  <c r="E789" i="3"/>
  <c r="E177" i="3"/>
  <c r="E429" i="3"/>
  <c r="E1030" i="3"/>
  <c r="E325" i="3"/>
  <c r="E861" i="3"/>
  <c r="E719" i="3"/>
  <c r="E146" i="3"/>
  <c r="E802" i="3"/>
  <c r="E607" i="3"/>
  <c r="E464" i="3"/>
  <c r="E483" i="3"/>
  <c r="E1034" i="3"/>
  <c r="E196" i="3"/>
  <c r="E341" i="3"/>
  <c r="E558" i="3"/>
  <c r="E282" i="7"/>
  <c r="E117" i="7"/>
  <c r="E10" i="7"/>
  <c r="E1054" i="7"/>
  <c r="E122" i="7"/>
  <c r="E685" i="7"/>
  <c r="E407" i="7"/>
  <c r="E69" i="7"/>
  <c r="E942" i="7"/>
  <c r="E102" i="7"/>
  <c r="E893" i="7"/>
  <c r="E996" i="7"/>
  <c r="E92" i="7"/>
  <c r="E144" i="7"/>
  <c r="E389" i="7"/>
  <c r="E399" i="7"/>
  <c r="E928" i="7"/>
  <c r="E694" i="7"/>
  <c r="E945" i="7"/>
  <c r="E30" i="7"/>
  <c r="E290" i="7"/>
  <c r="E187" i="7"/>
  <c r="E786" i="7"/>
  <c r="I775" i="7"/>
  <c r="I969" i="7"/>
  <c r="I403" i="7"/>
  <c r="I271" i="7"/>
  <c r="I734" i="7"/>
  <c r="I415" i="7"/>
  <c r="I966" i="7"/>
  <c r="I796" i="7"/>
  <c r="I366" i="7"/>
  <c r="I1006" i="7"/>
  <c r="I278" i="7"/>
  <c r="I482" i="7"/>
  <c r="I701" i="7"/>
  <c r="J552" i="7"/>
  <c r="I406" i="7"/>
  <c r="I28" i="7"/>
  <c r="I495" i="7"/>
  <c r="I62" i="7"/>
  <c r="I525" i="7"/>
  <c r="I662" i="7"/>
  <c r="I21" i="7"/>
  <c r="J392" i="7"/>
  <c r="J327" i="7"/>
  <c r="J541" i="7"/>
  <c r="J360" i="7"/>
  <c r="J554" i="7"/>
  <c r="J589" i="7"/>
  <c r="E885" i="7"/>
  <c r="E574" i="7"/>
  <c r="E966" i="7"/>
  <c r="E482" i="7"/>
  <c r="I148" i="7"/>
  <c r="I75" i="7"/>
  <c r="I552" i="7"/>
  <c r="J252" i="7"/>
  <c r="I14" i="7"/>
  <c r="I746" i="7"/>
  <c r="E1046" i="7"/>
  <c r="E452" i="7"/>
  <c r="E497" i="7"/>
  <c r="E398" i="7"/>
  <c r="E655" i="7"/>
  <c r="E242" i="7"/>
  <c r="J501" i="7"/>
  <c r="J836" i="7"/>
  <c r="J139" i="7"/>
  <c r="E1048" i="7"/>
  <c r="I215" i="7"/>
  <c r="I864" i="7"/>
  <c r="I106" i="7"/>
  <c r="I906" i="7"/>
  <c r="J624" i="7"/>
  <c r="J187" i="7"/>
  <c r="E722" i="3"/>
  <c r="E714" i="3"/>
  <c r="E682" i="3"/>
  <c r="E836" i="3"/>
  <c r="E169" i="3"/>
  <c r="E289" i="3"/>
  <c r="E404" i="3"/>
  <c r="E374" i="3"/>
  <c r="E843" i="3"/>
  <c r="E734" i="3"/>
  <c r="E27" i="3"/>
  <c r="E324" i="3"/>
  <c r="E388" i="3"/>
  <c r="E100" i="3"/>
  <c r="E463" i="3"/>
  <c r="E230" i="3"/>
  <c r="E348" i="3"/>
  <c r="E1017" i="3"/>
  <c r="E597" i="3"/>
  <c r="E756" i="3"/>
  <c r="E706" i="3"/>
  <c r="E1045" i="3"/>
  <c r="E660" i="3"/>
  <c r="E694" i="3"/>
  <c r="E362" i="3"/>
  <c r="E881" i="3"/>
  <c r="E145" i="3"/>
  <c r="E643" i="3"/>
  <c r="E335" i="3"/>
  <c r="E305" i="3"/>
  <c r="E293" i="3"/>
  <c r="E251" i="3"/>
  <c r="E815" i="3"/>
  <c r="E1047" i="3"/>
  <c r="E669" i="3"/>
  <c r="E896" i="3"/>
  <c r="E673" i="3"/>
  <c r="E41" i="3"/>
  <c r="E391" i="3"/>
  <c r="E95" i="3"/>
  <c r="E562" i="3"/>
  <c r="E405" i="3"/>
  <c r="E846" i="3"/>
  <c r="E161" i="3"/>
  <c r="E991" i="3"/>
  <c r="E6" i="3"/>
  <c r="E439" i="3"/>
  <c r="E668" i="3"/>
  <c r="E345" i="3"/>
  <c r="E923" i="3"/>
  <c r="E279" i="3"/>
  <c r="E942" i="3"/>
  <c r="E620" i="3"/>
  <c r="E63" i="3"/>
  <c r="E753" i="3"/>
  <c r="E716" i="3"/>
  <c r="E629" i="3"/>
  <c r="E513" i="3"/>
  <c r="E242" i="3"/>
  <c r="E278" i="3"/>
  <c r="E814" i="3"/>
  <c r="E986" i="3"/>
  <c r="E226" i="3"/>
  <c r="E1004" i="3"/>
  <c r="E413" i="3"/>
  <c r="E240" i="3"/>
  <c r="E144" i="3"/>
  <c r="E831" i="3"/>
  <c r="E417" i="3"/>
  <c r="E452" i="3"/>
  <c r="E679" i="3"/>
  <c r="E695" i="3"/>
  <c r="E138" i="3"/>
  <c r="E630" i="3"/>
  <c r="E502" i="3"/>
  <c r="E280" i="3"/>
  <c r="E212" i="3"/>
  <c r="E602" i="3"/>
  <c r="E652" i="3"/>
  <c r="E22" i="3"/>
  <c r="E857" i="3"/>
  <c r="E752" i="3"/>
  <c r="E657" i="3"/>
  <c r="E87" i="3"/>
  <c r="E409" i="3"/>
  <c r="E868" i="3"/>
  <c r="E1011" i="3"/>
  <c r="E44" i="3"/>
  <c r="E813" i="3"/>
  <c r="E122" i="3"/>
  <c r="E424" i="3"/>
  <c r="E882" i="3"/>
  <c r="E215" i="3"/>
  <c r="E729" i="3"/>
  <c r="E31" i="3"/>
  <c r="E548" i="3"/>
  <c r="E330" i="3"/>
  <c r="E97" i="3"/>
  <c r="E250" i="3"/>
  <c r="E468" i="3"/>
  <c r="E263" i="3"/>
  <c r="E1000" i="3"/>
  <c r="E470" i="3"/>
  <c r="E157" i="3"/>
  <c r="E208" i="3"/>
  <c r="E618" i="3"/>
  <c r="E795" i="3"/>
  <c r="E542" i="3"/>
  <c r="E552" i="3"/>
  <c r="E23" i="3"/>
  <c r="E182" i="3"/>
  <c r="E353" i="3"/>
  <c r="E442" i="3"/>
  <c r="E229" i="3"/>
  <c r="E438" i="3"/>
  <c r="E1028" i="3"/>
  <c r="E436" i="3"/>
  <c r="E826" i="3"/>
  <c r="E906" i="3"/>
  <c r="E589" i="3"/>
  <c r="E19" i="3"/>
  <c r="E977" i="3"/>
  <c r="E237" i="3"/>
  <c r="E178" i="3"/>
  <c r="E475" i="3"/>
  <c r="E425" i="3"/>
  <c r="E386" i="3"/>
  <c r="E21" i="3"/>
  <c r="E805" i="3"/>
  <c r="E327" i="3"/>
  <c r="E878" i="3"/>
  <c r="E443" i="3"/>
  <c r="E491" i="3"/>
  <c r="E766" i="3"/>
  <c r="E1033" i="3"/>
  <c r="E473" i="3"/>
  <c r="E560" i="3"/>
  <c r="E1039" i="3"/>
  <c r="E467" i="3"/>
  <c r="E839" i="3"/>
  <c r="E932" i="3"/>
  <c r="E748" i="3"/>
  <c r="E198" i="3"/>
  <c r="E1043" i="3"/>
  <c r="E935" i="3"/>
  <c r="E790" i="3"/>
  <c r="E143" i="3"/>
  <c r="E738" i="3"/>
  <c r="E49" i="3"/>
  <c r="E484" i="3"/>
  <c r="E252" i="3"/>
  <c r="E869" i="3"/>
  <c r="E911" i="3"/>
  <c r="E336" i="3"/>
  <c r="E956" i="3"/>
  <c r="E210" i="3"/>
  <c r="E665" i="3"/>
  <c r="E772" i="3"/>
  <c r="E760" i="3"/>
  <c r="E243" i="3"/>
  <c r="E29" i="3"/>
  <c r="E273" i="3"/>
  <c r="E478" i="3"/>
  <c r="E619" i="3"/>
  <c r="E586" i="3"/>
  <c r="E955" i="3"/>
  <c r="E603" i="3"/>
  <c r="E671" i="3"/>
  <c r="E494" i="3"/>
  <c r="E1012" i="3"/>
  <c r="E905" i="3"/>
  <c r="E898" i="3"/>
  <c r="E596" i="3"/>
  <c r="E876" i="3"/>
  <c r="E693" i="3"/>
  <c r="E681" i="3"/>
  <c r="E450" i="3"/>
  <c r="E837" i="3"/>
  <c r="E933" i="3"/>
  <c r="E943" i="3"/>
  <c r="E42" i="3"/>
  <c r="E224" i="3"/>
  <c r="E1029" i="3"/>
  <c r="E832" i="3"/>
  <c r="E96" i="3"/>
  <c r="E255" i="3"/>
  <c r="E440" i="3"/>
  <c r="E525" i="3"/>
  <c r="E982" i="3"/>
  <c r="E993" i="3"/>
  <c r="E967" i="3"/>
  <c r="E58" i="3"/>
  <c r="E126" i="3"/>
  <c r="E954" i="3"/>
  <c r="E883" i="3"/>
  <c r="E270" i="3"/>
  <c r="E537" i="3"/>
  <c r="E1041" i="3"/>
  <c r="E765" i="3"/>
  <c r="E244" i="3"/>
  <c r="E202" i="3"/>
  <c r="E316" i="3"/>
  <c r="E691" i="3"/>
  <c r="E1031" i="3"/>
  <c r="E284" i="3"/>
  <c r="E338" i="3"/>
  <c r="E311" i="3"/>
  <c r="E505" i="3"/>
  <c r="E1014" i="3"/>
  <c r="E1054" i="3"/>
  <c r="E390" i="3"/>
  <c r="E520" i="3"/>
  <c r="E368" i="3"/>
  <c r="E149" i="3"/>
  <c r="E458" i="3"/>
  <c r="E687" i="3"/>
  <c r="E344" i="3"/>
  <c r="E460" i="3"/>
  <c r="E1006" i="3"/>
  <c r="E822" i="3"/>
  <c r="E482" i="3"/>
  <c r="H817" i="3"/>
  <c r="I63" i="3"/>
  <c r="I425" i="3"/>
  <c r="I1048" i="3"/>
  <c r="I520" i="3"/>
  <c r="I857" i="3"/>
  <c r="I932" i="3"/>
  <c r="I316" i="3"/>
  <c r="I222" i="3"/>
  <c r="H237" i="3"/>
  <c r="I210" i="3"/>
  <c r="I525" i="3"/>
  <c r="H47" i="3"/>
  <c r="H719" i="3"/>
  <c r="H742" i="3"/>
  <c r="H107" i="3"/>
  <c r="H29" i="3"/>
  <c r="H663" i="3"/>
  <c r="I1034" i="3"/>
  <c r="I95" i="3"/>
  <c r="J592" i="3"/>
  <c r="J389" i="3"/>
  <c r="J657" i="3"/>
  <c r="J737" i="3"/>
  <c r="J698" i="3"/>
  <c r="H766" i="3"/>
  <c r="H668" i="3"/>
  <c r="H695" i="3"/>
  <c r="H917" i="3"/>
  <c r="H555" i="3"/>
  <c r="H883" i="3"/>
  <c r="H923" i="3"/>
  <c r="H596" i="3"/>
  <c r="H800" i="3"/>
  <c r="H1041" i="3"/>
  <c r="H37" i="3"/>
  <c r="H143" i="3"/>
  <c r="H96" i="3"/>
  <c r="H456" i="3"/>
  <c r="H1007" i="3"/>
  <c r="H336" i="3"/>
  <c r="H277" i="3"/>
  <c r="H838" i="3"/>
  <c r="J470" i="3"/>
  <c r="J952" i="3"/>
  <c r="I982" i="3"/>
  <c r="I817" i="3"/>
  <c r="I428" i="3"/>
  <c r="I742" i="3"/>
  <c r="I169" i="3"/>
  <c r="H905" i="3"/>
  <c r="H642" i="3"/>
  <c r="H549" i="3"/>
  <c r="H41" i="3"/>
  <c r="J12" i="3"/>
  <c r="J883" i="3"/>
  <c r="J923" i="3"/>
  <c r="J560" i="3"/>
  <c r="J669" i="3"/>
  <c r="J143" i="3"/>
  <c r="J96" i="3"/>
  <c r="J83" i="3"/>
  <c r="J161" i="3"/>
  <c r="J580" i="3"/>
  <c r="I531" i="3"/>
  <c r="I250" i="3"/>
  <c r="I592" i="3"/>
  <c r="I739" i="3"/>
  <c r="J100" i="3"/>
  <c r="H136" i="3"/>
  <c r="H896" i="3"/>
  <c r="H453" i="3"/>
  <c r="J39" i="3"/>
  <c r="H1043" i="3"/>
  <c r="H224" i="3"/>
  <c r="I831" i="3"/>
  <c r="J313" i="3"/>
  <c r="J661" i="3"/>
  <c r="H500" i="3"/>
  <c r="H397" i="3"/>
  <c r="H513" i="3"/>
  <c r="H65" i="3"/>
  <c r="H843" i="3"/>
  <c r="I149" i="3"/>
  <c r="H756" i="3"/>
  <c r="I642" i="3"/>
  <c r="I41" i="3"/>
  <c r="I668" i="3"/>
  <c r="H144" i="3"/>
  <c r="I94" i="3"/>
  <c r="J92" i="3"/>
  <c r="J1006" i="3"/>
  <c r="J1001" i="3"/>
  <c r="I442" i="3"/>
  <c r="J693" i="3"/>
  <c r="I87" i="3"/>
  <c r="I284" i="3"/>
  <c r="I289" i="3"/>
  <c r="I280" i="3"/>
  <c r="I836" i="3"/>
  <c r="J332" i="3"/>
  <c r="J297" i="3"/>
  <c r="J716" i="3"/>
  <c r="I688" i="3"/>
  <c r="I429" i="3"/>
  <c r="J126" i="3"/>
  <c r="J226" i="3"/>
  <c r="J630" i="3"/>
  <c r="H745" i="3"/>
  <c r="J45" i="3"/>
  <c r="I47" i="3"/>
  <c r="H205" i="3"/>
  <c r="J941" i="3"/>
  <c r="J858" i="3"/>
  <c r="I107" i="3"/>
  <c r="I15" i="3"/>
  <c r="H6" i="3"/>
  <c r="I138" i="3"/>
  <c r="H362" i="3"/>
  <c r="H679" i="3"/>
  <c r="H431" i="3"/>
  <c r="I1011" i="3"/>
  <c r="I704" i="3"/>
  <c r="I505" i="3"/>
  <c r="I759" i="3"/>
  <c r="H481" i="3"/>
  <c r="H1028" i="3"/>
  <c r="I868" i="3"/>
  <c r="I652" i="3"/>
  <c r="I563" i="3"/>
  <c r="J261" i="3"/>
  <c r="I21" i="3"/>
  <c r="J436" i="3"/>
  <c r="J201" i="3"/>
  <c r="H832" i="3"/>
  <c r="I42" i="3"/>
  <c r="I1012" i="3"/>
  <c r="I1003" i="3"/>
  <c r="I310" i="3"/>
  <c r="I818" i="3"/>
  <c r="I491" i="3"/>
  <c r="I643" i="3"/>
  <c r="I603" i="3"/>
  <c r="I144" i="3"/>
  <c r="J691" i="3"/>
  <c r="J132" i="3"/>
  <c r="J911" i="3"/>
  <c r="I900" i="3"/>
  <c r="I896" i="3"/>
  <c r="I833" i="3"/>
  <c r="I858" i="3"/>
  <c r="I157" i="3"/>
  <c r="I64" i="3"/>
  <c r="H570" i="3"/>
  <c r="H418" i="3"/>
  <c r="H94" i="3"/>
  <c r="H539" i="3"/>
  <c r="H161" i="3"/>
  <c r="H290" i="3"/>
  <c r="H40" i="3"/>
  <c r="H16" i="3"/>
  <c r="H74" i="3"/>
  <c r="H986" i="3"/>
  <c r="H22" i="3"/>
  <c r="H196" i="3"/>
  <c r="H659" i="3"/>
  <c r="H327" i="3"/>
  <c r="H954" i="3"/>
  <c r="H977" i="3"/>
  <c r="H602" i="3"/>
  <c r="I321" i="3"/>
  <c r="I229" i="3"/>
  <c r="I31" i="3"/>
  <c r="J765" i="3"/>
  <c r="J390" i="3"/>
  <c r="J291" i="3"/>
  <c r="J802" i="3"/>
  <c r="H262" i="3"/>
  <c r="J262" i="3"/>
  <c r="H178" i="3"/>
  <c r="I991" i="3"/>
  <c r="I827" i="3"/>
  <c r="I732" i="3"/>
  <c r="H660" i="3"/>
  <c r="I260" i="3"/>
  <c r="I224" i="3"/>
  <c r="I760" i="3"/>
  <c r="I362" i="3"/>
  <c r="J210" i="3"/>
  <c r="H722" i="3"/>
  <c r="J722" i="3"/>
  <c r="I539" i="3"/>
  <c r="H172" i="3"/>
  <c r="H473" i="3"/>
  <c r="H288" i="3"/>
  <c r="H276" i="3"/>
  <c r="H279" i="3"/>
  <c r="I917" i="3"/>
  <c r="I708" i="3"/>
  <c r="I656" i="3"/>
  <c r="J22" i="3"/>
  <c r="J196" i="3"/>
  <c r="J706" i="3"/>
  <c r="H935" i="3"/>
  <c r="J425" i="3"/>
  <c r="H527" i="3"/>
  <c r="J868" i="3"/>
  <c r="H141" i="3"/>
  <c r="H531" i="3"/>
  <c r="I300" i="3"/>
  <c r="I240" i="3"/>
  <c r="J150" i="3"/>
  <c r="I436" i="3"/>
  <c r="I871" i="3"/>
  <c r="I97" i="3"/>
  <c r="J586" i="3"/>
  <c r="I467" i="3"/>
  <c r="J739" i="3"/>
  <c r="J374" i="3"/>
  <c r="H737" i="3"/>
  <c r="I464" i="3"/>
  <c r="I832" i="3"/>
  <c r="I513" i="3"/>
  <c r="I843" i="3"/>
  <c r="H967" i="3"/>
  <c r="I826" i="3"/>
  <c r="I226" i="3"/>
  <c r="H391" i="3"/>
  <c r="I776" i="3"/>
  <c r="I311" i="3"/>
  <c r="I577" i="3"/>
  <c r="I192" i="3"/>
  <c r="I586" i="3"/>
  <c r="I625" i="3"/>
  <c r="J417" i="3"/>
  <c r="I368" i="3"/>
  <c r="I502" i="3"/>
  <c r="I752" i="3"/>
  <c r="I589" i="3"/>
  <c r="J898" i="3"/>
  <c r="J542" i="3"/>
  <c r="I681" i="3"/>
  <c r="I789" i="3"/>
  <c r="J1012" i="3"/>
  <c r="J212" i="3"/>
  <c r="H398" i="3"/>
  <c r="H993" i="3"/>
  <c r="H341" i="3"/>
  <c r="J341" i="3"/>
  <c r="H145" i="3"/>
  <c r="I719" i="3"/>
  <c r="H89" i="3"/>
  <c r="I905" i="3"/>
  <c r="I438" i="3"/>
  <c r="H597" i="3"/>
  <c r="H734" i="3"/>
  <c r="J106" i="3"/>
  <c r="H1003" i="3"/>
  <c r="I136" i="3"/>
  <c r="I205" i="3"/>
  <c r="I941" i="3"/>
  <c r="I419" i="3"/>
  <c r="I178" i="3"/>
  <c r="I56" i="3"/>
  <c r="I7" i="3"/>
  <c r="H305" i="3"/>
  <c r="J991" i="3"/>
  <c r="I796" i="3"/>
  <c r="H95" i="3"/>
  <c r="I23" i="3"/>
  <c r="I570" i="3"/>
  <c r="H1047" i="3"/>
  <c r="I418" i="3"/>
  <c r="I172" i="3"/>
  <c r="I598" i="3"/>
  <c r="I27" i="3"/>
  <c r="H424" i="3"/>
  <c r="J424" i="3"/>
  <c r="H26" i="3"/>
  <c r="H1000" i="3"/>
  <c r="H687" i="3"/>
  <c r="H444" i="3"/>
  <c r="J800" i="3"/>
  <c r="J814" i="3"/>
  <c r="I197" i="3"/>
  <c r="H197" i="3"/>
  <c r="I451" i="3"/>
  <c r="H1020" i="3"/>
  <c r="I731" i="3"/>
  <c r="I145" i="3"/>
  <c r="H428" i="3"/>
  <c r="J338" i="3"/>
  <c r="J356" i="3"/>
  <c r="J645" i="3"/>
  <c r="H310" i="3"/>
  <c r="I89" i="3"/>
  <c r="H169" i="3"/>
  <c r="J754" i="3"/>
  <c r="J245" i="3"/>
  <c r="J438" i="3"/>
  <c r="J736" i="3"/>
  <c r="H818" i="3"/>
  <c r="I597" i="3"/>
  <c r="I734" i="3"/>
  <c r="I106" i="3"/>
  <c r="J753" i="3"/>
  <c r="I549" i="3"/>
  <c r="H491" i="3"/>
  <c r="J56" i="3"/>
  <c r="J7" i="3"/>
  <c r="I305" i="3"/>
  <c r="J124" i="3"/>
  <c r="H603" i="3"/>
  <c r="J23" i="3"/>
  <c r="I453" i="3"/>
  <c r="I1043" i="3"/>
  <c r="H732" i="3"/>
  <c r="I345" i="3"/>
  <c r="H598" i="3"/>
  <c r="I426" i="3"/>
  <c r="J177" i="3"/>
  <c r="H177" i="3"/>
  <c r="J197" i="3"/>
  <c r="H253" i="3"/>
  <c r="I253" i="3"/>
  <c r="J1030" i="3"/>
  <c r="H972" i="3"/>
  <c r="I679" i="3"/>
  <c r="I325" i="3"/>
  <c r="I278" i="3"/>
  <c r="I122" i="3"/>
  <c r="H671" i="3"/>
  <c r="J1021" i="3"/>
  <c r="J26" i="3"/>
  <c r="J336" i="3"/>
  <c r="I955" i="3"/>
  <c r="I390" i="3"/>
  <c r="J405" i="3"/>
  <c r="J1029" i="3"/>
  <c r="I725" i="3"/>
  <c r="I1049" i="3"/>
  <c r="J849" i="3"/>
  <c r="J450" i="3"/>
  <c r="I374" i="3"/>
  <c r="J562" i="3"/>
  <c r="J398" i="3"/>
  <c r="J1014" i="3"/>
  <c r="H1014" i="3"/>
  <c r="J607" i="3"/>
  <c r="H464" i="3"/>
  <c r="J464" i="3"/>
  <c r="I397" i="3"/>
  <c r="I882" i="3"/>
  <c r="I956" i="3"/>
  <c r="I334" i="3"/>
  <c r="I629" i="3"/>
  <c r="J331" i="3"/>
  <c r="J679" i="3"/>
  <c r="H325" i="3"/>
  <c r="H278" i="3"/>
  <c r="I276" i="3"/>
  <c r="H560" i="3"/>
  <c r="J117" i="3"/>
  <c r="H669" i="3"/>
  <c r="H459" i="3"/>
  <c r="H989" i="3"/>
  <c r="J386" i="3"/>
  <c r="H83" i="3"/>
  <c r="H366" i="3"/>
  <c r="H1015" i="3"/>
  <c r="J290" i="3"/>
  <c r="I475" i="3"/>
  <c r="J481" i="3"/>
  <c r="J343" i="3"/>
  <c r="H92" i="3"/>
  <c r="H405" i="3"/>
  <c r="J63" i="3"/>
  <c r="J208" i="3"/>
  <c r="H1001" i="3"/>
  <c r="H466" i="3"/>
  <c r="J756" i="3"/>
  <c r="J452" i="3"/>
  <c r="I353" i="3"/>
  <c r="I433" i="3"/>
  <c r="J729" i="3"/>
  <c r="J641" i="3"/>
  <c r="J268" i="3"/>
  <c r="I45" i="3"/>
  <c r="H87" i="3"/>
  <c r="J87" i="3"/>
  <c r="I283" i="3"/>
  <c r="I243" i="3"/>
  <c r="J546" i="3"/>
  <c r="I1054" i="3"/>
  <c r="J939" i="3"/>
  <c r="J558" i="3"/>
  <c r="I673" i="3"/>
  <c r="H311" i="3"/>
  <c r="J311" i="3"/>
  <c r="J577" i="3"/>
  <c r="I212" i="3"/>
  <c r="J982" i="3"/>
  <c r="J652" i="3"/>
  <c r="I182" i="3"/>
  <c r="H641" i="3"/>
  <c r="I641" i="3"/>
  <c r="I693" i="3"/>
  <c r="H592" i="3"/>
  <c r="H99" i="3"/>
  <c r="I864" i="3"/>
  <c r="I587" i="3"/>
  <c r="I201" i="3"/>
  <c r="I546" i="3"/>
  <c r="J1054" i="3"/>
  <c r="I939" i="3"/>
  <c r="J500" i="3"/>
  <c r="J230" i="3"/>
  <c r="H898" i="3"/>
  <c r="J237" i="3"/>
  <c r="J554" i="3"/>
  <c r="H698" i="3"/>
  <c r="J404" i="3"/>
  <c r="I619" i="3"/>
  <c r="H681" i="3"/>
  <c r="I307" i="3"/>
  <c r="I949" i="3"/>
  <c r="H525" i="3"/>
  <c r="H731" i="3"/>
  <c r="J673" i="3"/>
  <c r="H334" i="3"/>
  <c r="I537" i="3"/>
  <c r="J391" i="3"/>
  <c r="J994" i="3"/>
  <c r="I630" i="3"/>
  <c r="J629" i="3"/>
  <c r="I665" i="3"/>
  <c r="I330" i="3"/>
  <c r="I470" i="3"/>
  <c r="J973" i="3"/>
  <c r="I1029" i="3"/>
  <c r="I215" i="3"/>
  <c r="I141" i="3"/>
  <c r="J433" i="3"/>
  <c r="I337" i="3"/>
  <c r="I494" i="3"/>
  <c r="J563" i="3"/>
  <c r="H190" i="3"/>
  <c r="I268" i="3"/>
  <c r="J871" i="3"/>
  <c r="H804" i="3"/>
  <c r="J97" i="3"/>
  <c r="I335" i="3"/>
  <c r="I943" i="3"/>
  <c r="H389" i="3"/>
  <c r="H657" i="3"/>
  <c r="H210" i="3"/>
  <c r="H751" i="3"/>
  <c r="J751" i="3"/>
  <c r="I379" i="3"/>
  <c r="J891" i="3"/>
  <c r="H891" i="3"/>
  <c r="I1047" i="3"/>
  <c r="J1048" i="3"/>
  <c r="H232" i="3"/>
  <c r="J232" i="3"/>
  <c r="J1037" i="3"/>
  <c r="H1037" i="3"/>
  <c r="I894" i="3"/>
  <c r="J900" i="3"/>
  <c r="J519" i="3"/>
  <c r="I689" i="3"/>
  <c r="J60" i="3"/>
  <c r="I247" i="3"/>
  <c r="I544" i="3"/>
  <c r="I460" i="3"/>
  <c r="I861" i="3"/>
  <c r="I745" i="3"/>
  <c r="H796" i="3"/>
  <c r="I663" i="3"/>
  <c r="H455" i="3"/>
  <c r="I6" i="3"/>
  <c r="I766" i="3"/>
  <c r="H138" i="3"/>
  <c r="I660" i="3"/>
  <c r="H760" i="3"/>
  <c r="I473" i="3"/>
  <c r="I431" i="3"/>
  <c r="J656" i="3"/>
  <c r="H656" i="3"/>
  <c r="I671" i="3"/>
  <c r="J682" i="3"/>
  <c r="J548" i="3"/>
  <c r="J459" i="3"/>
  <c r="J1000" i="3"/>
  <c r="J44" i="3"/>
  <c r="J1041" i="3"/>
  <c r="J30" i="3"/>
  <c r="J463" i="3"/>
  <c r="J366" i="3"/>
  <c r="J16" i="3"/>
  <c r="J659" i="3"/>
  <c r="J1045" i="3"/>
  <c r="J257" i="3"/>
  <c r="J977" i="3"/>
  <c r="J251" i="3"/>
  <c r="J1028" i="3"/>
  <c r="I580" i="3"/>
  <c r="I468" i="3"/>
  <c r="I706" i="3"/>
  <c r="J354" i="3"/>
  <c r="J466" i="3"/>
  <c r="H300" i="3"/>
  <c r="J300" i="3"/>
  <c r="I729" i="3"/>
  <c r="J837" i="3"/>
  <c r="H837" i="3"/>
  <c r="J244" i="3"/>
  <c r="H244" i="3"/>
  <c r="J933" i="3"/>
  <c r="H933" i="3"/>
  <c r="J526" i="3"/>
  <c r="H526" i="3"/>
  <c r="J162" i="3"/>
  <c r="J878" i="3"/>
  <c r="H878" i="3"/>
  <c r="J21" i="3"/>
  <c r="J894" i="3"/>
  <c r="J822" i="3"/>
  <c r="I338" i="3"/>
  <c r="J689" i="3"/>
  <c r="J1010" i="3"/>
  <c r="I754" i="3"/>
  <c r="J247" i="3"/>
  <c r="I753" i="3"/>
  <c r="H419" i="3"/>
  <c r="H991" i="3"/>
  <c r="I29" i="3"/>
  <c r="I1020" i="3"/>
  <c r="H64" i="3"/>
  <c r="I12" i="3"/>
  <c r="I39" i="3"/>
  <c r="H260" i="3"/>
  <c r="I972" i="3"/>
  <c r="J252" i="3"/>
  <c r="H252" i="3"/>
  <c r="J131" i="3"/>
  <c r="H131" i="3"/>
  <c r="J532" i="3"/>
  <c r="J555" i="3"/>
  <c r="J564" i="3"/>
  <c r="J596" i="3"/>
  <c r="J989" i="3"/>
  <c r="J687" i="3"/>
  <c r="J37" i="3"/>
  <c r="J456" i="3"/>
  <c r="J74" i="3"/>
  <c r="J327" i="3"/>
  <c r="J31" i="3"/>
  <c r="J602" i="3"/>
  <c r="I343" i="3"/>
  <c r="I313" i="3"/>
  <c r="H215" i="3"/>
  <c r="J215" i="3"/>
  <c r="J1031" i="3"/>
  <c r="I417" i="3"/>
  <c r="I849" i="3"/>
  <c r="I661" i="3"/>
  <c r="J253" i="3"/>
  <c r="H1039" i="3"/>
  <c r="I1039" i="3"/>
  <c r="J348" i="3"/>
  <c r="H348" i="3"/>
  <c r="H345" i="3"/>
  <c r="H857" i="3"/>
  <c r="I751" i="3"/>
  <c r="I443" i="3"/>
  <c r="H558" i="3"/>
  <c r="H949" i="3"/>
  <c r="H776" i="3"/>
  <c r="J776" i="3"/>
  <c r="J344" i="3"/>
  <c r="H15" i="3"/>
  <c r="I455" i="3"/>
  <c r="I19" i="3"/>
  <c r="J418" i="3"/>
  <c r="J473" i="3"/>
  <c r="I695" i="3"/>
  <c r="I288" i="3"/>
  <c r="I413" i="3"/>
  <c r="I252" i="3"/>
  <c r="J276" i="3"/>
  <c r="I279" i="3"/>
  <c r="I131" i="3"/>
  <c r="I444" i="3"/>
  <c r="I1007" i="3"/>
  <c r="I1015" i="3"/>
  <c r="I277" i="3"/>
  <c r="I838" i="3"/>
  <c r="I40" i="3"/>
  <c r="I986" i="3"/>
  <c r="I954" i="3"/>
  <c r="I1045" i="3"/>
  <c r="I257" i="3"/>
  <c r="I251" i="3"/>
  <c r="I354" i="3"/>
  <c r="J935" i="3"/>
  <c r="I527" i="3"/>
  <c r="I952" i="3"/>
  <c r="J857" i="3"/>
  <c r="I973" i="3"/>
  <c r="H321" i="3"/>
  <c r="H626" i="3"/>
  <c r="I626" i="3"/>
  <c r="I393" i="3"/>
  <c r="I484" i="3"/>
  <c r="H619" i="3"/>
  <c r="H882" i="3"/>
  <c r="H42" i="3"/>
  <c r="I1031" i="3"/>
  <c r="J932" i="3"/>
  <c r="I255" i="3"/>
  <c r="J316" i="3"/>
  <c r="J222" i="3"/>
  <c r="J467" i="3"/>
  <c r="J843" i="3"/>
  <c r="J688" i="3"/>
  <c r="H273" i="3"/>
  <c r="I273" i="3"/>
  <c r="H789" i="3"/>
  <c r="J789" i="3"/>
  <c r="J956" i="3"/>
  <c r="J537" i="3"/>
  <c r="H665" i="3"/>
  <c r="J665" i="3"/>
  <c r="H192" i="3"/>
  <c r="J192" i="3"/>
  <c r="I482" i="3"/>
  <c r="I975" i="3"/>
  <c r="H337" i="3"/>
  <c r="H748" i="3"/>
  <c r="I748" i="3"/>
  <c r="H150" i="3"/>
  <c r="I150" i="3"/>
  <c r="H552" i="3"/>
  <c r="H261" i="3"/>
  <c r="I261" i="3"/>
  <c r="J725" i="3"/>
  <c r="H571" i="3"/>
  <c r="H814" i="3"/>
  <c r="I814" i="3"/>
  <c r="J625" i="3"/>
  <c r="I232" i="3"/>
  <c r="I694" i="3"/>
  <c r="I295" i="3"/>
  <c r="I499" i="3"/>
  <c r="I450" i="3"/>
  <c r="I562" i="3"/>
  <c r="J48" i="3"/>
  <c r="I65" i="3"/>
  <c r="H307" i="3"/>
  <c r="J42" i="3"/>
  <c r="J826" i="3"/>
  <c r="J1038" i="3"/>
  <c r="J426" i="3"/>
  <c r="J368" i="3"/>
  <c r="J502" i="3"/>
  <c r="J752" i="3"/>
  <c r="J589" i="3"/>
  <c r="J280" i="3"/>
  <c r="J836" i="3"/>
  <c r="I1037" i="3"/>
  <c r="J307" i="3"/>
  <c r="J525" i="3"/>
  <c r="H688" i="3"/>
  <c r="H429" i="3"/>
  <c r="H149" i="3"/>
  <c r="I967" i="3"/>
  <c r="I802" i="3"/>
  <c r="I126" i="3"/>
  <c r="I391" i="3"/>
  <c r="I994" i="3"/>
  <c r="I878" i="3"/>
  <c r="I348" i="3"/>
  <c r="I738" i="3"/>
  <c r="I933" i="3"/>
  <c r="J813" i="3"/>
  <c r="J195" i="3"/>
  <c r="J198" i="3"/>
  <c r="J888" i="3"/>
  <c r="J396" i="3"/>
  <c r="J846" i="3"/>
  <c r="J873" i="3"/>
  <c r="I722" i="3"/>
  <c r="J65" i="3"/>
  <c r="J949" i="3"/>
  <c r="I162" i="3"/>
  <c r="I262" i="3"/>
  <c r="I1030" i="3"/>
  <c r="I1038" i="3"/>
  <c r="I100" i="3"/>
  <c r="I331" i="3"/>
  <c r="I993" i="3"/>
  <c r="I869" i="3"/>
  <c r="H51" i="7"/>
  <c r="E985" i="7"/>
  <c r="J51" i="7"/>
  <c r="E473" i="7"/>
  <c r="E634" i="7"/>
  <c r="E658" i="7"/>
  <c r="E336" i="7"/>
  <c r="I644" i="7"/>
  <c r="E90" i="7"/>
  <c r="I803" i="7"/>
  <c r="I925" i="7"/>
  <c r="I512" i="7"/>
  <c r="I337" i="7"/>
  <c r="I343" i="7"/>
  <c r="I932" i="7"/>
  <c r="I195" i="7"/>
  <c r="E1003" i="7"/>
  <c r="E552" i="7"/>
  <c r="I154" i="7"/>
  <c r="I114" i="7"/>
  <c r="E229" i="7"/>
  <c r="E582" i="7"/>
  <c r="E514" i="7"/>
  <c r="J123" i="7"/>
  <c r="J858" i="7"/>
  <c r="E14" i="7"/>
  <c r="E759" i="7"/>
  <c r="I887" i="7"/>
  <c r="J157" i="7"/>
  <c r="J300" i="7"/>
  <c r="I226" i="7"/>
  <c r="I1043" i="7"/>
  <c r="I490" i="7"/>
  <c r="I888" i="7"/>
  <c r="H541" i="7"/>
  <c r="J18" i="7"/>
  <c r="J306" i="7"/>
  <c r="E114" i="7"/>
  <c r="J522" i="7"/>
  <c r="J514" i="7"/>
  <c r="I281" i="7"/>
  <c r="J61" i="7"/>
  <c r="J96" i="7"/>
  <c r="J1019" i="7"/>
  <c r="J868" i="7"/>
  <c r="J178" i="7"/>
  <c r="H27" i="7"/>
  <c r="J27" i="7"/>
  <c r="E223" i="7"/>
  <c r="E844" i="7"/>
  <c r="E123" i="7"/>
  <c r="E1000" i="7"/>
  <c r="E887" i="7"/>
  <c r="E951" i="7"/>
  <c r="E157" i="7"/>
  <c r="E226" i="7"/>
  <c r="E243" i="7"/>
  <c r="H21" i="7"/>
  <c r="H100" i="7"/>
  <c r="J996" i="7"/>
  <c r="I26" i="7"/>
  <c r="I92" i="7"/>
  <c r="I710" i="7"/>
  <c r="J271" i="7"/>
  <c r="E27" i="7"/>
  <c r="E937" i="7"/>
  <c r="E1033" i="7"/>
  <c r="I574" i="7"/>
  <c r="E450" i="7"/>
  <c r="E512" i="7"/>
  <c r="E343" i="7"/>
  <c r="E434" i="7"/>
  <c r="J932" i="7"/>
  <c r="J1003" i="7"/>
  <c r="J114" i="7"/>
  <c r="I421" i="7"/>
  <c r="I229" i="7"/>
  <c r="I844" i="7"/>
  <c r="I459" i="7"/>
  <c r="I594" i="7"/>
  <c r="I123" i="7"/>
  <c r="I10" i="7"/>
  <c r="I858" i="7"/>
  <c r="E411" i="7"/>
  <c r="I721" i="7"/>
  <c r="I894" i="7"/>
  <c r="I801" i="7"/>
  <c r="I397" i="7"/>
  <c r="I1000" i="7"/>
  <c r="J69" i="7"/>
  <c r="E281" i="7"/>
  <c r="I951" i="7"/>
  <c r="I102" i="7"/>
  <c r="I822" i="7"/>
  <c r="J331" i="7"/>
  <c r="J731" i="7"/>
  <c r="J226" i="7"/>
  <c r="J454" i="7"/>
  <c r="E61" i="7"/>
  <c r="I1019" i="7"/>
  <c r="E515" i="7"/>
  <c r="H129" i="7"/>
  <c r="I901" i="7"/>
  <c r="I984" i="7"/>
  <c r="H936" i="7"/>
  <c r="J953" i="7"/>
  <c r="H833" i="7"/>
  <c r="E36" i="7"/>
  <c r="E944" i="7"/>
  <c r="E327" i="7"/>
  <c r="I35" i="7"/>
  <c r="I946" i="7"/>
  <c r="J601" i="7"/>
  <c r="J1023" i="7"/>
  <c r="J86" i="7"/>
  <c r="I158" i="7"/>
  <c r="I389" i="7"/>
  <c r="I399" i="7"/>
  <c r="E506" i="7"/>
  <c r="J506" i="7"/>
  <c r="J117" i="7"/>
  <c r="J574" i="7"/>
  <c r="I835" i="7"/>
  <c r="I377" i="7"/>
  <c r="I724" i="7"/>
  <c r="I94" i="7"/>
  <c r="I426" i="7"/>
  <c r="I280" i="7"/>
  <c r="I679" i="7"/>
  <c r="I498" i="7"/>
  <c r="I766" i="7"/>
  <c r="I85" i="7"/>
  <c r="I897" i="7"/>
  <c r="I357" i="7"/>
  <c r="I802" i="7"/>
  <c r="I436" i="7"/>
  <c r="I895" i="7"/>
  <c r="I313" i="7"/>
  <c r="I41" i="7"/>
  <c r="I1" i="7"/>
  <c r="I806" i="7"/>
  <c r="I798" i="7"/>
  <c r="I1016" i="7"/>
  <c r="I924" i="7"/>
  <c r="I748" i="7"/>
  <c r="I185" i="7"/>
  <c r="I813" i="7"/>
  <c r="I686" i="7"/>
  <c r="I793" i="7"/>
  <c r="I63" i="7"/>
  <c r="I383" i="7"/>
  <c r="I684" i="7"/>
  <c r="I619" i="7"/>
  <c r="I545" i="7"/>
  <c r="I597" i="7"/>
  <c r="I873" i="7"/>
  <c r="I585" i="7"/>
  <c r="I866" i="7"/>
  <c r="I341" i="7"/>
  <c r="I754" i="7"/>
  <c r="I935" i="7"/>
  <c r="I199" i="7"/>
  <c r="E481" i="7"/>
  <c r="I90" i="7"/>
  <c r="E653" i="7"/>
  <c r="J885" i="7"/>
  <c r="I1003" i="7"/>
  <c r="E75" i="7"/>
  <c r="E990" i="7"/>
  <c r="E267" i="7"/>
  <c r="I538" i="7"/>
  <c r="E488" i="7"/>
  <c r="E466" i="7"/>
  <c r="E746" i="7"/>
  <c r="E697" i="7"/>
  <c r="H206" i="7"/>
  <c r="J206" i="7"/>
  <c r="I274" i="7"/>
  <c r="I688" i="7"/>
  <c r="I113" i="7"/>
  <c r="I659" i="7"/>
  <c r="I502" i="7"/>
  <c r="I471" i="7"/>
  <c r="I523" i="7"/>
  <c r="I153" i="7"/>
  <c r="I378" i="7"/>
  <c r="I386" i="7"/>
  <c r="I422" i="7"/>
  <c r="I831" i="7"/>
  <c r="I388" i="7"/>
  <c r="H360" i="7"/>
  <c r="I209" i="7"/>
  <c r="I13" i="7"/>
  <c r="I59" i="7"/>
  <c r="I18" i="7"/>
  <c r="E751" i="7"/>
  <c r="I985" i="7"/>
  <c r="J473" i="7"/>
  <c r="J658" i="7"/>
  <c r="J689" i="7"/>
  <c r="J282" i="7"/>
  <c r="I282" i="7"/>
  <c r="E644" i="7"/>
  <c r="E260" i="7"/>
  <c r="E13" i="7"/>
  <c r="E199" i="7"/>
  <c r="I307" i="7"/>
  <c r="E18" i="7"/>
  <c r="E765" i="7"/>
  <c r="J710" i="7"/>
  <c r="H683" i="7"/>
  <c r="E271" i="7"/>
  <c r="E415" i="7"/>
  <c r="J966" i="7"/>
  <c r="E796" i="7"/>
  <c r="J482" i="7"/>
  <c r="E186" i="7"/>
  <c r="J434" i="7"/>
  <c r="E932" i="7"/>
  <c r="I671" i="7"/>
  <c r="E148" i="7"/>
  <c r="E56" i="7"/>
  <c r="I213" i="7"/>
  <c r="J267" i="7"/>
  <c r="E522" i="7"/>
  <c r="I493" i="7"/>
  <c r="I514" i="7"/>
  <c r="E47" i="7"/>
  <c r="E66" i="7"/>
  <c r="E60" i="7"/>
  <c r="I152" i="7"/>
  <c r="I247" i="7"/>
  <c r="J971" i="7"/>
  <c r="J125" i="7"/>
  <c r="I143" i="7"/>
  <c r="J939" i="7"/>
  <c r="E5" i="7"/>
  <c r="E240" i="7"/>
  <c r="I331" i="7"/>
  <c r="E331" i="7"/>
  <c r="E307" i="7"/>
  <c r="H12" i="7"/>
  <c r="I266" i="7"/>
  <c r="H669" i="7"/>
  <c r="J403" i="7"/>
  <c r="E99" i="7"/>
  <c r="I488" i="7"/>
  <c r="E739" i="7"/>
  <c r="E519" i="7"/>
  <c r="I235" i="7"/>
  <c r="I547" i="7"/>
  <c r="E234" i="7"/>
  <c r="I186" i="7"/>
  <c r="H450" i="7"/>
  <c r="I450" i="7"/>
  <c r="E427" i="7"/>
  <c r="I948" i="7"/>
  <c r="I505" i="7"/>
  <c r="I434" i="7"/>
  <c r="E195" i="7"/>
  <c r="E654" i="7"/>
  <c r="J56" i="7"/>
  <c r="E591" i="7"/>
  <c r="I117" i="7"/>
  <c r="E82" i="7"/>
  <c r="E252" i="7"/>
  <c r="I380" i="7"/>
  <c r="I522" i="7"/>
  <c r="J201" i="7"/>
  <c r="J33" i="7"/>
  <c r="E913" i="7"/>
  <c r="E459" i="7"/>
  <c r="E594" i="7"/>
  <c r="E125" i="7"/>
  <c r="H10" i="7"/>
  <c r="E143" i="7"/>
  <c r="E45" i="7"/>
  <c r="E429" i="7"/>
  <c r="E863" i="7"/>
  <c r="E258" i="7"/>
  <c r="I339" i="7"/>
  <c r="I324" i="7"/>
  <c r="E406" i="7"/>
  <c r="E395" i="7"/>
  <c r="E200" i="7"/>
  <c r="E721" i="7"/>
  <c r="E501" i="7"/>
  <c r="J519" i="7"/>
  <c r="J893" i="7"/>
  <c r="E96" i="7"/>
  <c r="I515" i="7"/>
  <c r="I675" i="7"/>
  <c r="J874" i="7"/>
  <c r="I189" i="7"/>
  <c r="J768" i="7"/>
  <c r="J1012" i="7"/>
  <c r="H1012" i="7"/>
  <c r="H868" i="7"/>
  <c r="H392" i="7"/>
  <c r="E428" i="7"/>
  <c r="E1005" i="7"/>
  <c r="E492" i="7"/>
  <c r="I42" i="7"/>
  <c r="I69" i="7"/>
  <c r="J281" i="7"/>
  <c r="I519" i="7"/>
  <c r="I1048" i="7"/>
  <c r="I454" i="7"/>
  <c r="I978" i="7"/>
  <c r="J137" i="7"/>
  <c r="H137" i="7"/>
  <c r="H663" i="7"/>
  <c r="H953" i="7"/>
  <c r="J833" i="7"/>
  <c r="I982" i="7"/>
  <c r="J526" i="7"/>
  <c r="H526" i="7"/>
  <c r="J949" i="7"/>
  <c r="H949" i="7"/>
  <c r="H874" i="7"/>
  <c r="H539" i="7"/>
  <c r="H631" i="7"/>
  <c r="J631" i="7"/>
  <c r="H943" i="7"/>
  <c r="I327" i="7"/>
  <c r="E713" i="7"/>
  <c r="E570" i="7"/>
  <c r="J570" i="7"/>
  <c r="E737" i="7"/>
  <c r="E112" i="7"/>
  <c r="E758" i="7"/>
  <c r="E912" i="7"/>
  <c r="J304" i="7"/>
  <c r="I1035" i="7"/>
  <c r="I375" i="7"/>
  <c r="I919" i="7"/>
  <c r="I144" i="7"/>
  <c r="I134" i="7"/>
  <c r="I395" i="7"/>
  <c r="E28" i="7"/>
  <c r="E495" i="7"/>
  <c r="E62" i="7"/>
  <c r="E886" i="7"/>
  <c r="I685" i="7"/>
  <c r="I407" i="7"/>
  <c r="E894" i="7"/>
  <c r="E801" i="7"/>
  <c r="E397" i="7"/>
  <c r="E931" i="7"/>
  <c r="I192" i="7"/>
  <c r="J42" i="7"/>
  <c r="J136" i="7"/>
  <c r="J887" i="7"/>
  <c r="J353" i="7"/>
  <c r="J942" i="7"/>
  <c r="J951" i="7"/>
  <c r="J8" i="7"/>
  <c r="J102" i="7"/>
  <c r="J348" i="7"/>
  <c r="J822" i="7"/>
  <c r="J1048" i="7"/>
  <c r="J1039" i="7"/>
  <c r="J243" i="7"/>
  <c r="J515" i="7"/>
  <c r="J973" i="7"/>
  <c r="J528" i="7"/>
  <c r="E662" i="7"/>
  <c r="I632" i="7"/>
  <c r="I630" i="7"/>
  <c r="J129" i="7"/>
  <c r="J716" i="7"/>
  <c r="I295" i="7"/>
  <c r="J539" i="7"/>
  <c r="I875" i="7"/>
  <c r="J943" i="7"/>
  <c r="I551" i="7"/>
  <c r="J100" i="7"/>
  <c r="H36" i="7"/>
  <c r="I996" i="7"/>
  <c r="E946" i="7"/>
  <c r="I713" i="7"/>
  <c r="I570" i="7"/>
  <c r="J112" i="7"/>
  <c r="E631" i="7"/>
  <c r="E1023" i="7"/>
  <c r="E86" i="7"/>
  <c r="E48" i="7"/>
  <c r="E134" i="7"/>
  <c r="I431" i="7"/>
  <c r="I884" i="7"/>
  <c r="H124" i="7"/>
  <c r="H985" i="7"/>
  <c r="J985" i="7"/>
  <c r="J336" i="7"/>
  <c r="H770" i="7"/>
  <c r="J770" i="7"/>
  <c r="J209" i="7"/>
  <c r="J13" i="7"/>
  <c r="I589" i="7"/>
  <c r="E775" i="7"/>
  <c r="J775" i="7"/>
  <c r="I458" i="7"/>
  <c r="E458" i="7"/>
  <c r="I234" i="7"/>
  <c r="H427" i="7"/>
  <c r="J427" i="7"/>
  <c r="H260" i="7"/>
  <c r="J260" i="7"/>
  <c r="E170" i="7"/>
  <c r="J170" i="7"/>
  <c r="H796" i="7"/>
  <c r="J796" i="7"/>
  <c r="I554" i="7"/>
  <c r="J765" i="7"/>
  <c r="I653" i="7"/>
  <c r="H234" i="7"/>
  <c r="J234" i="7"/>
  <c r="J512" i="7"/>
  <c r="H751" i="7"/>
  <c r="J751" i="7"/>
  <c r="H634" i="7"/>
  <c r="J634" i="7"/>
  <c r="I599" i="7"/>
  <c r="J199" i="7"/>
  <c r="J354" i="7"/>
  <c r="I481" i="7"/>
  <c r="I27" i="7"/>
  <c r="H458" i="7"/>
  <c r="J458" i="7"/>
  <c r="I427" i="7"/>
  <c r="J591" i="7"/>
  <c r="I139" i="7"/>
  <c r="E139" i="7"/>
  <c r="I300" i="7"/>
  <c r="E300" i="7"/>
  <c r="I731" i="7"/>
  <c r="E731" i="7"/>
  <c r="I314" i="7"/>
  <c r="E314" i="7"/>
  <c r="H830" i="7"/>
  <c r="J830" i="7"/>
  <c r="H835" i="7"/>
  <c r="H377" i="7"/>
  <c r="H724" i="7"/>
  <c r="H94" i="7"/>
  <c r="H426" i="7"/>
  <c r="H280" i="7"/>
  <c r="H679" i="7"/>
  <c r="H498" i="7"/>
  <c r="H766" i="7"/>
  <c r="H85" i="7"/>
  <c r="H897" i="7"/>
  <c r="H357" i="7"/>
  <c r="H802" i="7"/>
  <c r="H436" i="7"/>
  <c r="H895" i="7"/>
  <c r="H313" i="7"/>
  <c r="H41" i="7"/>
  <c r="H1" i="7"/>
  <c r="H806" i="7"/>
  <c r="H798" i="7"/>
  <c r="H1016" i="7"/>
  <c r="H924" i="7"/>
  <c r="H748" i="7"/>
  <c r="H185" i="7"/>
  <c r="H813" i="7"/>
  <c r="H686" i="7"/>
  <c r="H793" i="7"/>
  <c r="H63" i="7"/>
  <c r="H383" i="7"/>
  <c r="H684" i="7"/>
  <c r="H619" i="7"/>
  <c r="H545" i="7"/>
  <c r="H274" i="7"/>
  <c r="H688" i="7"/>
  <c r="H597" i="7"/>
  <c r="H113" i="7"/>
  <c r="H873" i="7"/>
  <c r="H659" i="7"/>
  <c r="H502" i="7"/>
  <c r="H585" i="7"/>
  <c r="H471" i="7"/>
  <c r="H523" i="7"/>
  <c r="H866" i="7"/>
  <c r="H153" i="7"/>
  <c r="H378" i="7"/>
  <c r="H341" i="7"/>
  <c r="H386" i="7"/>
  <c r="H754" i="7"/>
  <c r="H422" i="7"/>
  <c r="H831" i="7"/>
  <c r="H935" i="7"/>
  <c r="H388" i="7"/>
  <c r="E541" i="7"/>
  <c r="E689" i="7"/>
  <c r="I260" i="7"/>
  <c r="H13" i="7"/>
  <c r="H641" i="7"/>
  <c r="E354" i="7"/>
  <c r="H1033" i="7"/>
  <c r="E734" i="7"/>
  <c r="E572" i="7"/>
  <c r="E366" i="7"/>
  <c r="E927" i="7"/>
  <c r="E701" i="7"/>
  <c r="E968" i="7"/>
  <c r="E337" i="7"/>
  <c r="E948" i="7"/>
  <c r="I680" i="7"/>
  <c r="E733" i="7"/>
  <c r="J99" i="7"/>
  <c r="I267" i="7"/>
  <c r="E154" i="7"/>
  <c r="E468" i="7"/>
  <c r="E656" i="7"/>
  <c r="E79" i="7"/>
  <c r="E259" i="7"/>
  <c r="J223" i="7"/>
  <c r="H332" i="7"/>
  <c r="J332" i="7"/>
  <c r="H1055" i="7"/>
  <c r="J1055" i="7"/>
  <c r="I937" i="7"/>
  <c r="I914" i="7"/>
  <c r="I33" i="7"/>
  <c r="I125" i="7"/>
  <c r="I136" i="7"/>
  <c r="E136" i="7"/>
  <c r="I353" i="7"/>
  <c r="E353" i="7"/>
  <c r="I836" i="7"/>
  <c r="I8" i="7"/>
  <c r="E8" i="7"/>
  <c r="I157" i="7"/>
  <c r="I348" i="7"/>
  <c r="E348" i="7"/>
  <c r="I1039" i="7"/>
  <c r="E1039" i="7"/>
  <c r="I61" i="7"/>
  <c r="I973" i="7"/>
  <c r="E973" i="7"/>
  <c r="I116" i="7"/>
  <c r="I332" i="7"/>
  <c r="E835" i="7"/>
  <c r="E377" i="7"/>
  <c r="E724" i="7"/>
  <c r="E94" i="7"/>
  <c r="E426" i="7"/>
  <c r="E280" i="7"/>
  <c r="E679" i="7"/>
  <c r="E498" i="7"/>
  <c r="E766" i="7"/>
  <c r="E85" i="7"/>
  <c r="E897" i="7"/>
  <c r="E357" i="7"/>
  <c r="E802" i="7"/>
  <c r="E436" i="7"/>
  <c r="E895" i="7"/>
  <c r="E313" i="7"/>
  <c r="E41" i="7"/>
  <c r="E1" i="7"/>
  <c r="E806" i="7"/>
  <c r="E798" i="7"/>
  <c r="E1016" i="7"/>
  <c r="E924" i="7"/>
  <c r="E748" i="7"/>
  <c r="E185" i="7"/>
  <c r="E813" i="7"/>
  <c r="E686" i="7"/>
  <c r="E793" i="7"/>
  <c r="E63" i="7"/>
  <c r="E383" i="7"/>
  <c r="E684" i="7"/>
  <c r="E619" i="7"/>
  <c r="E545" i="7"/>
  <c r="E274" i="7"/>
  <c r="E688" i="7"/>
  <c r="E597" i="7"/>
  <c r="E113" i="7"/>
  <c r="E873" i="7"/>
  <c r="E659" i="7"/>
  <c r="E502" i="7"/>
  <c r="E585" i="7"/>
  <c r="E471" i="7"/>
  <c r="E523" i="7"/>
  <c r="E866" i="7"/>
  <c r="E153" i="7"/>
  <c r="E378" i="7"/>
  <c r="E341" i="7"/>
  <c r="E386" i="7"/>
  <c r="E754" i="7"/>
  <c r="E422" i="7"/>
  <c r="E831" i="7"/>
  <c r="E935" i="7"/>
  <c r="E388" i="7"/>
  <c r="I751" i="7"/>
  <c r="E51" i="7"/>
  <c r="H473" i="7"/>
  <c r="E360" i="7"/>
  <c r="I634" i="7"/>
  <c r="I689" i="7"/>
  <c r="H336" i="7"/>
  <c r="H599" i="7"/>
  <c r="J644" i="7"/>
  <c r="I93" i="7"/>
  <c r="E209" i="7"/>
  <c r="I770" i="7"/>
  <c r="I354" i="7"/>
  <c r="H307" i="7"/>
  <c r="H59" i="7"/>
  <c r="J481" i="7"/>
  <c r="I12" i="7"/>
  <c r="H765" i="7"/>
  <c r="I765" i="7"/>
  <c r="I306" i="7"/>
  <c r="H653" i="7"/>
  <c r="E266" i="7"/>
  <c r="I669" i="7"/>
  <c r="E969" i="7"/>
  <c r="E403" i="7"/>
  <c r="I885" i="7"/>
  <c r="E235" i="7"/>
  <c r="E547" i="7"/>
  <c r="E1006" i="7"/>
  <c r="E278" i="7"/>
  <c r="E803" i="7"/>
  <c r="E925" i="7"/>
  <c r="E914" i="7"/>
  <c r="I504" i="7"/>
  <c r="E556" i="7"/>
  <c r="I56" i="7"/>
  <c r="J656" i="7"/>
  <c r="E201" i="7"/>
  <c r="E33" i="7"/>
  <c r="J79" i="7"/>
  <c r="E971" i="7"/>
  <c r="E505" i="7"/>
  <c r="I654" i="7"/>
  <c r="E671" i="7"/>
  <c r="I556" i="7"/>
  <c r="E1018" i="7"/>
  <c r="I990" i="7"/>
  <c r="E213" i="7"/>
  <c r="E889" i="7"/>
  <c r="I468" i="7"/>
  <c r="E538" i="7"/>
  <c r="E834" i="7"/>
  <c r="E380" i="7"/>
  <c r="I582" i="7"/>
  <c r="E493" i="7"/>
  <c r="E449" i="7"/>
  <c r="I66" i="7"/>
  <c r="E995" i="7"/>
  <c r="E516" i="7"/>
  <c r="J913" i="7"/>
  <c r="E152" i="7"/>
  <c r="E247" i="7"/>
  <c r="E858" i="7"/>
  <c r="J143" i="7"/>
  <c r="H746" i="7"/>
  <c r="E335" i="7"/>
  <c r="J335" i="7"/>
  <c r="H44" i="7"/>
  <c r="J44" i="7"/>
  <c r="E35" i="7"/>
  <c r="J35" i="7"/>
  <c r="J844" i="7"/>
  <c r="J411" i="7"/>
  <c r="H412" i="7"/>
  <c r="J412" i="7"/>
  <c r="J275" i="7"/>
  <c r="I259" i="7"/>
  <c r="I971" i="7"/>
  <c r="H14" i="7"/>
  <c r="I939" i="7"/>
  <c r="H45" i="7"/>
  <c r="I258" i="7"/>
  <c r="I1005" i="7"/>
  <c r="I452" i="7"/>
  <c r="I398" i="7"/>
  <c r="I200" i="7"/>
  <c r="I655" i="7"/>
  <c r="I886" i="7"/>
  <c r="I5" i="7"/>
  <c r="I814" i="7"/>
  <c r="I931" i="7"/>
  <c r="H662" i="7"/>
  <c r="H463" i="7"/>
  <c r="H632" i="7"/>
  <c r="E442" i="7"/>
  <c r="H550" i="7"/>
  <c r="J550" i="7"/>
  <c r="E89" i="7"/>
  <c r="E773" i="7"/>
  <c r="E305" i="7"/>
  <c r="E158" i="7"/>
  <c r="E906" i="7"/>
  <c r="H878" i="7"/>
  <c r="J878" i="7"/>
  <c r="H863" i="7"/>
  <c r="I428" i="7"/>
  <c r="I497" i="7"/>
  <c r="I242" i="7"/>
  <c r="I240" i="7"/>
  <c r="I905" i="7"/>
  <c r="I78" i="7"/>
  <c r="I492" i="7"/>
  <c r="J662" i="7"/>
  <c r="I1055" i="7"/>
  <c r="H712" i="7"/>
  <c r="H978" i="7"/>
  <c r="E598" i="7"/>
  <c r="E550" i="7"/>
  <c r="E304" i="7"/>
  <c r="E992" i="7"/>
  <c r="E38" i="7"/>
  <c r="E147" i="7"/>
  <c r="E706" i="7"/>
  <c r="E817" i="7"/>
  <c r="E106" i="7"/>
  <c r="J694" i="7"/>
  <c r="H787" i="7"/>
  <c r="J787" i="7"/>
  <c r="H901" i="7"/>
  <c r="H984" i="7"/>
  <c r="H189" i="7"/>
  <c r="H295" i="7"/>
  <c r="H1043" i="7"/>
  <c r="H490" i="7"/>
  <c r="H888" i="7"/>
  <c r="H875" i="7"/>
  <c r="H982" i="7"/>
  <c r="H215" i="7"/>
  <c r="H864" i="7"/>
  <c r="H551" i="7"/>
  <c r="I773" i="7"/>
  <c r="I992" i="7"/>
  <c r="I38" i="7"/>
  <c r="J883" i="7"/>
  <c r="J941" i="7"/>
  <c r="H355" i="7"/>
  <c r="E178" i="7"/>
  <c r="E674" i="7"/>
  <c r="E520" i="7"/>
  <c r="E77" i="7"/>
  <c r="H460" i="7"/>
  <c r="H756" i="7"/>
  <c r="H643" i="7"/>
  <c r="H461" i="7"/>
  <c r="E624" i="7"/>
  <c r="E648" i="7"/>
  <c r="H236" i="7"/>
  <c r="H451" i="7"/>
  <c r="H989" i="7"/>
  <c r="E431" i="7"/>
  <c r="E884" i="7"/>
  <c r="I878" i="7"/>
  <c r="I1041" i="7"/>
  <c r="H178" i="7"/>
  <c r="H674" i="7"/>
  <c r="E460" i="7"/>
  <c r="E643" i="7"/>
  <c r="E211" i="7"/>
  <c r="I787" i="7"/>
  <c r="I918" i="7"/>
  <c r="H624" i="7"/>
  <c r="H682" i="7"/>
  <c r="E236" i="7"/>
  <c r="E989" i="7"/>
  <c r="E994" i="7"/>
  <c r="I922" i="7"/>
  <c r="I592" i="7"/>
  <c r="I997" i="7"/>
  <c r="I118" i="7"/>
  <c r="I558" i="7"/>
  <c r="I981" i="7"/>
  <c r="I560" i="7"/>
  <c r="I837" i="7"/>
  <c r="I988" i="7"/>
  <c r="I767" i="7"/>
  <c r="I98" i="7"/>
  <c r="I319" i="7"/>
  <c r="I420" i="7"/>
  <c r="I861" i="7"/>
  <c r="I1004" i="7"/>
  <c r="I36" i="7"/>
  <c r="I598" i="7"/>
  <c r="I737" i="7"/>
  <c r="I112" i="7"/>
  <c r="E275" i="7"/>
  <c r="J992" i="7"/>
  <c r="H147" i="7"/>
  <c r="E601" i="7"/>
  <c r="E883" i="7"/>
  <c r="E941" i="7"/>
  <c r="E878" i="7"/>
  <c r="E1041" i="7"/>
  <c r="I674" i="7"/>
  <c r="I520" i="7"/>
  <c r="H694" i="7"/>
  <c r="H484" i="7"/>
  <c r="H945" i="7"/>
  <c r="H469" i="7"/>
  <c r="J460" i="7"/>
  <c r="E787" i="7"/>
  <c r="E124" i="7"/>
  <c r="E918" i="7"/>
  <c r="I682" i="7"/>
  <c r="I648" i="7"/>
  <c r="H187" i="7"/>
  <c r="H312" i="7"/>
  <c r="J236" i="7"/>
  <c r="J835" i="7"/>
  <c r="J377" i="7"/>
  <c r="J724" i="7"/>
  <c r="J94" i="7"/>
  <c r="J426" i="7"/>
  <c r="J280" i="7"/>
  <c r="J679" i="7"/>
  <c r="J498" i="7"/>
  <c r="J766" i="7"/>
  <c r="J85" i="7"/>
  <c r="J897" i="7"/>
  <c r="J357" i="7"/>
  <c r="J802" i="7"/>
  <c r="J436" i="7"/>
  <c r="J895" i="7"/>
  <c r="J313" i="7"/>
  <c r="J41" i="7"/>
  <c r="J1" i="7"/>
  <c r="J806" i="7"/>
  <c r="J798" i="7"/>
  <c r="J1016" i="7"/>
  <c r="J924" i="7"/>
  <c r="J748" i="7"/>
  <c r="J185" i="7"/>
  <c r="J813" i="7"/>
  <c r="J686" i="7"/>
  <c r="J793" i="7"/>
  <c r="J63" i="7"/>
  <c r="J383" i="7"/>
  <c r="J684" i="7"/>
  <c r="J619" i="7"/>
  <c r="J545" i="7"/>
  <c r="J274" i="7"/>
  <c r="J688" i="7"/>
  <c r="J597" i="7"/>
  <c r="J113" i="7"/>
  <c r="J873" i="7"/>
  <c r="J659" i="7"/>
  <c r="J502" i="7"/>
  <c r="J585" i="7"/>
  <c r="J471" i="7"/>
  <c r="J523" i="7"/>
  <c r="J866" i="7"/>
  <c r="J153" i="7"/>
  <c r="J378" i="7"/>
  <c r="J341" i="7"/>
  <c r="J386" i="7"/>
  <c r="J754" i="7"/>
  <c r="J422" i="7"/>
  <c r="J831" i="7"/>
  <c r="J935" i="7"/>
  <c r="J388" i="7"/>
  <c r="H90" i="7"/>
  <c r="J90" i="7"/>
  <c r="H734" i="7"/>
  <c r="J734" i="7"/>
  <c r="H572" i="7"/>
  <c r="J572" i="7"/>
  <c r="H366" i="7"/>
  <c r="J366" i="7"/>
  <c r="H927" i="7"/>
  <c r="J927" i="7"/>
  <c r="H701" i="7"/>
  <c r="J701" i="7"/>
  <c r="H968" i="7"/>
  <c r="J968" i="7"/>
  <c r="H337" i="7"/>
  <c r="J337" i="7"/>
  <c r="H505" i="7"/>
  <c r="J505" i="7"/>
  <c r="H671" i="7"/>
  <c r="J671" i="7"/>
  <c r="H1018" i="7"/>
  <c r="J1018" i="7"/>
  <c r="H213" i="7"/>
  <c r="J213" i="7"/>
  <c r="H889" i="7"/>
  <c r="J889" i="7"/>
  <c r="H538" i="7"/>
  <c r="J538" i="7"/>
  <c r="H834" i="7"/>
  <c r="J834" i="7"/>
  <c r="H380" i="7"/>
  <c r="J380" i="7"/>
  <c r="H493" i="7"/>
  <c r="J493" i="7"/>
  <c r="H449" i="7"/>
  <c r="J449" i="7"/>
  <c r="H995" i="7"/>
  <c r="J995" i="7"/>
  <c r="H516" i="7"/>
  <c r="J516" i="7"/>
  <c r="H488" i="7"/>
  <c r="J488" i="7"/>
  <c r="H466" i="7"/>
  <c r="J466" i="7"/>
  <c r="H1054" i="7"/>
  <c r="J1054" i="7"/>
  <c r="H697" i="7"/>
  <c r="J697" i="7"/>
  <c r="I140" i="7"/>
  <c r="E140" i="7"/>
  <c r="H211" i="7"/>
  <c r="J211" i="7"/>
  <c r="E682" i="7"/>
  <c r="J682" i="7"/>
  <c r="H994" i="7"/>
  <c r="J994" i="7"/>
  <c r="I51" i="7"/>
  <c r="I473" i="7"/>
  <c r="I541" i="7"/>
  <c r="I360" i="7"/>
  <c r="H658" i="7"/>
  <c r="H282" i="7"/>
  <c r="H170" i="7"/>
  <c r="H554" i="7"/>
  <c r="H199" i="7"/>
  <c r="H306" i="7"/>
  <c r="J653" i="7"/>
  <c r="H266" i="7"/>
  <c r="J266" i="7"/>
  <c r="J683" i="7"/>
  <c r="I1033" i="7"/>
  <c r="I572" i="7"/>
  <c r="I927" i="7"/>
  <c r="I968" i="7"/>
  <c r="I1018" i="7"/>
  <c r="I889" i="7"/>
  <c r="I834" i="7"/>
  <c r="I449" i="7"/>
  <c r="I516" i="7"/>
  <c r="I466" i="7"/>
  <c r="I1054" i="7"/>
  <c r="I697" i="7"/>
  <c r="J599" i="7"/>
  <c r="E599" i="7"/>
  <c r="J93" i="7"/>
  <c r="E93" i="7"/>
  <c r="J641" i="7"/>
  <c r="E641" i="7"/>
  <c r="J508" i="7"/>
  <c r="E508" i="7"/>
  <c r="J59" i="7"/>
  <c r="E59" i="7"/>
  <c r="J12" i="7"/>
  <c r="E12" i="7"/>
  <c r="J669" i="7"/>
  <c r="E669" i="7"/>
  <c r="H969" i="7"/>
  <c r="J969" i="7"/>
  <c r="H235" i="7"/>
  <c r="J235" i="7"/>
  <c r="H547" i="7"/>
  <c r="J547" i="7"/>
  <c r="H1006" i="7"/>
  <c r="J1006" i="7"/>
  <c r="H278" i="7"/>
  <c r="J278" i="7"/>
  <c r="H803" i="7"/>
  <c r="J803" i="7"/>
  <c r="H925" i="7"/>
  <c r="J925" i="7"/>
  <c r="H733" i="7"/>
  <c r="J733" i="7"/>
  <c r="H195" i="7"/>
  <c r="J195" i="7"/>
  <c r="H654" i="7"/>
  <c r="J654" i="7"/>
  <c r="H556" i="7"/>
  <c r="J556" i="7"/>
  <c r="H75" i="7"/>
  <c r="J75" i="7"/>
  <c r="H990" i="7"/>
  <c r="J990" i="7"/>
  <c r="H154" i="7"/>
  <c r="J154" i="7"/>
  <c r="H468" i="7"/>
  <c r="J468" i="7"/>
  <c r="H82" i="7"/>
  <c r="J82" i="7"/>
  <c r="H229" i="7"/>
  <c r="J229" i="7"/>
  <c r="H582" i="7"/>
  <c r="J582" i="7"/>
  <c r="H47" i="7"/>
  <c r="J47" i="7"/>
  <c r="H66" i="7"/>
  <c r="J66" i="7"/>
  <c r="H152" i="7"/>
  <c r="J152" i="7"/>
  <c r="H247" i="7"/>
  <c r="J247" i="7"/>
  <c r="H459" i="7"/>
  <c r="J459" i="7"/>
  <c r="H594" i="7"/>
  <c r="J594" i="7"/>
  <c r="H759" i="7"/>
  <c r="J759" i="7"/>
  <c r="H429" i="7"/>
  <c r="J429" i="7"/>
  <c r="H689" i="7"/>
  <c r="H644" i="7"/>
  <c r="H209" i="7"/>
  <c r="H589" i="7"/>
  <c r="H354" i="7"/>
  <c r="H481" i="7"/>
  <c r="I683" i="7"/>
  <c r="H403" i="7"/>
  <c r="H937" i="7"/>
  <c r="J937" i="7"/>
  <c r="J1033" i="7"/>
  <c r="I759" i="7"/>
  <c r="I429" i="7"/>
  <c r="J1046" i="7"/>
  <c r="H1046" i="7"/>
  <c r="J578" i="7"/>
  <c r="H578" i="7"/>
  <c r="J339" i="7"/>
  <c r="H339" i="7"/>
  <c r="J324" i="7"/>
  <c r="H324" i="7"/>
  <c r="J406" i="7"/>
  <c r="H406" i="7"/>
  <c r="J395" i="7"/>
  <c r="H395" i="7"/>
  <c r="J28" i="7"/>
  <c r="H28" i="7"/>
  <c r="J495" i="7"/>
  <c r="H495" i="7"/>
  <c r="J62" i="7"/>
  <c r="H62" i="7"/>
  <c r="J525" i="7"/>
  <c r="H525" i="7"/>
  <c r="J122" i="7"/>
  <c r="H122" i="7"/>
  <c r="J685" i="7"/>
  <c r="H685" i="7"/>
  <c r="J407" i="7"/>
  <c r="H407" i="7"/>
  <c r="J721" i="7"/>
  <c r="H721" i="7"/>
  <c r="J894" i="7"/>
  <c r="H894" i="7"/>
  <c r="J801" i="7"/>
  <c r="H801" i="7"/>
  <c r="J397" i="7"/>
  <c r="H397" i="7"/>
  <c r="J1000" i="7"/>
  <c r="H1000" i="7"/>
  <c r="J120" i="7"/>
  <c r="H120" i="7"/>
  <c r="J192" i="7"/>
  <c r="H192" i="7"/>
  <c r="H140" i="7"/>
  <c r="J140" i="7"/>
  <c r="H912" i="7"/>
  <c r="J912" i="7"/>
  <c r="H680" i="7"/>
  <c r="H506" i="7"/>
  <c r="H932" i="7"/>
  <c r="H99" i="7"/>
  <c r="H504" i="7"/>
  <c r="H1003" i="7"/>
  <c r="H591" i="7"/>
  <c r="H267" i="7"/>
  <c r="H117" i="7"/>
  <c r="H656" i="7"/>
  <c r="H421" i="7"/>
  <c r="H201" i="7"/>
  <c r="H514" i="7"/>
  <c r="H79" i="7"/>
  <c r="H913" i="7"/>
  <c r="H223" i="7"/>
  <c r="H844" i="7"/>
  <c r="H123" i="7"/>
  <c r="H858" i="7"/>
  <c r="H143" i="7"/>
  <c r="H335" i="7"/>
  <c r="H411" i="7"/>
  <c r="H922" i="7"/>
  <c r="H592" i="7"/>
  <c r="H997" i="7"/>
  <c r="H118" i="7"/>
  <c r="H558" i="7"/>
  <c r="H981" i="7"/>
  <c r="H560" i="7"/>
  <c r="H837" i="7"/>
  <c r="H988" i="7"/>
  <c r="H767" i="7"/>
  <c r="H98" i="7"/>
  <c r="H319" i="7"/>
  <c r="H420" i="7"/>
  <c r="H861" i="7"/>
  <c r="H944" i="7"/>
  <c r="J944" i="7"/>
  <c r="H758" i="7"/>
  <c r="J758" i="7"/>
  <c r="H18" i="7"/>
  <c r="H710" i="7"/>
  <c r="H775" i="7"/>
  <c r="H271" i="7"/>
  <c r="H885" i="7"/>
  <c r="H415" i="7"/>
  <c r="H966" i="7"/>
  <c r="H482" i="7"/>
  <c r="H186" i="7"/>
  <c r="H512" i="7"/>
  <c r="H948" i="7"/>
  <c r="H343" i="7"/>
  <c r="H434" i="7"/>
  <c r="H914" i="7"/>
  <c r="H148" i="7"/>
  <c r="H56" i="7"/>
  <c r="H552" i="7"/>
  <c r="H114" i="7"/>
  <c r="H252" i="7"/>
  <c r="H522" i="7"/>
  <c r="H33" i="7"/>
  <c r="H60" i="7"/>
  <c r="H259" i="7"/>
  <c r="H971" i="7"/>
  <c r="H125" i="7"/>
  <c r="J10" i="7"/>
  <c r="J14" i="7"/>
  <c r="J746" i="7"/>
  <c r="H939" i="7"/>
  <c r="J45" i="7"/>
  <c r="J863" i="7"/>
  <c r="J258" i="7"/>
  <c r="H258" i="7"/>
  <c r="J428" i="7"/>
  <c r="H428" i="7"/>
  <c r="J1005" i="7"/>
  <c r="H1005" i="7"/>
  <c r="J452" i="7"/>
  <c r="H452" i="7"/>
  <c r="J497" i="7"/>
  <c r="H497" i="7"/>
  <c r="J398" i="7"/>
  <c r="H398" i="7"/>
  <c r="J200" i="7"/>
  <c r="H200" i="7"/>
  <c r="J655" i="7"/>
  <c r="H655" i="7"/>
  <c r="J242" i="7"/>
  <c r="H242" i="7"/>
  <c r="J886" i="7"/>
  <c r="H886" i="7"/>
  <c r="J5" i="7"/>
  <c r="H5" i="7"/>
  <c r="J240" i="7"/>
  <c r="H240" i="7"/>
  <c r="J905" i="7"/>
  <c r="H905" i="7"/>
  <c r="J814" i="7"/>
  <c r="H814" i="7"/>
  <c r="J78" i="7"/>
  <c r="H78" i="7"/>
  <c r="J931" i="7"/>
  <c r="H931" i="7"/>
  <c r="J492" i="7"/>
  <c r="H492" i="7"/>
  <c r="J739" i="7"/>
  <c r="H739" i="7"/>
  <c r="H442" i="7"/>
  <c r="J442" i="7"/>
  <c r="H42" i="7"/>
  <c r="H136" i="7"/>
  <c r="H887" i="7"/>
  <c r="H69" i="7"/>
  <c r="H501" i="7"/>
  <c r="H353" i="7"/>
  <c r="H942" i="7"/>
  <c r="H836" i="7"/>
  <c r="H139" i="7"/>
  <c r="H281" i="7"/>
  <c r="H951" i="7"/>
  <c r="H8" i="7"/>
  <c r="H102" i="7"/>
  <c r="H157" i="7"/>
  <c r="H300" i="7"/>
  <c r="H519" i="7"/>
  <c r="H893" i="7"/>
  <c r="H348" i="7"/>
  <c r="H822" i="7"/>
  <c r="H331" i="7"/>
  <c r="H731" i="7"/>
  <c r="H226" i="7"/>
  <c r="H1048" i="7"/>
  <c r="H1039" i="7"/>
  <c r="H243" i="7"/>
  <c r="H454" i="7"/>
  <c r="H61" i="7"/>
  <c r="H96" i="7"/>
  <c r="H1019" i="7"/>
  <c r="H515" i="7"/>
  <c r="H973" i="7"/>
  <c r="H528" i="7"/>
  <c r="H675" i="7"/>
  <c r="H116" i="7"/>
  <c r="H314" i="7"/>
  <c r="J922" i="7"/>
  <c r="E922" i="7"/>
  <c r="J632" i="7"/>
  <c r="E632" i="7"/>
  <c r="J592" i="7"/>
  <c r="E592" i="7"/>
  <c r="J21" i="7"/>
  <c r="E21" i="7"/>
  <c r="J997" i="7"/>
  <c r="E997" i="7"/>
  <c r="J978" i="7"/>
  <c r="E978" i="7"/>
  <c r="J118" i="7"/>
  <c r="E118" i="7"/>
  <c r="J630" i="7"/>
  <c r="E630" i="7"/>
  <c r="J558" i="7"/>
  <c r="E558" i="7"/>
  <c r="J901" i="7"/>
  <c r="E901" i="7"/>
  <c r="J981" i="7"/>
  <c r="E981" i="7"/>
  <c r="J984" i="7"/>
  <c r="E984" i="7"/>
  <c r="J560" i="7"/>
  <c r="E560" i="7"/>
  <c r="J189" i="7"/>
  <c r="E189" i="7"/>
  <c r="J837" i="7"/>
  <c r="E837" i="7"/>
  <c r="J295" i="7"/>
  <c r="E295" i="7"/>
  <c r="J988" i="7"/>
  <c r="E988" i="7"/>
  <c r="J1043" i="7"/>
  <c r="E1043" i="7"/>
  <c r="J767" i="7"/>
  <c r="E767" i="7"/>
  <c r="J490" i="7"/>
  <c r="E490" i="7"/>
  <c r="J98" i="7"/>
  <c r="E98" i="7"/>
  <c r="J888" i="7"/>
  <c r="E888" i="7"/>
  <c r="J319" i="7"/>
  <c r="E319" i="7"/>
  <c r="J875" i="7"/>
  <c r="E875" i="7"/>
  <c r="J420" i="7"/>
  <c r="E420" i="7"/>
  <c r="J982" i="7"/>
  <c r="E982" i="7"/>
  <c r="J861" i="7"/>
  <c r="E861" i="7"/>
  <c r="J215" i="7"/>
  <c r="E215" i="7"/>
  <c r="J864" i="7"/>
  <c r="E864" i="7"/>
  <c r="J1004" i="7"/>
  <c r="E1004" i="7"/>
  <c r="J551" i="7"/>
  <c r="E551" i="7"/>
  <c r="J36" i="7"/>
  <c r="I944" i="7"/>
  <c r="H996" i="7"/>
  <c r="H946" i="7"/>
  <c r="J946" i="7"/>
  <c r="H773" i="7"/>
  <c r="J773" i="7"/>
  <c r="H356" i="7"/>
  <c r="J356" i="7"/>
  <c r="H561" i="7"/>
  <c r="J561" i="7"/>
  <c r="H210" i="7"/>
  <c r="J210" i="7"/>
  <c r="H268" i="7"/>
  <c r="J268" i="7"/>
  <c r="H910" i="7"/>
  <c r="J910" i="7"/>
  <c r="H771" i="7"/>
  <c r="J771" i="7"/>
  <c r="H882" i="7"/>
  <c r="J882" i="7"/>
  <c r="H652" i="7"/>
  <c r="J652" i="7"/>
  <c r="I463" i="7"/>
  <c r="I206" i="7"/>
  <c r="I412" i="7"/>
  <c r="I830" i="7"/>
  <c r="I712" i="7"/>
  <c r="I44" i="7"/>
  <c r="I129" i="7"/>
  <c r="I949" i="7"/>
  <c r="I874" i="7"/>
  <c r="I716" i="7"/>
  <c r="I768" i="7"/>
  <c r="I936" i="7"/>
  <c r="I137" i="7"/>
  <c r="I663" i="7"/>
  <c r="I953" i="7"/>
  <c r="I539" i="7"/>
  <c r="I833" i="7"/>
  <c r="I1012" i="7"/>
  <c r="I868" i="7"/>
  <c r="I392" i="7"/>
  <c r="I943" i="7"/>
  <c r="I526" i="7"/>
  <c r="I100" i="7"/>
  <c r="H713" i="7"/>
  <c r="J713" i="7"/>
  <c r="H737" i="7"/>
  <c r="J737" i="7"/>
  <c r="I89" i="7"/>
  <c r="H275" i="7"/>
  <c r="H38" i="7"/>
  <c r="J38" i="7"/>
  <c r="J147" i="7"/>
  <c r="H77" i="7"/>
  <c r="J77" i="7"/>
  <c r="E463" i="7"/>
  <c r="E206" i="7"/>
  <c r="E412" i="7"/>
  <c r="E830" i="7"/>
  <c r="E712" i="7"/>
  <c r="E44" i="7"/>
  <c r="E129" i="7"/>
  <c r="E949" i="7"/>
  <c r="E874" i="7"/>
  <c r="E716" i="7"/>
  <c r="E768" i="7"/>
  <c r="E936" i="7"/>
  <c r="E137" i="7"/>
  <c r="E663" i="7"/>
  <c r="E953" i="7"/>
  <c r="E539" i="7"/>
  <c r="E833" i="7"/>
  <c r="E1012" i="7"/>
  <c r="E868" i="7"/>
  <c r="E392" i="7"/>
  <c r="E943" i="7"/>
  <c r="E526" i="7"/>
  <c r="E100" i="7"/>
  <c r="H570" i="7"/>
  <c r="H112" i="7"/>
  <c r="I275" i="7"/>
  <c r="H290" i="7"/>
  <c r="J290" i="7"/>
  <c r="H327" i="7"/>
  <c r="H35" i="7"/>
  <c r="H598" i="7"/>
  <c r="I758" i="7"/>
  <c r="H89" i="7"/>
  <c r="I631" i="7"/>
  <c r="H304" i="7"/>
  <c r="I147" i="7"/>
  <c r="H601" i="7"/>
  <c r="H1023" i="7"/>
  <c r="I991" i="7"/>
  <c r="E991" i="7"/>
  <c r="I718" i="7"/>
  <c r="E718" i="7"/>
  <c r="I638" i="7"/>
  <c r="E638" i="7"/>
  <c r="I690" i="7"/>
  <c r="E690" i="7"/>
  <c r="I455" i="7"/>
  <c r="E455" i="7"/>
  <c r="I569" i="7"/>
  <c r="E569" i="7"/>
  <c r="I865" i="7"/>
  <c r="E865" i="7"/>
  <c r="I542" i="7"/>
  <c r="E542" i="7"/>
  <c r="I812" i="7"/>
  <c r="E812" i="7"/>
  <c r="I182" i="7"/>
  <c r="E182" i="7"/>
  <c r="I681" i="7"/>
  <c r="E681" i="7"/>
  <c r="E355" i="7"/>
  <c r="J355" i="7"/>
  <c r="H1041" i="7"/>
  <c r="J1041" i="7"/>
  <c r="J945" i="7"/>
  <c r="E469" i="7"/>
  <c r="J469" i="7"/>
  <c r="J643" i="7"/>
  <c r="E461" i="7"/>
  <c r="J461" i="7"/>
  <c r="H918" i="7"/>
  <c r="J918" i="7"/>
  <c r="E312" i="7"/>
  <c r="J312" i="7"/>
  <c r="I304" i="7"/>
  <c r="H992" i="7"/>
  <c r="I601" i="7"/>
  <c r="H883" i="7"/>
  <c r="I1023" i="7"/>
  <c r="H991" i="7"/>
  <c r="J991" i="7"/>
  <c r="H718" i="7"/>
  <c r="J718" i="7"/>
  <c r="H638" i="7"/>
  <c r="J638" i="7"/>
  <c r="H690" i="7"/>
  <c r="J690" i="7"/>
  <c r="H455" i="7"/>
  <c r="J455" i="7"/>
  <c r="H569" i="7"/>
  <c r="J569" i="7"/>
  <c r="H865" i="7"/>
  <c r="J865" i="7"/>
  <c r="H542" i="7"/>
  <c r="J542" i="7"/>
  <c r="H812" i="7"/>
  <c r="J812" i="7"/>
  <c r="H182" i="7"/>
  <c r="J182" i="7"/>
  <c r="H681" i="7"/>
  <c r="J681" i="7"/>
  <c r="J674" i="7"/>
  <c r="H648" i="7"/>
  <c r="J648" i="7"/>
  <c r="E451" i="7"/>
  <c r="J451" i="7"/>
  <c r="H941" i="7"/>
  <c r="H86" i="7"/>
  <c r="E356" i="7"/>
  <c r="I356" i="7"/>
  <c r="I561" i="7"/>
  <c r="E561" i="7"/>
  <c r="I210" i="7"/>
  <c r="E210" i="7"/>
  <c r="I268" i="7"/>
  <c r="E268" i="7"/>
  <c r="I910" i="7"/>
  <c r="E910" i="7"/>
  <c r="I771" i="7"/>
  <c r="E771" i="7"/>
  <c r="I882" i="7"/>
  <c r="E882" i="7"/>
  <c r="I652" i="7"/>
  <c r="E652" i="7"/>
  <c r="H884" i="7"/>
  <c r="J884" i="7"/>
  <c r="H520" i="7"/>
  <c r="J520" i="7"/>
  <c r="E484" i="7"/>
  <c r="J484" i="7"/>
  <c r="H30" i="7"/>
  <c r="J30" i="7"/>
  <c r="E756" i="7"/>
  <c r="J756" i="7"/>
  <c r="H786" i="7"/>
  <c r="J786" i="7"/>
  <c r="H706" i="7"/>
  <c r="J706" i="7"/>
  <c r="H1035" i="7"/>
  <c r="J1035" i="7"/>
  <c r="H305" i="7"/>
  <c r="J305" i="7"/>
  <c r="H26" i="7"/>
  <c r="J26" i="7"/>
  <c r="H817" i="7"/>
  <c r="J817" i="7"/>
  <c r="H375" i="7"/>
  <c r="J375" i="7"/>
  <c r="H158" i="7"/>
  <c r="J158" i="7"/>
  <c r="H106" i="7"/>
  <c r="J106" i="7"/>
  <c r="H919" i="7"/>
  <c r="J919" i="7"/>
  <c r="H906" i="7"/>
  <c r="J906" i="7"/>
  <c r="H92" i="7"/>
  <c r="J92" i="7"/>
  <c r="H144" i="7"/>
  <c r="J144" i="7"/>
  <c r="H389" i="7"/>
  <c r="J389" i="7"/>
  <c r="H399" i="7"/>
  <c r="J399" i="7"/>
  <c r="H48" i="7"/>
  <c r="J48" i="7"/>
  <c r="H134" i="7"/>
  <c r="J134" i="7"/>
  <c r="H928" i="7"/>
  <c r="J928" i="7"/>
  <c r="H431" i="7"/>
  <c r="J431" i="7"/>
  <c r="J124" i="7"/>
  <c r="J989" i="7"/>
  <c r="I355" i="7"/>
  <c r="I178" i="7"/>
  <c r="I77" i="7"/>
  <c r="I484" i="7"/>
  <c r="I945" i="7"/>
  <c r="I469" i="7"/>
  <c r="I290" i="7"/>
  <c r="I756" i="7"/>
  <c r="I643" i="7"/>
  <c r="I461" i="7"/>
  <c r="I211" i="7"/>
  <c r="I124" i="7"/>
  <c r="I624" i="7"/>
  <c r="I187" i="7"/>
  <c r="I236" i="7"/>
  <c r="I989" i="7"/>
  <c r="J478" i="3"/>
  <c r="H478" i="3"/>
  <c r="I1033" i="3"/>
  <c r="J317" i="3"/>
  <c r="H317" i="3"/>
  <c r="I452" i="3"/>
  <c r="H452" i="3"/>
  <c r="J572" i="3"/>
  <c r="H572" i="3"/>
  <c r="J270" i="3"/>
  <c r="H270" i="3"/>
  <c r="I195" i="3"/>
  <c r="H195" i="3"/>
  <c r="I396" i="3"/>
  <c r="H396" i="3"/>
  <c r="J334" i="3"/>
  <c r="J993" i="3"/>
  <c r="J145" i="3"/>
  <c r="I822" i="3"/>
  <c r="J428" i="3"/>
  <c r="I356" i="3"/>
  <c r="I645" i="3"/>
  <c r="I519" i="3"/>
  <c r="J169" i="3"/>
  <c r="I245" i="3"/>
  <c r="J905" i="3"/>
  <c r="I736" i="3"/>
  <c r="J642" i="3"/>
  <c r="I60" i="3"/>
  <c r="J734" i="3"/>
  <c r="J379" i="3"/>
  <c r="H379" i="3"/>
  <c r="H941" i="3"/>
  <c r="J157" i="3"/>
  <c r="H157" i="3"/>
  <c r="J178" i="3"/>
  <c r="H56" i="3"/>
  <c r="J643" i="3"/>
  <c r="H643" i="3"/>
  <c r="J1034" i="3"/>
  <c r="J1033" i="3"/>
  <c r="H1033" i="3"/>
  <c r="J768" i="3"/>
  <c r="H768" i="3"/>
  <c r="J413" i="3"/>
  <c r="H413" i="3"/>
  <c r="J833" i="3"/>
  <c r="H833" i="3"/>
  <c r="J19" i="3"/>
  <c r="H19" i="3"/>
  <c r="J805" i="3"/>
  <c r="H805" i="3"/>
  <c r="I768" i="3"/>
  <c r="J831" i="3"/>
  <c r="H831" i="3"/>
  <c r="J458" i="3"/>
  <c r="H458" i="3"/>
  <c r="I866" i="3"/>
  <c r="H49" i="3"/>
  <c r="J49" i="3"/>
  <c r="J409" i="3"/>
  <c r="H409" i="3"/>
  <c r="I842" i="3"/>
  <c r="I813" i="3"/>
  <c r="H813" i="3"/>
  <c r="I198" i="3"/>
  <c r="H198" i="3"/>
  <c r="I888" i="3"/>
  <c r="H888" i="3"/>
  <c r="I846" i="3"/>
  <c r="H846" i="3"/>
  <c r="I873" i="3"/>
  <c r="H873" i="3"/>
  <c r="I404" i="3"/>
  <c r="H404" i="3"/>
  <c r="J397" i="3"/>
  <c r="J967" i="3"/>
  <c r="J719" i="3"/>
  <c r="J742" i="3"/>
  <c r="I1010" i="3"/>
  <c r="H822" i="3"/>
  <c r="H356" i="3"/>
  <c r="J47" i="3"/>
  <c r="H645" i="3"/>
  <c r="J310" i="3"/>
  <c r="H519" i="3"/>
  <c r="J89" i="3"/>
  <c r="H1010" i="3"/>
  <c r="H245" i="3"/>
  <c r="J817" i="3"/>
  <c r="H736" i="3"/>
  <c r="J818" i="3"/>
  <c r="H60" i="3"/>
  <c r="J597" i="3"/>
  <c r="H106" i="3"/>
  <c r="J1003" i="3"/>
  <c r="J544" i="3"/>
  <c r="H544" i="3"/>
  <c r="J460" i="3"/>
  <c r="H460" i="3"/>
  <c r="I344" i="3"/>
  <c r="J15" i="3"/>
  <c r="J827" i="3"/>
  <c r="H827" i="3"/>
  <c r="I124" i="3"/>
  <c r="J796" i="3"/>
  <c r="I58" i="3"/>
  <c r="I90" i="3"/>
  <c r="I881" i="3"/>
  <c r="J345" i="3"/>
  <c r="J708" i="3"/>
  <c r="H708" i="3"/>
  <c r="I532" i="3"/>
  <c r="H532" i="3"/>
  <c r="I1021" i="3"/>
  <c r="H1021" i="3"/>
  <c r="I564" i="3"/>
  <c r="H564" i="3"/>
  <c r="I117" i="3"/>
  <c r="H117" i="3"/>
  <c r="I132" i="3"/>
  <c r="H132" i="3"/>
  <c r="J893" i="3"/>
  <c r="H893" i="3"/>
  <c r="I765" i="3"/>
  <c r="H765" i="3"/>
  <c r="J468" i="3"/>
  <c r="J925" i="3"/>
  <c r="H925" i="3"/>
  <c r="H894" i="3"/>
  <c r="H338" i="3"/>
  <c r="H900" i="3"/>
  <c r="H689" i="3"/>
  <c r="H754" i="3"/>
  <c r="H438" i="3"/>
  <c r="H247" i="3"/>
  <c r="H753" i="3"/>
  <c r="J549" i="3"/>
  <c r="J451" i="3"/>
  <c r="H451" i="3"/>
  <c r="H858" i="3"/>
  <c r="H344" i="3"/>
  <c r="J861" i="3"/>
  <c r="H861" i="3"/>
  <c r="H7" i="3"/>
  <c r="J305" i="3"/>
  <c r="H124" i="3"/>
  <c r="J455" i="3"/>
  <c r="H23" i="3"/>
  <c r="I478" i="3"/>
  <c r="J1020" i="3"/>
  <c r="J58" i="3"/>
  <c r="H58" i="3"/>
  <c r="H12" i="3"/>
  <c r="I805" i="3"/>
  <c r="J144" i="3"/>
  <c r="J90" i="3"/>
  <c r="H90" i="3"/>
  <c r="H39" i="3"/>
  <c r="I317" i="3"/>
  <c r="J660" i="3"/>
  <c r="J881" i="3"/>
  <c r="H881" i="3"/>
  <c r="J27" i="3"/>
  <c r="H27" i="3"/>
  <c r="J122" i="3"/>
  <c r="H122" i="3"/>
  <c r="J293" i="3"/>
  <c r="H293" i="3"/>
  <c r="I1006" i="3"/>
  <c r="H1006" i="3"/>
  <c r="H520" i="3"/>
  <c r="J520" i="3"/>
  <c r="J138" i="3"/>
  <c r="J64" i="3"/>
  <c r="J172" i="3"/>
  <c r="J695" i="3"/>
  <c r="J362" i="3"/>
  <c r="J325" i="3"/>
  <c r="J279" i="3"/>
  <c r="J671" i="3"/>
  <c r="I691" i="3"/>
  <c r="H691" i="3"/>
  <c r="I682" i="3"/>
  <c r="H682" i="3"/>
  <c r="I548" i="3"/>
  <c r="H548" i="3"/>
  <c r="I386" i="3"/>
  <c r="H386" i="3"/>
  <c r="I44" i="3"/>
  <c r="H44" i="3"/>
  <c r="I911" i="3"/>
  <c r="H911" i="3"/>
  <c r="I30" i="3"/>
  <c r="H30" i="3"/>
  <c r="I463" i="3"/>
  <c r="H463" i="3"/>
  <c r="J647" i="3"/>
  <c r="H647" i="3"/>
  <c r="I208" i="3"/>
  <c r="H208" i="3"/>
  <c r="H1" i="3"/>
  <c r="J1" i="3"/>
  <c r="J603" i="3"/>
  <c r="J453" i="3"/>
  <c r="J570" i="3"/>
  <c r="J539" i="3"/>
  <c r="J732" i="3"/>
  <c r="J224" i="3"/>
  <c r="J136" i="3"/>
  <c r="J896" i="3"/>
  <c r="J205" i="3"/>
  <c r="J419" i="3"/>
  <c r="J107" i="3"/>
  <c r="J745" i="3"/>
  <c r="J491" i="3"/>
  <c r="J29" i="3"/>
  <c r="J663" i="3"/>
  <c r="J95" i="3"/>
  <c r="J6" i="3"/>
  <c r="J766" i="3"/>
  <c r="J41" i="3"/>
  <c r="J668" i="3"/>
  <c r="J1047" i="3"/>
  <c r="J94" i="3"/>
  <c r="J1043" i="3"/>
  <c r="J260" i="3"/>
  <c r="J760" i="3"/>
  <c r="J598" i="3"/>
  <c r="J972" i="3"/>
  <c r="J288" i="3"/>
  <c r="J431" i="3"/>
  <c r="J278" i="3"/>
  <c r="J917" i="3"/>
  <c r="H1011" i="3"/>
  <c r="H704" i="3"/>
  <c r="H505" i="3"/>
  <c r="H759" i="3"/>
  <c r="H475" i="3"/>
  <c r="J942" i="3"/>
  <c r="H942" i="3"/>
  <c r="J955" i="3"/>
  <c r="I291" i="3"/>
  <c r="H291" i="3"/>
  <c r="J1011" i="3"/>
  <c r="J444" i="3"/>
  <c r="J1007" i="3"/>
  <c r="J704" i="3"/>
  <c r="J1015" i="3"/>
  <c r="J505" i="3"/>
  <c r="J277" i="3"/>
  <c r="J759" i="3"/>
  <c r="J838" i="3"/>
  <c r="J40" i="3"/>
  <c r="J986" i="3"/>
  <c r="J475" i="3"/>
  <c r="J954" i="3"/>
  <c r="I893" i="3"/>
  <c r="H1045" i="3"/>
  <c r="H31" i="3"/>
  <c r="I602" i="3"/>
  <c r="I942" i="3"/>
  <c r="H955" i="3"/>
  <c r="H251" i="3"/>
  <c r="I1028" i="3"/>
  <c r="I647" i="3"/>
  <c r="H580" i="3"/>
  <c r="H343" i="3"/>
  <c r="I293" i="3"/>
  <c r="H468" i="3"/>
  <c r="I405" i="3"/>
  <c r="I458" i="3"/>
  <c r="H63" i="3"/>
  <c r="H354" i="3"/>
  <c r="I466" i="3"/>
  <c r="I935" i="3"/>
  <c r="H425" i="3"/>
  <c r="H790" i="3"/>
  <c r="J790" i="3"/>
  <c r="J626" i="3"/>
  <c r="I860" i="3"/>
  <c r="I555" i="3"/>
  <c r="I883" i="3"/>
  <c r="I923" i="3"/>
  <c r="I596" i="3"/>
  <c r="I560" i="3"/>
  <c r="I669" i="3"/>
  <c r="I459" i="3"/>
  <c r="I989" i="3"/>
  <c r="I424" i="3"/>
  <c r="I26" i="3"/>
  <c r="I1000" i="3"/>
  <c r="I687" i="3"/>
  <c r="I800" i="3"/>
  <c r="I1041" i="3"/>
  <c r="I37" i="3"/>
  <c r="I143" i="3"/>
  <c r="I96" i="3"/>
  <c r="I456" i="3"/>
  <c r="I83" i="3"/>
  <c r="I366" i="3"/>
  <c r="I341" i="3"/>
  <c r="I336" i="3"/>
  <c r="I161" i="3"/>
  <c r="I290" i="3"/>
  <c r="I16" i="3"/>
  <c r="I74" i="3"/>
  <c r="I22" i="3"/>
  <c r="I196" i="3"/>
  <c r="I659" i="3"/>
  <c r="I327" i="3"/>
  <c r="H257" i="3"/>
  <c r="I977" i="3"/>
  <c r="H390" i="3"/>
  <c r="I481" i="3"/>
  <c r="I526" i="3"/>
  <c r="H706" i="3"/>
  <c r="I92" i="3"/>
  <c r="I891" i="3"/>
  <c r="I1001" i="3"/>
  <c r="I756" i="3"/>
  <c r="H146" i="3"/>
  <c r="J146" i="3"/>
  <c r="J527" i="3"/>
  <c r="H353" i="3"/>
  <c r="J353" i="3"/>
  <c r="H809" i="3"/>
  <c r="J809" i="3"/>
  <c r="J141" i="3"/>
  <c r="H975" i="3"/>
  <c r="J975" i="3"/>
  <c r="J860" i="3"/>
  <c r="H860" i="3"/>
  <c r="H229" i="3"/>
  <c r="J229" i="3"/>
  <c r="I409" i="3"/>
  <c r="I146" i="3"/>
  <c r="H470" i="3"/>
  <c r="I790" i="3"/>
  <c r="H313" i="3"/>
  <c r="H482" i="3"/>
  <c r="J482" i="3"/>
  <c r="I49" i="3"/>
  <c r="H433" i="3"/>
  <c r="H442" i="3"/>
  <c r="J442" i="3"/>
  <c r="J552" i="3"/>
  <c r="J190" i="3"/>
  <c r="J439" i="3"/>
  <c r="J571" i="3"/>
  <c r="J804" i="3"/>
  <c r="J99" i="3"/>
  <c r="J243" i="3"/>
  <c r="H243" i="3"/>
  <c r="J295" i="3"/>
  <c r="H295" i="3"/>
  <c r="I388" i="3"/>
  <c r="J842" i="3"/>
  <c r="H842" i="3"/>
  <c r="J443" i="3"/>
  <c r="H443" i="3"/>
  <c r="J864" i="3"/>
  <c r="H864" i="3"/>
  <c r="J393" i="3"/>
  <c r="H393" i="3"/>
  <c r="I1017" i="3"/>
  <c r="J388" i="3"/>
  <c r="H388" i="3"/>
  <c r="I910" i="3"/>
  <c r="H973" i="3"/>
  <c r="J321" i="3"/>
  <c r="H866" i="3"/>
  <c r="J866" i="3"/>
  <c r="I809" i="3"/>
  <c r="H652" i="3"/>
  <c r="J531" i="3"/>
  <c r="H250" i="3"/>
  <c r="J250" i="3"/>
  <c r="I1" i="3"/>
  <c r="I552" i="3"/>
  <c r="I190" i="3"/>
  <c r="I439" i="3"/>
  <c r="I571" i="3"/>
  <c r="I804" i="3"/>
  <c r="J283" i="3"/>
  <c r="H283" i="3"/>
  <c r="J694" i="3"/>
  <c r="H694" i="3"/>
  <c r="J284" i="3"/>
  <c r="H284" i="3"/>
  <c r="I572" i="3"/>
  <c r="J1017" i="3"/>
  <c r="H1017" i="3"/>
  <c r="I925" i="3"/>
  <c r="J910" i="3"/>
  <c r="H910" i="3"/>
  <c r="I270" i="3"/>
  <c r="H1048" i="3"/>
  <c r="H952" i="3"/>
  <c r="H1029" i="3"/>
  <c r="H868" i="3"/>
  <c r="H182" i="3"/>
  <c r="H729" i="3"/>
  <c r="H1031" i="3"/>
  <c r="H693" i="3"/>
  <c r="H268" i="3"/>
  <c r="H45" i="3"/>
  <c r="H436" i="3"/>
  <c r="H97" i="3"/>
  <c r="H255" i="3"/>
  <c r="I542" i="3"/>
  <c r="H542" i="3"/>
  <c r="J335" i="3"/>
  <c r="H335" i="3"/>
  <c r="J499" i="3"/>
  <c r="H499" i="3"/>
  <c r="J289" i="3"/>
  <c r="H289" i="3"/>
  <c r="J587" i="3"/>
  <c r="H587" i="3"/>
  <c r="J484" i="3"/>
  <c r="H484" i="3"/>
  <c r="J1049" i="3"/>
  <c r="H1049" i="3"/>
  <c r="J943" i="3"/>
  <c r="H943" i="3"/>
  <c r="I332" i="3"/>
  <c r="H332" i="3"/>
  <c r="I230" i="3"/>
  <c r="H230" i="3"/>
  <c r="I297" i="3"/>
  <c r="H297" i="3"/>
  <c r="I716" i="3"/>
  <c r="H716" i="3"/>
  <c r="I607" i="3"/>
  <c r="H607" i="3"/>
  <c r="I554" i="3"/>
  <c r="H554" i="3"/>
  <c r="H494" i="3"/>
  <c r="H240" i="3"/>
  <c r="H563" i="3"/>
  <c r="H725" i="3"/>
  <c r="H932" i="3"/>
  <c r="H871" i="3"/>
  <c r="H586" i="3"/>
  <c r="J255" i="3"/>
  <c r="H625" i="3"/>
  <c r="I48" i="3"/>
  <c r="H48" i="3"/>
  <c r="H316" i="3"/>
  <c r="H417" i="3"/>
  <c r="H222" i="3"/>
  <c r="H201" i="3"/>
  <c r="H849" i="3"/>
  <c r="H546" i="3"/>
  <c r="H467" i="3"/>
  <c r="H661" i="3"/>
  <c r="H739" i="3"/>
  <c r="H426" i="3"/>
  <c r="H1054" i="3"/>
  <c r="H368" i="3"/>
  <c r="H450" i="3"/>
  <c r="H502" i="3"/>
  <c r="H939" i="3"/>
  <c r="H752" i="3"/>
  <c r="H589" i="3"/>
  <c r="H374" i="3"/>
  <c r="H280" i="3"/>
  <c r="H562" i="3"/>
  <c r="H836" i="3"/>
  <c r="I837" i="3"/>
  <c r="I389" i="3"/>
  <c r="I398" i="3"/>
  <c r="I500" i="3"/>
  <c r="I898" i="3"/>
  <c r="I177" i="3"/>
  <c r="I558" i="3"/>
  <c r="I244" i="3"/>
  <c r="I657" i="3"/>
  <c r="I1014" i="3"/>
  <c r="I737" i="3"/>
  <c r="I237" i="3"/>
  <c r="I698" i="3"/>
  <c r="J832" i="3"/>
  <c r="J619" i="3"/>
  <c r="J681" i="3"/>
  <c r="J882" i="3"/>
  <c r="J513" i="3"/>
  <c r="J149" i="3"/>
  <c r="H673" i="3"/>
  <c r="H162" i="3"/>
  <c r="H802" i="3"/>
  <c r="H1012" i="3"/>
  <c r="H956" i="3"/>
  <c r="H126" i="3"/>
  <c r="H226" i="3"/>
  <c r="H537" i="3"/>
  <c r="H1038" i="3"/>
  <c r="H994" i="3"/>
  <c r="H577" i="3"/>
  <c r="H630" i="3"/>
  <c r="H100" i="3"/>
  <c r="H629" i="3"/>
  <c r="H212" i="3"/>
  <c r="H331" i="3"/>
  <c r="H738" i="3"/>
  <c r="H982" i="3"/>
  <c r="H869" i="3"/>
  <c r="H330" i="3"/>
  <c r="C8" i="4"/>
  <c r="B8" i="4"/>
  <c r="C163" i="7"/>
  <c r="D163" i="7"/>
  <c r="F163" i="7"/>
  <c r="G163" i="7"/>
  <c r="C670" i="7"/>
  <c r="D670" i="7"/>
  <c r="F670" i="7"/>
  <c r="G670" i="7"/>
  <c r="C443" i="7"/>
  <c r="D443" i="7"/>
  <c r="F443" i="7"/>
  <c r="G443" i="7"/>
  <c r="C283" i="7"/>
  <c r="D283" i="7"/>
  <c r="F283" i="7"/>
  <c r="G283" i="7"/>
  <c r="C409" i="7"/>
  <c r="D409" i="7"/>
  <c r="F409" i="7"/>
  <c r="G409" i="7"/>
  <c r="C361" i="7"/>
  <c r="D361" i="7"/>
  <c r="F361" i="7"/>
  <c r="G361" i="7"/>
  <c r="C80" i="7"/>
  <c r="D80" i="7"/>
  <c r="F80" i="7"/>
  <c r="G80" i="7"/>
  <c r="C318" i="7"/>
  <c r="D318" i="7"/>
  <c r="F318" i="7"/>
  <c r="G318" i="7"/>
  <c r="C316" i="7"/>
  <c r="D316" i="7"/>
  <c r="F316" i="7"/>
  <c r="G316" i="7"/>
  <c r="C172" i="7"/>
  <c r="D172" i="7"/>
  <c r="F172" i="7"/>
  <c r="G172" i="7"/>
  <c r="C381" i="7"/>
  <c r="D381" i="7"/>
  <c r="F381" i="7"/>
  <c r="G381" i="7"/>
  <c r="C320" i="7"/>
  <c r="D320" i="7"/>
  <c r="F320" i="7"/>
  <c r="G320" i="7"/>
  <c r="C23" i="7"/>
  <c r="D23" i="7"/>
  <c r="F23" i="7"/>
  <c r="G23" i="7"/>
  <c r="C742" i="7"/>
  <c r="D742" i="7"/>
  <c r="F742" i="7"/>
  <c r="G742" i="7"/>
  <c r="C777" i="7"/>
  <c r="D777" i="7"/>
  <c r="F777" i="7"/>
  <c r="G777" i="7"/>
  <c r="C879" i="7"/>
  <c r="D879" i="7"/>
  <c r="F879" i="7"/>
  <c r="G879" i="7"/>
  <c r="C940" i="7"/>
  <c r="D940" i="7"/>
  <c r="F940" i="7"/>
  <c r="G940" i="7"/>
  <c r="C309" i="7"/>
  <c r="D309" i="7"/>
  <c r="F309" i="7"/>
  <c r="G309" i="7"/>
  <c r="C816" i="7"/>
  <c r="D816" i="7"/>
  <c r="F816" i="7"/>
  <c r="G816" i="7"/>
  <c r="C640" i="7"/>
  <c r="D640" i="7"/>
  <c r="F640" i="7"/>
  <c r="G640" i="7"/>
  <c r="C1010" i="7"/>
  <c r="D1010" i="7"/>
  <c r="F1010" i="7"/>
  <c r="G1010" i="7"/>
  <c r="C24" i="7"/>
  <c r="D24" i="7"/>
  <c r="F24" i="7"/>
  <c r="G24" i="7"/>
  <c r="C736" i="7"/>
  <c r="D736" i="7"/>
  <c r="F736" i="7"/>
  <c r="G736" i="7"/>
  <c r="C1047" i="7"/>
  <c r="D1047" i="7"/>
  <c r="F1047" i="7"/>
  <c r="G1047" i="7"/>
  <c r="C565" i="7"/>
  <c r="D565" i="7"/>
  <c r="F565" i="7"/>
  <c r="G565" i="7"/>
  <c r="C660" i="7"/>
  <c r="D660" i="7"/>
  <c r="F660" i="7"/>
  <c r="G660" i="7"/>
  <c r="C219" i="7"/>
  <c r="D219" i="7"/>
  <c r="F219" i="7"/>
  <c r="G219" i="7"/>
  <c r="C950" i="7"/>
  <c r="D950" i="7"/>
  <c r="F950" i="7"/>
  <c r="G950" i="7"/>
  <c r="C707" i="7"/>
  <c r="D707" i="7"/>
  <c r="F707" i="7"/>
  <c r="G707" i="7"/>
  <c r="C479" i="7"/>
  <c r="B29" i="4" s="1"/>
  <c r="D479" i="7"/>
  <c r="C29" i="4" s="1"/>
  <c r="F479" i="7"/>
  <c r="D29" i="4" s="1"/>
  <c r="G479" i="7"/>
  <c r="E29" i="4" s="1"/>
  <c r="G374" i="7"/>
  <c r="F374" i="7"/>
  <c r="D374" i="7"/>
  <c r="C374" i="7"/>
  <c r="E4" i="4"/>
  <c r="D4" i="4"/>
  <c r="C4" i="4"/>
  <c r="B4" i="4"/>
  <c r="H19" i="4" l="1"/>
  <c r="C21" i="4"/>
  <c r="B21" i="4"/>
  <c r="D21" i="4"/>
  <c r="E21" i="4"/>
  <c r="H14" i="4"/>
  <c r="H18" i="4"/>
  <c r="H15" i="4"/>
  <c r="H17" i="4"/>
  <c r="H16" i="4"/>
  <c r="H13" i="4"/>
  <c r="F29" i="4"/>
  <c r="G16" i="4"/>
  <c r="F16" i="4"/>
  <c r="C27" i="4"/>
  <c r="B27" i="4"/>
  <c r="E27" i="4"/>
  <c r="D27" i="4"/>
  <c r="G14" i="4"/>
  <c r="F17" i="4"/>
  <c r="G15" i="4"/>
  <c r="F18" i="4"/>
  <c r="F14" i="4"/>
  <c r="G18" i="4"/>
  <c r="G17" i="4"/>
  <c r="F15" i="4"/>
  <c r="F13" i="4"/>
  <c r="G13" i="4"/>
  <c r="E28" i="4"/>
  <c r="D28" i="4"/>
  <c r="D25" i="4"/>
  <c r="D30" i="4"/>
  <c r="D26" i="4"/>
  <c r="C28" i="4"/>
  <c r="C25" i="4"/>
  <c r="C30" i="4"/>
  <c r="C26" i="4"/>
  <c r="B28" i="4"/>
  <c r="B25" i="4"/>
  <c r="B30" i="4"/>
  <c r="B26" i="4"/>
  <c r="E25" i="4"/>
  <c r="E30" i="4"/>
  <c r="E26" i="4"/>
  <c r="G29" i="4"/>
  <c r="E219" i="7"/>
  <c r="H550" i="3"/>
  <c r="H440" i="3"/>
  <c r="H876" i="3"/>
  <c r="J1004" i="3"/>
  <c r="J839" i="3"/>
  <c r="H1044" i="3"/>
  <c r="J811" i="3"/>
  <c r="J876" i="3"/>
  <c r="J483" i="3"/>
  <c r="J620" i="3"/>
  <c r="H242" i="3"/>
  <c r="H906" i="3"/>
  <c r="H640" i="3"/>
  <c r="J440" i="3"/>
  <c r="J38" i="3"/>
  <c r="I202" i="3"/>
  <c r="I772" i="3"/>
  <c r="I624" i="3"/>
  <c r="H624" i="3"/>
  <c r="E80" i="7"/>
  <c r="J24" i="7"/>
  <c r="J320" i="7"/>
  <c r="J409" i="7"/>
  <c r="E24" i="7"/>
  <c r="I707" i="7"/>
  <c r="J660" i="7"/>
  <c r="J777" i="7"/>
  <c r="E479" i="7"/>
  <c r="E707" i="7"/>
  <c r="E950" i="7"/>
  <c r="E23" i="7"/>
  <c r="E670" i="7"/>
  <c r="H640" i="7"/>
  <c r="H879" i="7"/>
  <c r="J889" i="3"/>
  <c r="H186" i="3"/>
  <c r="H795" i="3"/>
  <c r="H618" i="3"/>
  <c r="J410" i="3"/>
  <c r="I483" i="3"/>
  <c r="I906" i="3"/>
  <c r="I637" i="3"/>
  <c r="H202" i="3"/>
  <c r="H772" i="3"/>
  <c r="H815" i="3"/>
  <c r="I447" i="3"/>
  <c r="I550" i="3"/>
  <c r="I242" i="3"/>
  <c r="I1044" i="3"/>
  <c r="J550" i="3"/>
  <c r="J1044" i="3"/>
  <c r="H889" i="3"/>
  <c r="H591" i="3"/>
  <c r="H263" i="3"/>
  <c r="H816" i="7"/>
  <c r="I23" i="7"/>
  <c r="E736" i="7"/>
  <c r="J816" i="7"/>
  <c r="E777" i="7"/>
  <c r="E742" i="7"/>
  <c r="H80" i="7"/>
  <c r="H283" i="7"/>
  <c r="H443" i="7"/>
  <c r="I670" i="7"/>
  <c r="J318" i="7"/>
  <c r="E283" i="7"/>
  <c r="E443" i="7"/>
  <c r="I1010" i="7"/>
  <c r="H950" i="7"/>
  <c r="H219" i="7"/>
  <c r="H1047" i="7"/>
  <c r="H736" i="7"/>
  <c r="I172" i="7"/>
  <c r="I318" i="7"/>
  <c r="I409" i="7"/>
  <c r="H381" i="7"/>
  <c r="H316" i="7"/>
  <c r="E1010" i="7"/>
  <c r="E640" i="7"/>
  <c r="E816" i="7"/>
  <c r="E172" i="7"/>
  <c r="E316" i="7"/>
  <c r="E318" i="7"/>
  <c r="E163" i="7"/>
  <c r="E879" i="7"/>
  <c r="E409" i="7"/>
  <c r="I186" i="3"/>
  <c r="I1042" i="3"/>
  <c r="I714" i="3"/>
  <c r="I640" i="3"/>
  <c r="J242" i="3"/>
  <c r="J714" i="3"/>
  <c r="I1004" i="3"/>
  <c r="I811" i="3"/>
  <c r="I620" i="3"/>
  <c r="I410" i="3"/>
  <c r="I839" i="3"/>
  <c r="I38" i="3"/>
  <c r="J447" i="3"/>
  <c r="J772" i="3"/>
  <c r="J637" i="3"/>
  <c r="F4" i="4"/>
  <c r="I591" i="3"/>
  <c r="I618" i="3"/>
  <c r="I123" i="3"/>
  <c r="I185" i="3"/>
  <c r="I795" i="3"/>
  <c r="I980" i="3"/>
  <c r="I815" i="3"/>
  <c r="I324" i="3"/>
  <c r="I263" i="3"/>
  <c r="I559" i="3"/>
  <c r="J624" i="3"/>
  <c r="J1042" i="3"/>
  <c r="G4" i="4"/>
  <c r="H1004" i="3"/>
  <c r="H811" i="3"/>
  <c r="H620" i="3"/>
  <c r="H839" i="3"/>
  <c r="I440" i="3"/>
  <c r="I889" i="3"/>
  <c r="I876" i="3"/>
  <c r="H123" i="3"/>
  <c r="H185" i="3"/>
  <c r="H980" i="3"/>
  <c r="H410" i="3"/>
  <c r="H324" i="3"/>
  <c r="H38" i="3"/>
  <c r="H559" i="3"/>
  <c r="J618" i="3"/>
  <c r="J591" i="3"/>
  <c r="J202" i="3"/>
  <c r="J186" i="3"/>
  <c r="J640" i="3"/>
  <c r="J906" i="3"/>
  <c r="H1042" i="3"/>
  <c r="H483" i="3"/>
  <c r="H714" i="3"/>
  <c r="H637" i="3"/>
  <c r="J559" i="3"/>
  <c r="J263" i="3"/>
  <c r="J324" i="3"/>
  <c r="J815" i="3"/>
  <c r="J980" i="3"/>
  <c r="J795" i="3"/>
  <c r="J185" i="3"/>
  <c r="J123" i="3"/>
  <c r="G8" i="4"/>
  <c r="F8" i="4"/>
  <c r="J219" i="7"/>
  <c r="H940" i="7"/>
  <c r="I742" i="7"/>
  <c r="J23" i="7"/>
  <c r="H361" i="7"/>
  <c r="J670" i="7"/>
  <c r="H163" i="7"/>
  <c r="I660" i="7"/>
  <c r="J736" i="7"/>
  <c r="E660" i="7"/>
  <c r="I565" i="7"/>
  <c r="I309" i="7"/>
  <c r="I320" i="7"/>
  <c r="J879" i="7"/>
  <c r="I479" i="7"/>
  <c r="E565" i="7"/>
  <c r="E1047" i="7"/>
  <c r="I24" i="7"/>
  <c r="E309" i="7"/>
  <c r="E940" i="7"/>
  <c r="I777" i="7"/>
  <c r="E320" i="7"/>
  <c r="E381" i="7"/>
  <c r="J172" i="7"/>
  <c r="E361" i="7"/>
  <c r="H374" i="7"/>
  <c r="H742" i="7"/>
  <c r="J940" i="7"/>
  <c r="H309" i="7"/>
  <c r="H1010" i="7"/>
  <c r="J1047" i="7"/>
  <c r="H565" i="7"/>
  <c r="J950" i="7"/>
  <c r="H707" i="7"/>
  <c r="I374" i="7"/>
  <c r="I163" i="7"/>
  <c r="H670" i="7"/>
  <c r="I443" i="7"/>
  <c r="I283" i="7"/>
  <c r="H409" i="7"/>
  <c r="I361" i="7"/>
  <c r="I80" i="7"/>
  <c r="H318" i="7"/>
  <c r="I316" i="7"/>
  <c r="H172" i="7"/>
  <c r="I381" i="7"/>
  <c r="H320" i="7"/>
  <c r="H23" i="7"/>
  <c r="J742" i="7"/>
  <c r="H777" i="7"/>
  <c r="I879" i="7"/>
  <c r="J309" i="7"/>
  <c r="I816" i="7"/>
  <c r="J1010" i="7"/>
  <c r="H24" i="7"/>
  <c r="I736" i="7"/>
  <c r="J565" i="7"/>
  <c r="H660" i="7"/>
  <c r="I219" i="7"/>
  <c r="J707" i="7"/>
  <c r="H479" i="7"/>
  <c r="E374" i="7"/>
  <c r="J374" i="7"/>
  <c r="J163" i="7"/>
  <c r="J443" i="7"/>
  <c r="J283" i="7"/>
  <c r="J361" i="7"/>
  <c r="J80" i="7"/>
  <c r="J316" i="7"/>
  <c r="J381" i="7"/>
  <c r="J640" i="7"/>
  <c r="I940" i="7"/>
  <c r="I640" i="7"/>
  <c r="I1047" i="7"/>
  <c r="I950" i="7"/>
  <c r="J479" i="7"/>
  <c r="H447" i="3"/>
  <c r="B33" i="4" l="1"/>
  <c r="C33" i="4"/>
  <c r="D33" i="4"/>
  <c r="E33" i="4"/>
  <c r="F21" i="4"/>
  <c r="H21" i="4"/>
  <c r="G27" i="4"/>
  <c r="F27" i="4"/>
  <c r="F30" i="4"/>
  <c r="G21" i="4"/>
  <c r="F25" i="4"/>
  <c r="G30" i="4"/>
  <c r="G25" i="4"/>
  <c r="G28" i="4"/>
  <c r="G26" i="4"/>
  <c r="F26" i="4"/>
  <c r="F28" i="4"/>
  <c r="F33" i="4" l="1"/>
  <c r="G33" i="4"/>
</calcChain>
</file>

<file path=xl/sharedStrings.xml><?xml version="1.0" encoding="utf-8"?>
<sst xmlns="http://schemas.openxmlformats.org/spreadsheetml/2006/main" count="7213" uniqueCount="1079">
  <si>
    <t>Nazwa</t>
  </si>
  <si>
    <t>Netto</t>
  </si>
  <si>
    <t>Zysk</t>
  </si>
  <si>
    <t>Marża</t>
  </si>
  <si>
    <t>WZROST</t>
  </si>
  <si>
    <t xml:space="preserve"> OBRÓT</t>
  </si>
  <si>
    <t xml:space="preserve">MARŻA </t>
  </si>
  <si>
    <t>TARNOSPIN</t>
  </si>
  <si>
    <t>ARES</t>
  </si>
  <si>
    <t>LOLO</t>
  </si>
  <si>
    <t>STANMARK</t>
  </si>
  <si>
    <t>FARO</t>
  </si>
  <si>
    <t>MAJCHROWIC</t>
  </si>
  <si>
    <t>ARTONUS2</t>
  </si>
  <si>
    <t>BAJDA</t>
  </si>
  <si>
    <t>MAXOFFICE</t>
  </si>
  <si>
    <t>W&amp;R</t>
  </si>
  <si>
    <t>ESSA</t>
  </si>
  <si>
    <t>TUTAJEWSK2</t>
  </si>
  <si>
    <t>KARLAK</t>
  </si>
  <si>
    <t>ELGIR</t>
  </si>
  <si>
    <t>AEROBW</t>
  </si>
  <si>
    <t>AUREUS</t>
  </si>
  <si>
    <t>DOMINO2</t>
  </si>
  <si>
    <t>EKOSMAK</t>
  </si>
  <si>
    <t>NAZO</t>
  </si>
  <si>
    <t>MIBAMA</t>
  </si>
  <si>
    <t>REMATEX</t>
  </si>
  <si>
    <t>SPANSET</t>
  </si>
  <si>
    <t>MOTOGAMA</t>
  </si>
  <si>
    <t>PROMAN</t>
  </si>
  <si>
    <t>PIEKROM</t>
  </si>
  <si>
    <t>GAMAMYSLEN</t>
  </si>
  <si>
    <t>AWA</t>
  </si>
  <si>
    <t>KRAWAL</t>
  </si>
  <si>
    <t>LIZARD</t>
  </si>
  <si>
    <t>TALENCIK2</t>
  </si>
  <si>
    <t>BODYSPACE</t>
  </si>
  <si>
    <t>EUROSPARK</t>
  </si>
  <si>
    <t>BAX II</t>
  </si>
  <si>
    <t>CENTRUMUSL</t>
  </si>
  <si>
    <t>EXPRESMET</t>
  </si>
  <si>
    <t>JANUS</t>
  </si>
  <si>
    <t>REJONLAS2</t>
  </si>
  <si>
    <t>LOGIC</t>
  </si>
  <si>
    <t>LEPRIKON</t>
  </si>
  <si>
    <t>EMIA</t>
  </si>
  <si>
    <t>MADAM COSM</t>
  </si>
  <si>
    <t>NEOPRINT</t>
  </si>
  <si>
    <t>WOMI</t>
  </si>
  <si>
    <t>KOSBUT2</t>
  </si>
  <si>
    <t>JANEX</t>
  </si>
  <si>
    <t>OSMMIECHÓW</t>
  </si>
  <si>
    <t>TARNOW</t>
  </si>
  <si>
    <t>ROBUT</t>
  </si>
  <si>
    <t>KLEPSYDRA</t>
  </si>
  <si>
    <t>PADOL</t>
  </si>
  <si>
    <t>EDEK</t>
  </si>
  <si>
    <t>TUTAJEWSKI</t>
  </si>
  <si>
    <t>GALBIS</t>
  </si>
  <si>
    <t>PIK</t>
  </si>
  <si>
    <t>MARGARET</t>
  </si>
  <si>
    <t>GALAX</t>
  </si>
  <si>
    <t>MALEK</t>
  </si>
  <si>
    <t>AVIOMECHAN</t>
  </si>
  <si>
    <t>KOŁODZIEJ</t>
  </si>
  <si>
    <t>TRELATUREK</t>
  </si>
  <si>
    <t>BANKKRWI</t>
  </si>
  <si>
    <t>DREWMET2</t>
  </si>
  <si>
    <t>GREENS</t>
  </si>
  <si>
    <t>AMPEX</t>
  </si>
  <si>
    <t>EKOZAM</t>
  </si>
  <si>
    <t>NUWELL</t>
  </si>
  <si>
    <t>PAGEDMEBLE</t>
  </si>
  <si>
    <t>LABTRONIK</t>
  </si>
  <si>
    <t>VICTORIA</t>
  </si>
  <si>
    <t>KOMPART</t>
  </si>
  <si>
    <t>GROAND</t>
  </si>
  <si>
    <t>SKAREWICZ</t>
  </si>
  <si>
    <t>EMILIPIE</t>
  </si>
  <si>
    <t>SCENA</t>
  </si>
  <si>
    <t>TRAKERPLUS</t>
  </si>
  <si>
    <t>PROMARK</t>
  </si>
  <si>
    <t>INFOCOM</t>
  </si>
  <si>
    <t>MES</t>
  </si>
  <si>
    <t>NOWEX</t>
  </si>
  <si>
    <t>WOJMAL</t>
  </si>
  <si>
    <t>MKMSTUDIO</t>
  </si>
  <si>
    <t>WESSLING</t>
  </si>
  <si>
    <t>PRACOWNIAA</t>
  </si>
  <si>
    <t>ELHOS</t>
  </si>
  <si>
    <t>TOMASZEK</t>
  </si>
  <si>
    <t>UROMANA3</t>
  </si>
  <si>
    <t>OPTEAM</t>
  </si>
  <si>
    <t>GOMULAK</t>
  </si>
  <si>
    <t>ELMAK</t>
  </si>
  <si>
    <t>ALUBRASS2</t>
  </si>
  <si>
    <t>VENETTI</t>
  </si>
  <si>
    <t>LUKASZ</t>
  </si>
  <si>
    <t>GREENCOMP2</t>
  </si>
  <si>
    <t>FENIMARK</t>
  </si>
  <si>
    <t>HUNTER</t>
  </si>
  <si>
    <t>RONTIL</t>
  </si>
  <si>
    <t>MAGOT</t>
  </si>
  <si>
    <t>SAN</t>
  </si>
  <si>
    <t>KANDEL</t>
  </si>
  <si>
    <t>INOTHI</t>
  </si>
  <si>
    <t>ELTORO2</t>
  </si>
  <si>
    <t>WMP</t>
  </si>
  <si>
    <t>PERFEKT</t>
  </si>
  <si>
    <t>DANIELLO</t>
  </si>
  <si>
    <t>MUELLERJAN</t>
  </si>
  <si>
    <t>SKOT2</t>
  </si>
  <si>
    <t>TERA</t>
  </si>
  <si>
    <t>ALLFORFISH</t>
  </si>
  <si>
    <t>AWB</t>
  </si>
  <si>
    <t>GAMIS</t>
  </si>
  <si>
    <t>GAMA</t>
  </si>
  <si>
    <t>DANA</t>
  </si>
  <si>
    <t>SILIKATY</t>
  </si>
  <si>
    <t>SALMET</t>
  </si>
  <si>
    <t>WSSRZESZOW</t>
  </si>
  <si>
    <t>NZOZNOVUM</t>
  </si>
  <si>
    <t>POLIMEX</t>
  </si>
  <si>
    <t>EUROEXPERT</t>
  </si>
  <si>
    <t>TOMASIK</t>
  </si>
  <si>
    <t>MRUGALA</t>
  </si>
  <si>
    <t>POLEKOAPAR</t>
  </si>
  <si>
    <t>ECC</t>
  </si>
  <si>
    <t>KAMECCY</t>
  </si>
  <si>
    <t>SEMACO</t>
  </si>
  <si>
    <t>SORDREW</t>
  </si>
  <si>
    <t>GETH</t>
  </si>
  <si>
    <t>AUTOPORT</t>
  </si>
  <si>
    <t>SPAWCHRZAN</t>
  </si>
  <si>
    <t>TYTUS</t>
  </si>
  <si>
    <t>SADOKREGGL</t>
  </si>
  <si>
    <t>ROLMAK</t>
  </si>
  <si>
    <t>ELLA</t>
  </si>
  <si>
    <t>SIUDEK</t>
  </si>
  <si>
    <t>KARON</t>
  </si>
  <si>
    <t>FAST</t>
  </si>
  <si>
    <t>MPAK</t>
  </si>
  <si>
    <t>SLASKIECEN</t>
  </si>
  <si>
    <t>SZPITALRUD</t>
  </si>
  <si>
    <t>STALSYSTEM</t>
  </si>
  <si>
    <t>GALLOD</t>
  </si>
  <si>
    <t>DRUK_KOLEJ</t>
  </si>
  <si>
    <t>KOWAL</t>
  </si>
  <si>
    <t>ECELEMENTS</t>
  </si>
  <si>
    <t>ZOZMYSZKOW</t>
  </si>
  <si>
    <t>MATCORUND</t>
  </si>
  <si>
    <t>VEGAGARLIC</t>
  </si>
  <si>
    <t>SUBARUIMPO</t>
  </si>
  <si>
    <t>IMPULS1</t>
  </si>
  <si>
    <t>FENIKSDUET</t>
  </si>
  <si>
    <t>MIKASC</t>
  </si>
  <si>
    <t>DIAGNOZA</t>
  </si>
  <si>
    <t>PILPOL</t>
  </si>
  <si>
    <t>TRANSLISBET</t>
  </si>
  <si>
    <t>CENTRUMINF</t>
  </si>
  <si>
    <t>ARDIK</t>
  </si>
  <si>
    <t>TERESA1</t>
  </si>
  <si>
    <t>ŁUCZYŃSKI</t>
  </si>
  <si>
    <t>TAGART</t>
  </si>
  <si>
    <t>ARESS</t>
  </si>
  <si>
    <t>ARMAL</t>
  </si>
  <si>
    <t>ALARMTECH</t>
  </si>
  <si>
    <t>NOSEK</t>
  </si>
  <si>
    <t>TERMICA</t>
  </si>
  <si>
    <t>PALUCHBIS</t>
  </si>
  <si>
    <t>EBASPZOO</t>
  </si>
  <si>
    <t>EURONOVA</t>
  </si>
  <si>
    <t>MEGJAN</t>
  </si>
  <si>
    <t>MULTIKA</t>
  </si>
  <si>
    <t>PESS</t>
  </si>
  <si>
    <t>ASKEN</t>
  </si>
  <si>
    <t>RANPLAST2</t>
  </si>
  <si>
    <t>PRODUKTSOL</t>
  </si>
  <si>
    <t>KLICZ</t>
  </si>
  <si>
    <t>ASKO</t>
  </si>
  <si>
    <t>AKANT</t>
  </si>
  <si>
    <t>KOMPLEX</t>
  </si>
  <si>
    <t>SZCZEPAN</t>
  </si>
  <si>
    <t>POLKLAM</t>
  </si>
  <si>
    <t>WIK</t>
  </si>
  <si>
    <t>HYDROZNPHS</t>
  </si>
  <si>
    <t>ZEMANEK</t>
  </si>
  <si>
    <t>ANMAR</t>
  </si>
  <si>
    <t>MARGO</t>
  </si>
  <si>
    <t>PROTECH</t>
  </si>
  <si>
    <t>GASTOP</t>
  </si>
  <si>
    <t>BIELPOL</t>
  </si>
  <si>
    <t>ZABOROWSCY</t>
  </si>
  <si>
    <t>SMREK</t>
  </si>
  <si>
    <t>SHAKERS2</t>
  </si>
  <si>
    <t>DAŃCA</t>
  </si>
  <si>
    <t>FEVENTS</t>
  </si>
  <si>
    <t>ARCARTON2</t>
  </si>
  <si>
    <t>HILLTOP</t>
  </si>
  <si>
    <t>EUROOPTYKA</t>
  </si>
  <si>
    <t>MARROB</t>
  </si>
  <si>
    <t>POLONEZPLU</t>
  </si>
  <si>
    <t>ACHTI2</t>
  </si>
  <si>
    <t>KOD SYSTEM</t>
  </si>
  <si>
    <t>PLANTATOR</t>
  </si>
  <si>
    <t>ZŁOTYKŁOS</t>
  </si>
  <si>
    <t>BUXA</t>
  </si>
  <si>
    <t>FCACEK</t>
  </si>
  <si>
    <t>SANEL</t>
  </si>
  <si>
    <t>ALK</t>
  </si>
  <si>
    <t>ZOSTAŃ</t>
  </si>
  <si>
    <t>ATENA</t>
  </si>
  <si>
    <t>SPYRAPRIMO</t>
  </si>
  <si>
    <t>TANEX2</t>
  </si>
  <si>
    <t>CHLEBEK</t>
  </si>
  <si>
    <t>ADVERTISIN</t>
  </si>
  <si>
    <t>ARMAR</t>
  </si>
  <si>
    <t>DES</t>
  </si>
  <si>
    <t>OLEKSY</t>
  </si>
  <si>
    <t>ANDRE</t>
  </si>
  <si>
    <t>NEPTUNPANI</t>
  </si>
  <si>
    <t>MILKA</t>
  </si>
  <si>
    <t>GMSCORPORA</t>
  </si>
  <si>
    <t>KAMAI</t>
  </si>
  <si>
    <t>JUMAR</t>
  </si>
  <si>
    <t>GÓRKACEMEN</t>
  </si>
  <si>
    <t>WOJASSA</t>
  </si>
  <si>
    <t>BANERASTYL</t>
  </si>
  <si>
    <t>EBATABIS</t>
  </si>
  <si>
    <t>PROFEXIM</t>
  </si>
  <si>
    <t>MAŚLACH</t>
  </si>
  <si>
    <t>ELDRUT2</t>
  </si>
  <si>
    <t>TERMEDIA</t>
  </si>
  <si>
    <t>ARAMUS2</t>
  </si>
  <si>
    <t>EWEX</t>
  </si>
  <si>
    <t>ELEKTRON</t>
  </si>
  <si>
    <t>SMRPOLSKA</t>
  </si>
  <si>
    <t>KARPIEL</t>
  </si>
  <si>
    <t>TROJAN</t>
  </si>
  <si>
    <t>CELKAR</t>
  </si>
  <si>
    <t>AGNES</t>
  </si>
  <si>
    <t>ADRIANNO</t>
  </si>
  <si>
    <t>CKIKMSW</t>
  </si>
  <si>
    <t>CARBOMECH</t>
  </si>
  <si>
    <t>COLD</t>
  </si>
  <si>
    <t>BRZOST</t>
  </si>
  <si>
    <t>AJKA</t>
  </si>
  <si>
    <t>SABAJSYSTE</t>
  </si>
  <si>
    <t>MRT</t>
  </si>
  <si>
    <t>PIAST</t>
  </si>
  <si>
    <t>EKLER</t>
  </si>
  <si>
    <t>WOKOLNAS</t>
  </si>
  <si>
    <t>WESTERBERG</t>
  </si>
  <si>
    <t>GRANITCOLO</t>
  </si>
  <si>
    <t>SZPITALRYD</t>
  </si>
  <si>
    <t>ANDREX2</t>
  </si>
  <si>
    <t>GREENPACK</t>
  </si>
  <si>
    <t>SAUERSAND</t>
  </si>
  <si>
    <t>INPOLKRAK2</t>
  </si>
  <si>
    <t>AUTOELEKTR2</t>
  </si>
  <si>
    <t>SZPITALDZI</t>
  </si>
  <si>
    <t>U ZIUTKA</t>
  </si>
  <si>
    <t>BOMARK</t>
  </si>
  <si>
    <t>FRAPOL</t>
  </si>
  <si>
    <t>LABRA</t>
  </si>
  <si>
    <t>LENCZOWSKI</t>
  </si>
  <si>
    <t>ZAKLADPRZE</t>
  </si>
  <si>
    <t>ASEC</t>
  </si>
  <si>
    <t>AGAWI</t>
  </si>
  <si>
    <t>TALBUD-A</t>
  </si>
  <si>
    <t>ZOZPOLKOWI</t>
  </si>
  <si>
    <t>ELPIGAZGOR</t>
  </si>
  <si>
    <t>MAZUR ROBE</t>
  </si>
  <si>
    <t>AG</t>
  </si>
  <si>
    <t>COLOREX</t>
  </si>
  <si>
    <t>TUBAN</t>
  </si>
  <si>
    <t>SIBET</t>
  </si>
  <si>
    <t>JOTAFAN</t>
  </si>
  <si>
    <t>ZOZMYSLENI</t>
  </si>
  <si>
    <t>ESUNBED</t>
  </si>
  <si>
    <t>ETSYSTEM</t>
  </si>
  <si>
    <t>IWOHEST</t>
  </si>
  <si>
    <t>MIPROMET</t>
  </si>
  <si>
    <t>HEJS</t>
  </si>
  <si>
    <t>ANDREW2</t>
  </si>
  <si>
    <t>COZL</t>
  </si>
  <si>
    <t>WSSSOSNOWI</t>
  </si>
  <si>
    <t>MAXSTAL</t>
  </si>
  <si>
    <t>PATROL5</t>
  </si>
  <si>
    <t>BUGAJSKI2</t>
  </si>
  <si>
    <t>FALLKLANDY</t>
  </si>
  <si>
    <t>BABYLISS</t>
  </si>
  <si>
    <t>ANIAM</t>
  </si>
  <si>
    <t>WIRTECH</t>
  </si>
  <si>
    <t>DRAGON2</t>
  </si>
  <si>
    <t>LIBRIS</t>
  </si>
  <si>
    <t>FOREST</t>
  </si>
  <si>
    <t>SZPITALUNI</t>
  </si>
  <si>
    <t>ADEX</t>
  </si>
  <si>
    <t>AMARO</t>
  </si>
  <si>
    <t>OSMCHMIEL</t>
  </si>
  <si>
    <t>OMEGAZE</t>
  </si>
  <si>
    <t>DTEC</t>
  </si>
  <si>
    <t>DECORA</t>
  </si>
  <si>
    <t>TELKOM</t>
  </si>
  <si>
    <t>OMEGAART</t>
  </si>
  <si>
    <t>DAGNEZ</t>
  </si>
  <si>
    <t>PIAST SPJ</t>
  </si>
  <si>
    <t>JASZCZYK</t>
  </si>
  <si>
    <t>TUKANSC</t>
  </si>
  <si>
    <t>MEMENTO</t>
  </si>
  <si>
    <t>XDEEP</t>
  </si>
  <si>
    <t>ESKA</t>
  </si>
  <si>
    <t>TTBRUK</t>
  </si>
  <si>
    <t>MARKA</t>
  </si>
  <si>
    <t>MYLAK</t>
  </si>
  <si>
    <t>EFEKTSC</t>
  </si>
  <si>
    <t>OSMNOWYSĄC</t>
  </si>
  <si>
    <t>ELFA</t>
  </si>
  <si>
    <t>MKM</t>
  </si>
  <si>
    <t>WROMET</t>
  </si>
  <si>
    <t>STAWARSKI</t>
  </si>
  <si>
    <t>SPORTTEAM</t>
  </si>
  <si>
    <t>KAMTECH</t>
  </si>
  <si>
    <t>KOPTRANS</t>
  </si>
  <si>
    <t>KEMAR</t>
  </si>
  <si>
    <t>ZOZKRYNICA</t>
  </si>
  <si>
    <t>CHEMITEX</t>
  </si>
  <si>
    <t>ASAP</t>
  </si>
  <si>
    <t>TELEKOM-OL</t>
  </si>
  <si>
    <t>POLTINGFOA</t>
  </si>
  <si>
    <t>RSZZ</t>
  </si>
  <si>
    <t>SENOR</t>
  </si>
  <si>
    <t>DZWIGI</t>
  </si>
  <si>
    <t>MEILLERGHP</t>
  </si>
  <si>
    <t>NEW MEN</t>
  </si>
  <si>
    <t>PACIFIC</t>
  </si>
  <si>
    <t>TES OLKUSZ</t>
  </si>
  <si>
    <t>TALAGA</t>
  </si>
  <si>
    <t>HYDROFLEX</t>
  </si>
  <si>
    <t>EXPRAN</t>
  </si>
  <si>
    <t>ARSHW</t>
  </si>
  <si>
    <t>POLWAT</t>
  </si>
  <si>
    <t>FROST</t>
  </si>
  <si>
    <t>SOLOKOLOS</t>
  </si>
  <si>
    <t>LIDEAL</t>
  </si>
  <si>
    <t>TARSMAK</t>
  </si>
  <si>
    <t>REN-DAR</t>
  </si>
  <si>
    <t>VIMEX</t>
  </si>
  <si>
    <t>STACH</t>
  </si>
  <si>
    <t>COMPANYSOL</t>
  </si>
  <si>
    <t>GREINPLAST</t>
  </si>
  <si>
    <t>FANPOLSKA</t>
  </si>
  <si>
    <t>KONIK</t>
  </si>
  <si>
    <t>ERGPET</t>
  </si>
  <si>
    <t>AGMA</t>
  </si>
  <si>
    <t>NORMAGROUP</t>
  </si>
  <si>
    <t>PREMA</t>
  </si>
  <si>
    <t>SKAWA</t>
  </si>
  <si>
    <t>CENTERTUNI</t>
  </si>
  <si>
    <t>ECOL</t>
  </si>
  <si>
    <t>UNIONPARTS</t>
  </si>
  <si>
    <t>FEDERAL</t>
  </si>
  <si>
    <t>ENVO</t>
  </si>
  <si>
    <t>MB</t>
  </si>
  <si>
    <t>PRACTIC</t>
  </si>
  <si>
    <t>ALPHA2</t>
  </si>
  <si>
    <t>STRUSINIAN</t>
  </si>
  <si>
    <t>MASTER</t>
  </si>
  <si>
    <t>IPRA</t>
  </si>
  <si>
    <t>CROLL</t>
  </si>
  <si>
    <t>PRESSART</t>
  </si>
  <si>
    <t>ARO</t>
  </si>
  <si>
    <t>FLORNAS</t>
  </si>
  <si>
    <t>HEAN</t>
  </si>
  <si>
    <t>CONHPOL-BI</t>
  </si>
  <si>
    <t>ROKSANA</t>
  </si>
  <si>
    <t>PHARMACF</t>
  </si>
  <si>
    <t>ONDO</t>
  </si>
  <si>
    <t>MUZEUMHIST</t>
  </si>
  <si>
    <t>FAKRO-WDF</t>
  </si>
  <si>
    <t>PAGUM</t>
  </si>
  <si>
    <t>SPLAST2</t>
  </si>
  <si>
    <t>FORMASTER</t>
  </si>
  <si>
    <t>ALINOX</t>
  </si>
  <si>
    <t>CONHPOL</t>
  </si>
  <si>
    <t>SYNTHOS</t>
  </si>
  <si>
    <t>R&amp;G</t>
  </si>
  <si>
    <t>SKARPOL</t>
  </si>
  <si>
    <t>NYKS</t>
  </si>
  <si>
    <t>LUKOSZ2</t>
  </si>
  <si>
    <t>PERFOPOL</t>
  </si>
  <si>
    <t>ESTAL</t>
  </si>
  <si>
    <t>DEZAMET</t>
  </si>
  <si>
    <t>WESEM</t>
  </si>
  <si>
    <t>POLPLAST</t>
  </si>
  <si>
    <t>PETRA</t>
  </si>
  <si>
    <t>CONHPOLDYN</t>
  </si>
  <si>
    <t>MTU</t>
  </si>
  <si>
    <t>ESPEFA</t>
  </si>
  <si>
    <t>GRENTON</t>
  </si>
  <si>
    <t>NPASKAWINA</t>
  </si>
  <si>
    <t>ILLOCHROM3</t>
  </si>
  <si>
    <t>GOLDDROP</t>
  </si>
  <si>
    <t>KAPS</t>
  </si>
  <si>
    <t>ANDREWRABA</t>
  </si>
  <si>
    <t>ELETTROSTA</t>
  </si>
  <si>
    <t>ADLER</t>
  </si>
  <si>
    <t>DOMENO2</t>
  </si>
  <si>
    <t>KARTEX</t>
  </si>
  <si>
    <t>SŁOMSKI</t>
  </si>
  <si>
    <t>WOJDAK</t>
  </si>
  <si>
    <t>DRUMET</t>
  </si>
  <si>
    <t>CONCREATE</t>
  </si>
  <si>
    <t>INTERSNAC2</t>
  </si>
  <si>
    <t>NOVICHEM</t>
  </si>
  <si>
    <t>PKPLAST</t>
  </si>
  <si>
    <t>ZAMVINEX</t>
  </si>
  <si>
    <t>SCHNEIDER</t>
  </si>
  <si>
    <t>CTECH</t>
  </si>
  <si>
    <t>STALMET</t>
  </si>
  <si>
    <t>SAVARRO</t>
  </si>
  <si>
    <t>NOWYSTYL</t>
  </si>
  <si>
    <t>RCKIK LUBL</t>
  </si>
  <si>
    <t>KAZAR</t>
  </si>
  <si>
    <t>ALBERT</t>
  </si>
  <si>
    <t>NO NAME</t>
  </si>
  <si>
    <t>COMARCH</t>
  </si>
  <si>
    <t>ANTKIEWIC2</t>
  </si>
  <si>
    <t>ASWLOSZCZO</t>
  </si>
  <si>
    <t>DAMPOL</t>
  </si>
  <si>
    <t>TAMEL</t>
  </si>
  <si>
    <t>MALGORZATA</t>
  </si>
  <si>
    <t>ELANDIS</t>
  </si>
  <si>
    <t>ELGOTECH</t>
  </si>
  <si>
    <t>FAKRO</t>
  </si>
  <si>
    <t>RCKIK WAR</t>
  </si>
  <si>
    <t>WPJ</t>
  </si>
  <si>
    <t>MAGKRAK</t>
  </si>
  <si>
    <t>BRUYNZEEL</t>
  </si>
  <si>
    <t>CERTECH</t>
  </si>
  <si>
    <t>CHOMIK</t>
  </si>
  <si>
    <t>RCKIK ZGOR</t>
  </si>
  <si>
    <t>ASPEKT</t>
  </si>
  <si>
    <t>RCKIK POZ</t>
  </si>
  <si>
    <t>LEGRA</t>
  </si>
  <si>
    <t>TREFL</t>
  </si>
  <si>
    <t>BUKSAN ŁYK</t>
  </si>
  <si>
    <t>POLYNT</t>
  </si>
  <si>
    <t>SUDER</t>
  </si>
  <si>
    <t>ZIELGAZ</t>
  </si>
  <si>
    <t>RCKIK BIAŁ</t>
  </si>
  <si>
    <t>BAHLSEN</t>
  </si>
  <si>
    <t>MMDRUKSERW</t>
  </si>
  <si>
    <t>BENDALUTZ</t>
  </si>
  <si>
    <t>FAZI</t>
  </si>
  <si>
    <t>GALDREW</t>
  </si>
  <si>
    <t>AMARA</t>
  </si>
  <si>
    <t>EUROSNACK</t>
  </si>
  <si>
    <t>AKTYWIZACJ</t>
  </si>
  <si>
    <t>KAPRIN</t>
  </si>
  <si>
    <t>UJ</t>
  </si>
  <si>
    <t>MATTES</t>
  </si>
  <si>
    <t>INFLORA</t>
  </si>
  <si>
    <t>ASPEL</t>
  </si>
  <si>
    <t>JUKA</t>
  </si>
  <si>
    <t>MORIS</t>
  </si>
  <si>
    <t>BURY</t>
  </si>
  <si>
    <t>PSGTARNOW</t>
  </si>
  <si>
    <t>VERTOM</t>
  </si>
  <si>
    <t>OPERAKRAKO</t>
  </si>
  <si>
    <t>BORGWARNER</t>
  </si>
  <si>
    <t>PASKAM</t>
  </si>
  <si>
    <t>SAMBUD2SPJ</t>
  </si>
  <si>
    <t>RCKIK WAŁB</t>
  </si>
  <si>
    <t>ŁYSOŃ2</t>
  </si>
  <si>
    <t>DTW</t>
  </si>
  <si>
    <t>ROYALCANIN</t>
  </si>
  <si>
    <t>SPYRA</t>
  </si>
  <si>
    <t>PULSAR</t>
  </si>
  <si>
    <t>FENIXMETAL</t>
  </si>
  <si>
    <t>CAPGEMINI1</t>
  </si>
  <si>
    <t>RCKIK OPOL</t>
  </si>
  <si>
    <t>RCKIK OLSZ</t>
  </si>
  <si>
    <t>RCKIK WROC</t>
  </si>
  <si>
    <t>KARWALA</t>
  </si>
  <si>
    <t>RCKIK SŁUP</t>
  </si>
  <si>
    <t>RCKIK GDA</t>
  </si>
  <si>
    <t>INWEX</t>
  </si>
  <si>
    <t>RCKIK RADO</t>
  </si>
  <si>
    <t>DONPLAST</t>
  </si>
  <si>
    <t>WCKIK</t>
  </si>
  <si>
    <t>FAKROSNO</t>
  </si>
  <si>
    <t>LINDE</t>
  </si>
  <si>
    <t>EFFECTOR</t>
  </si>
  <si>
    <t>WIMED3</t>
  </si>
  <si>
    <t>EKODRUK2</t>
  </si>
  <si>
    <t>DELTA</t>
  </si>
  <si>
    <t>EWA BARANI</t>
  </si>
  <si>
    <t>TMTECHNOLO</t>
  </si>
  <si>
    <t>AXTONE</t>
  </si>
  <si>
    <t>RCKIK LODZ</t>
  </si>
  <si>
    <t>RCKIK KALI</t>
  </si>
  <si>
    <t>INGREMIO</t>
  </si>
  <si>
    <t>PLATA</t>
  </si>
  <si>
    <t>CERVAX</t>
  </si>
  <si>
    <t>EUPHORA</t>
  </si>
  <si>
    <t>OMEGARUSZT</t>
  </si>
  <si>
    <t>APATORPOWO</t>
  </si>
  <si>
    <t>SPLAST</t>
  </si>
  <si>
    <t>RCKIK RACI</t>
  </si>
  <si>
    <t>RCKIK KIEL</t>
  </si>
  <si>
    <t>U JEDRUSI2</t>
  </si>
  <si>
    <t>ECOSTEEL</t>
  </si>
  <si>
    <t>ROLESKI</t>
  </si>
  <si>
    <t>PURCELLSYS</t>
  </si>
  <si>
    <t>RCKIK</t>
  </si>
  <si>
    <t>NORMA VARI</t>
  </si>
  <si>
    <t>FISCHER</t>
  </si>
  <si>
    <t>GALECO</t>
  </si>
  <si>
    <t>BRUKBET</t>
  </si>
  <si>
    <t>TEVA</t>
  </si>
  <si>
    <t>MĄCZKA</t>
  </si>
  <si>
    <t>VESUVIUS</t>
  </si>
  <si>
    <t>ARCELOR</t>
  </si>
  <si>
    <t>RCKIK BYDG</t>
  </si>
  <si>
    <t>LERG</t>
  </si>
  <si>
    <t>RCKIK KATO</t>
  </si>
  <si>
    <t>TECH</t>
  </si>
  <si>
    <t>RCKIK SZCZ</t>
  </si>
  <si>
    <t>HUSQVARNA</t>
  </si>
  <si>
    <t>ROYALCAN2</t>
  </si>
  <si>
    <t>BEZGLUTEN</t>
  </si>
  <si>
    <t>METALPOL</t>
  </si>
  <si>
    <t>RESS2</t>
  </si>
  <si>
    <t>SŁOWACKI</t>
  </si>
  <si>
    <t>RCKIK RZE</t>
  </si>
  <si>
    <t>VITROFORM</t>
  </si>
  <si>
    <t>BARDUSCH</t>
  </si>
  <si>
    <t>SIMECH</t>
  </si>
  <si>
    <t>NATACHA</t>
  </si>
  <si>
    <t>REDD</t>
  </si>
  <si>
    <t>NETLAN</t>
  </si>
  <si>
    <t>TERMALICA</t>
  </si>
  <si>
    <t>SCHNEIDER2</t>
  </si>
  <si>
    <t>FOLPAK</t>
  </si>
  <si>
    <t>COVEREFRES</t>
  </si>
  <si>
    <t>BRANDBOX</t>
  </si>
  <si>
    <t>BSHTRADING</t>
  </si>
  <si>
    <t>MASTERSPOR</t>
  </si>
  <si>
    <t>THERIOS</t>
  </si>
  <si>
    <t>STYROMAST</t>
  </si>
  <si>
    <t>MEDIPOLSKA</t>
  </si>
  <si>
    <t>COMA</t>
  </si>
  <si>
    <t>ENTE</t>
  </si>
  <si>
    <t>GAFFTRADE</t>
  </si>
  <si>
    <t>ARKUS</t>
  </si>
  <si>
    <t>HUSQVARNAS</t>
  </si>
  <si>
    <t>TRAXELEKTR</t>
  </si>
  <si>
    <t>LOXA</t>
  </si>
  <si>
    <t>FARMINA</t>
  </si>
  <si>
    <t>GORSTAL</t>
  </si>
  <si>
    <t>PERFECTA</t>
  </si>
  <si>
    <t>MAAN2</t>
  </si>
  <si>
    <t>ROLLMIX</t>
  </si>
  <si>
    <t>BIMAXPRINT</t>
  </si>
  <si>
    <t>ESP</t>
  </si>
  <si>
    <t>KONSORCJUM</t>
  </si>
  <si>
    <t>METRONIC2</t>
  </si>
  <si>
    <t>ELGORHANSE</t>
  </si>
  <si>
    <t>DELICPOL</t>
  </si>
  <si>
    <t>BIEL</t>
  </si>
  <si>
    <t>GLASS4CARS</t>
  </si>
  <si>
    <t>COGITO</t>
  </si>
  <si>
    <t>ALF-SENSOR</t>
  </si>
  <si>
    <t>LUKA</t>
  </si>
  <si>
    <t>ZAKLADPREF</t>
  </si>
  <si>
    <t>UGBUDZOW</t>
  </si>
  <si>
    <t>STEINHOF2</t>
  </si>
  <si>
    <t>AUTOPART</t>
  </si>
  <si>
    <t>JSCBGROUP</t>
  </si>
  <si>
    <t>ALMUS</t>
  </si>
  <si>
    <t>MAKO</t>
  </si>
  <si>
    <t>SCHMOLZ</t>
  </si>
  <si>
    <t>YSPOLAND</t>
  </si>
  <si>
    <t>POLOMARKET</t>
  </si>
  <si>
    <t>PKL</t>
  </si>
  <si>
    <t>HUSQVARNAI</t>
  </si>
  <si>
    <t>CRACOVIA</t>
  </si>
  <si>
    <t>MULARSKI</t>
  </si>
  <si>
    <t>SQS</t>
  </si>
  <si>
    <t>BITNER2</t>
  </si>
  <si>
    <t>WAY2WEB</t>
  </si>
  <si>
    <t>POLAN</t>
  </si>
  <si>
    <t xml:space="preserve">Bartłomiej Biskupski; </t>
  </si>
  <si>
    <t xml:space="preserve">Tomasz Sypień; </t>
  </si>
  <si>
    <t xml:space="preserve">Piotr Choma; </t>
  </si>
  <si>
    <t xml:space="preserve">Krzysztof Szwajdych; </t>
  </si>
  <si>
    <t>UKSKATOWIC</t>
  </si>
  <si>
    <t>VIV1</t>
  </si>
  <si>
    <t xml:space="preserve">Mirosław Zagaja; </t>
  </si>
  <si>
    <t>WIEDRUK</t>
  </si>
  <si>
    <t>WISŁA</t>
  </si>
  <si>
    <t>ZAKŁADOPTY</t>
  </si>
  <si>
    <t>ADAM</t>
  </si>
  <si>
    <t>ALMAKROSNO</t>
  </si>
  <si>
    <t>AMKGLASS</t>
  </si>
  <si>
    <t>ANCORA</t>
  </si>
  <si>
    <t>ANGUS</t>
  </si>
  <si>
    <t>ARGOSPZOO</t>
  </si>
  <si>
    <t>AVEC</t>
  </si>
  <si>
    <t>AWEL</t>
  </si>
  <si>
    <t>BAGATELA</t>
  </si>
  <si>
    <t>BLOMUS</t>
  </si>
  <si>
    <t>BODNAR</t>
  </si>
  <si>
    <t>BUKOWINA</t>
  </si>
  <si>
    <t>CAFFARO</t>
  </si>
  <si>
    <t>CARLEX</t>
  </si>
  <si>
    <t>CONBELTS</t>
  </si>
  <si>
    <t>DELFINSPZO</t>
  </si>
  <si>
    <t>DIAHEM</t>
  </si>
  <si>
    <t>DORPOL</t>
  </si>
  <si>
    <t>DUBIELVIT2</t>
  </si>
  <si>
    <t>DUKRA</t>
  </si>
  <si>
    <t>ELSTA2</t>
  </si>
  <si>
    <t>GANAR</t>
  </si>
  <si>
    <t>HANDELOBWO</t>
  </si>
  <si>
    <t>HAPPYDIET</t>
  </si>
  <si>
    <t>INDUSTRIEL</t>
  </si>
  <si>
    <t>INSTAR</t>
  </si>
  <si>
    <t>ITGGROUP</t>
  </si>
  <si>
    <t>JAXLAN</t>
  </si>
  <si>
    <t>KAMAR</t>
  </si>
  <si>
    <t>KAZKOBUT</t>
  </si>
  <si>
    <t>KINESIS</t>
  </si>
  <si>
    <t>KOMED</t>
  </si>
  <si>
    <t>KUCHNIA</t>
  </si>
  <si>
    <t>KWPKATOWICE</t>
  </si>
  <si>
    <t>LUDOWY</t>
  </si>
  <si>
    <t>MARFOR</t>
  </si>
  <si>
    <t>MERINO</t>
  </si>
  <si>
    <t>MIMISTYLE</t>
  </si>
  <si>
    <t>NADZIEJA</t>
  </si>
  <si>
    <t>NAVOTECH2</t>
  </si>
  <si>
    <t>NORDKALK</t>
  </si>
  <si>
    <t>OSMSKAŁA</t>
  </si>
  <si>
    <t>PAGE</t>
  </si>
  <si>
    <t>PANCERPOL</t>
  </si>
  <si>
    <t>PREMIUMGSM</t>
  </si>
  <si>
    <t>PRESTIGE</t>
  </si>
  <si>
    <t>PRPIWA</t>
  </si>
  <si>
    <t>RAK</t>
  </si>
  <si>
    <t>REVOTEX</t>
  </si>
  <si>
    <t>SDRUKGRUPA</t>
  </si>
  <si>
    <t>SPONTEX</t>
  </si>
  <si>
    <t>STALMIELEC</t>
  </si>
  <si>
    <t>TAKT</t>
  </si>
  <si>
    <t>TEKIELI</t>
  </si>
  <si>
    <t>TIKKURILA</t>
  </si>
  <si>
    <t>PABOR</t>
  </si>
  <si>
    <t>TOMASZEKFH</t>
  </si>
  <si>
    <t>EUROMEX</t>
  </si>
  <si>
    <t>CMYKALTERN</t>
  </si>
  <si>
    <t>WARSZAWSK2</t>
  </si>
  <si>
    <t>OLIDENT2</t>
  </si>
  <si>
    <t>LEMIR2</t>
  </si>
  <si>
    <t>BIOMED</t>
  </si>
  <si>
    <t>MERCATARE</t>
  </si>
  <si>
    <t>DAXTON</t>
  </si>
  <si>
    <t>RIVER</t>
  </si>
  <si>
    <t>UGBISKUPIC</t>
  </si>
  <si>
    <t>KAMEN</t>
  </si>
  <si>
    <t>PREC-ODLEW</t>
  </si>
  <si>
    <t>WITMET</t>
  </si>
  <si>
    <t>TEVAPHARM</t>
  </si>
  <si>
    <t>ZORKA</t>
  </si>
  <si>
    <t>RYSTAL</t>
  </si>
  <si>
    <t>MAGUR</t>
  </si>
  <si>
    <t>KMN</t>
  </si>
  <si>
    <t>GRASTA</t>
  </si>
  <si>
    <t>ARTFOODS</t>
  </si>
  <si>
    <t>GORKE</t>
  </si>
  <si>
    <t>ELPASA</t>
  </si>
  <si>
    <t>TECHNIPLAST</t>
  </si>
  <si>
    <t>IGUANA</t>
  </si>
  <si>
    <t>NOVICA</t>
  </si>
  <si>
    <t>EXPRESSFO2</t>
  </si>
  <si>
    <t>BALMARQ</t>
  </si>
  <si>
    <t>SOKOŁÓWSA</t>
  </si>
  <si>
    <t>SCHUTZ</t>
  </si>
  <si>
    <t>COMARCHHEA</t>
  </si>
  <si>
    <t>MARIZA2</t>
  </si>
  <si>
    <t>SUPON</t>
  </si>
  <si>
    <t>DELFINPPHU</t>
  </si>
  <si>
    <t>M4MEDICAL</t>
  </si>
  <si>
    <t>HQPLASTICS</t>
  </si>
  <si>
    <t>AIRBUSMILI</t>
  </si>
  <si>
    <t>BZWBKBB</t>
  </si>
  <si>
    <t>SUMIRIKO</t>
  </si>
  <si>
    <t>MIESNAPIEK</t>
  </si>
  <si>
    <t>WIOLA2</t>
  </si>
  <si>
    <t>ALLTRADE</t>
  </si>
  <si>
    <t>SAPA</t>
  </si>
  <si>
    <t>JADARNT</t>
  </si>
  <si>
    <t>FABIAN</t>
  </si>
  <si>
    <t>FRAMEWORK</t>
  </si>
  <si>
    <t>QUATTRO</t>
  </si>
  <si>
    <t>SŁERS</t>
  </si>
  <si>
    <t>WDRELEKTRO</t>
  </si>
  <si>
    <t>SMARTHOME</t>
  </si>
  <si>
    <t>PALTEX</t>
  </si>
  <si>
    <t>MEGBUD</t>
  </si>
  <si>
    <t>BOGDANCHM</t>
  </si>
  <si>
    <t>WAMPOLCZ</t>
  </si>
  <si>
    <t>RUNO</t>
  </si>
  <si>
    <t>OKPL</t>
  </si>
  <si>
    <t>EUROPAS</t>
  </si>
  <si>
    <t>BIELENDA</t>
  </si>
  <si>
    <t>KOMETSWIA</t>
  </si>
  <si>
    <t>ENIGMA</t>
  </si>
  <si>
    <t>ARTISCOLLAGE</t>
  </si>
  <si>
    <t>PBS BARTKO</t>
  </si>
  <si>
    <t>LUCYNKA</t>
  </si>
  <si>
    <t>MASTERPROF</t>
  </si>
  <si>
    <t>AGROZOO</t>
  </si>
  <si>
    <t>STARPOL</t>
  </si>
  <si>
    <t>BAJO</t>
  </si>
  <si>
    <t>BARWA</t>
  </si>
  <si>
    <t>GLUCKBABY</t>
  </si>
  <si>
    <t>HENPIEK</t>
  </si>
  <si>
    <t>ZECSERVICE</t>
  </si>
  <si>
    <t>BRISTONFIE</t>
  </si>
  <si>
    <t>WASKOKRAKO</t>
  </si>
  <si>
    <t>MARTEX</t>
  </si>
  <si>
    <t>PAWLOWSKI</t>
  </si>
  <si>
    <t>KAZIBUT</t>
  </si>
  <si>
    <t>SPECOL</t>
  </si>
  <si>
    <t>PASTASANA</t>
  </si>
  <si>
    <t>ANGATEX</t>
  </si>
  <si>
    <t>KABAN2</t>
  </si>
  <si>
    <t>WEBCON</t>
  </si>
  <si>
    <t xml:space="preserve">Piotr Lasia; </t>
  </si>
  <si>
    <t>SQS2</t>
  </si>
  <si>
    <t>TROPICAL</t>
  </si>
  <si>
    <t>PHARMACOSM</t>
  </si>
  <si>
    <t>TERMOORGAN</t>
  </si>
  <si>
    <t>GEOGLOBE</t>
  </si>
  <si>
    <t>KARWALA2</t>
  </si>
  <si>
    <t>DOOSAN</t>
  </si>
  <si>
    <t>PROSEAT</t>
  </si>
  <si>
    <t>AJKABIS</t>
  </si>
  <si>
    <t>PROSPONA</t>
  </si>
  <si>
    <t>ELHAND</t>
  </si>
  <si>
    <t>HHPOLAND</t>
  </si>
  <si>
    <t>SANDECJA</t>
  </si>
  <si>
    <t>CSNSTANEL</t>
  </si>
  <si>
    <t>CHAMPLAND</t>
  </si>
  <si>
    <t>CERSANITIV</t>
  </si>
  <si>
    <t>HASO</t>
  </si>
  <si>
    <t>MARMUREX</t>
  </si>
  <si>
    <t>DAFIPRO</t>
  </si>
  <si>
    <t>STALPRODUKT</t>
  </si>
  <si>
    <t>TARTAKKOLO</t>
  </si>
  <si>
    <t>UNISLASK</t>
  </si>
  <si>
    <t>CERSANITII</t>
  </si>
  <si>
    <t>SŁOMSKI2</t>
  </si>
  <si>
    <t>MULTITPLAST</t>
  </si>
  <si>
    <t>FRESENIUS</t>
  </si>
  <si>
    <t>AWEX</t>
  </si>
  <si>
    <t>BOLAND</t>
  </si>
  <si>
    <t>INEE</t>
  </si>
  <si>
    <t>MEXMO</t>
  </si>
  <si>
    <t>UGZEMBRZYC2</t>
  </si>
  <si>
    <t>MIKUT</t>
  </si>
  <si>
    <t>MEBLOTEX</t>
  </si>
  <si>
    <t>ELEKTROPLA</t>
  </si>
  <si>
    <t>WATS</t>
  </si>
  <si>
    <t>KACZMAREK2</t>
  </si>
  <si>
    <t>POLWELL</t>
  </si>
  <si>
    <t>UMRUDASLAS</t>
  </si>
  <si>
    <t>SIMABB</t>
  </si>
  <si>
    <t>PGG</t>
  </si>
  <si>
    <t>DIAGMED</t>
  </si>
  <si>
    <t>CONSONNI</t>
  </si>
  <si>
    <t>BIOMAKO</t>
  </si>
  <si>
    <t>KOMSTAL</t>
  </si>
  <si>
    <t>ZAMEL</t>
  </si>
  <si>
    <t>PIEDMONT</t>
  </si>
  <si>
    <t>SZPITALGCZ</t>
  </si>
  <si>
    <t>MARCUSMB</t>
  </si>
  <si>
    <t>ZOZCHORZOW</t>
  </si>
  <si>
    <t>VERNITECH</t>
  </si>
  <si>
    <t>AGROSAR</t>
  </si>
  <si>
    <t>ACPOLAND</t>
  </si>
  <si>
    <t>VALEANT</t>
  </si>
  <si>
    <t>ASPEKT2</t>
  </si>
  <si>
    <t>ECOLIFE</t>
  </si>
  <si>
    <t>SALACOLLEC</t>
  </si>
  <si>
    <t>EXTRAL</t>
  </si>
  <si>
    <t>PROZAKCLUB</t>
  </si>
  <si>
    <t>VENMA</t>
  </si>
  <si>
    <t>BELPOL</t>
  </si>
  <si>
    <t>MAXPOL3</t>
  </si>
  <si>
    <t>ZMWB</t>
  </si>
  <si>
    <t>GIRUC</t>
  </si>
  <si>
    <t>ASWLOSZCZ2</t>
  </si>
  <si>
    <t>GRUPAKETY</t>
  </si>
  <si>
    <t>PROFILWLAD</t>
  </si>
  <si>
    <t>PINNEX</t>
  </si>
  <si>
    <t>KONFEKCJO2</t>
  </si>
  <si>
    <t>ALCINA</t>
  </si>
  <si>
    <t>PRODRUK</t>
  </si>
  <si>
    <t>HAGS</t>
  </si>
  <si>
    <t>WEINDICH</t>
  </si>
  <si>
    <t>STARPOL2</t>
  </si>
  <si>
    <t>E-SYSTEM</t>
  </si>
  <si>
    <t>NOWYSACZ</t>
  </si>
  <si>
    <t>ATMOIL</t>
  </si>
  <si>
    <t>HEMASZ</t>
  </si>
  <si>
    <t>MULTICONSULT</t>
  </si>
  <si>
    <t>STORK</t>
  </si>
  <si>
    <t>DRUKOPAK</t>
  </si>
  <si>
    <t>PLUMEDIA</t>
  </si>
  <si>
    <t>MEGAMASTER</t>
  </si>
  <si>
    <t>BASELINE</t>
  </si>
  <si>
    <t>TECZAKWIAC</t>
  </si>
  <si>
    <t>RYMET</t>
  </si>
  <si>
    <t>ORLITA</t>
  </si>
  <si>
    <t>TUTAJEWSKI3</t>
  </si>
  <si>
    <t>MEBLEMARZ</t>
  </si>
  <si>
    <t>APATORTELE</t>
  </si>
  <si>
    <t>FIRST11</t>
  </si>
  <si>
    <t>OKNOPLUS</t>
  </si>
  <si>
    <t>EMKA</t>
  </si>
  <si>
    <t>ARGOHYTOS</t>
  </si>
  <si>
    <t>TYWENT</t>
  </si>
  <si>
    <t>GÓRAL</t>
  </si>
  <si>
    <t>HIT</t>
  </si>
  <si>
    <t>MARK</t>
  </si>
  <si>
    <t>JUCO</t>
  </si>
  <si>
    <t>STUGLIK</t>
  </si>
  <si>
    <t>IDC</t>
  </si>
  <si>
    <t>JAROMIN</t>
  </si>
  <si>
    <t>HIBERNATUS</t>
  </si>
  <si>
    <t>BRUK</t>
  </si>
  <si>
    <t>SKK</t>
  </si>
  <si>
    <t>ROMEX</t>
  </si>
  <si>
    <t>HAJDROWSKI</t>
  </si>
  <si>
    <t>HOKUS</t>
  </si>
  <si>
    <t>TEIRA</t>
  </si>
  <si>
    <t>NAPORA</t>
  </si>
  <si>
    <t>BTW2</t>
  </si>
  <si>
    <t>POLEX</t>
  </si>
  <si>
    <t>LEJDIS</t>
  </si>
  <si>
    <t>THERMOPLAS</t>
  </si>
  <si>
    <t>AKSJOMAT</t>
  </si>
  <si>
    <t>MASTERMED2</t>
  </si>
  <si>
    <t>LIMATHERM2</t>
  </si>
  <si>
    <t>KIELPAK</t>
  </si>
  <si>
    <t>GARGAS</t>
  </si>
  <si>
    <t>ATIS</t>
  </si>
  <si>
    <t>DOMMET</t>
  </si>
  <si>
    <t>ZUMEC</t>
  </si>
  <si>
    <t>IMPULS</t>
  </si>
  <si>
    <t>MARTIK</t>
  </si>
  <si>
    <t>KOB</t>
  </si>
  <si>
    <t>ANDMAR</t>
  </si>
  <si>
    <t>OKRĘGOWYUR</t>
  </si>
  <si>
    <t>KUTKOWSKI</t>
  </si>
  <si>
    <t>COTTONPROD</t>
  </si>
  <si>
    <t>EXPRES</t>
  </si>
  <si>
    <t>TELETRANS</t>
  </si>
  <si>
    <t>BOMBRAM</t>
  </si>
  <si>
    <t>STESKALJAB</t>
  </si>
  <si>
    <t>GAZSYSTEMT</t>
  </si>
  <si>
    <t>ZMRSPJ</t>
  </si>
  <si>
    <t>HATTRICK</t>
  </si>
  <si>
    <t>NETSOFT2</t>
  </si>
  <si>
    <t>SUPICO</t>
  </si>
  <si>
    <t>ROKO</t>
  </si>
  <si>
    <t>APASPZOO</t>
  </si>
  <si>
    <t>PIWLUBLINI</t>
  </si>
  <si>
    <t>ZOZRYBNIK</t>
  </si>
  <si>
    <t>JOKERBORCU</t>
  </si>
  <si>
    <t>ELMED</t>
  </si>
  <si>
    <t>ZIBI</t>
  </si>
  <si>
    <t>REMI</t>
  </si>
  <si>
    <t>RAISEBERRY</t>
  </si>
  <si>
    <t>KOLPREM</t>
  </si>
  <si>
    <t>MIPROMET2</t>
  </si>
  <si>
    <t>AUTOMATSP2</t>
  </si>
  <si>
    <t>AUTOROBOTS</t>
  </si>
  <si>
    <t>JANTAR</t>
  </si>
  <si>
    <t>LOOKART</t>
  </si>
  <si>
    <t>MOSLERB</t>
  </si>
  <si>
    <t>ZINPLAST</t>
  </si>
  <si>
    <t>OLIMPLABOR</t>
  </si>
  <si>
    <t>ORW-ELS</t>
  </si>
  <si>
    <t>CROSNA</t>
  </si>
  <si>
    <t>ZIELPLAST</t>
  </si>
  <si>
    <t>ADONIS</t>
  </si>
  <si>
    <t>OPENNANO</t>
  </si>
  <si>
    <t>ELBIG</t>
  </si>
  <si>
    <t>GIGALAND</t>
  </si>
  <si>
    <t>EKODREWMK</t>
  </si>
  <si>
    <t>OPTIMAL</t>
  </si>
  <si>
    <t>MPSERVICE</t>
  </si>
  <si>
    <t>CZARNA</t>
  </si>
  <si>
    <t>PROSPECTOR</t>
  </si>
  <si>
    <t>ALGAS</t>
  </si>
  <si>
    <t>ŁYSOŃ3</t>
  </si>
  <si>
    <t>CAOLIN</t>
  </si>
  <si>
    <t>TANGARA</t>
  </si>
  <si>
    <t>ANIABIS</t>
  </si>
  <si>
    <t>KSEROFAX</t>
  </si>
  <si>
    <t>MAGOS2</t>
  </si>
  <si>
    <t>ELKAG</t>
  </si>
  <si>
    <t>SHIFTSYSTEMY</t>
  </si>
  <si>
    <t>PLASTEX2</t>
  </si>
  <si>
    <t>METALCO2</t>
  </si>
  <si>
    <t>OLIMPIAZPH</t>
  </si>
  <si>
    <t>MARK2</t>
  </si>
  <si>
    <t>GMZORY</t>
  </si>
  <si>
    <t>URZADMIEJS2</t>
  </si>
  <si>
    <t>FOLDREW</t>
  </si>
  <si>
    <t>VENETO</t>
  </si>
  <si>
    <t>MAUGO</t>
  </si>
  <si>
    <t>WSPKROSNO</t>
  </si>
  <si>
    <t>PALACKULT</t>
  </si>
  <si>
    <t>SAVIT</t>
  </si>
  <si>
    <t>ARTPLAST</t>
  </si>
  <si>
    <t>WOJEWPODK</t>
  </si>
  <si>
    <t>SZPAK2</t>
  </si>
  <si>
    <t>DINOHURT</t>
  </si>
  <si>
    <t>PUSTUL</t>
  </si>
  <si>
    <t>NYCZ</t>
  </si>
  <si>
    <t>INSTYTUTBOTANIKI</t>
  </si>
  <si>
    <t>ENELPC</t>
  </si>
  <si>
    <t>JURECZKA</t>
  </si>
  <si>
    <t>STALCO</t>
  </si>
  <si>
    <t>CONEXUM</t>
  </si>
  <si>
    <t>ELBOK</t>
  </si>
  <si>
    <t>SCANANIDA</t>
  </si>
  <si>
    <t>KUŹNIA SUŁ</t>
  </si>
  <si>
    <t>MJTRONIK</t>
  </si>
  <si>
    <t>CSI</t>
  </si>
  <si>
    <t>ACSE</t>
  </si>
  <si>
    <t>TWMETALSPO</t>
  </si>
  <si>
    <t>ZASLAWTSS</t>
  </si>
  <si>
    <t>WITDKATOWI</t>
  </si>
  <si>
    <t>PWIKRYBNIK</t>
  </si>
  <si>
    <t>AGRODOCTOR</t>
  </si>
  <si>
    <t>ROMI2</t>
  </si>
  <si>
    <t>POLASC</t>
  </si>
  <si>
    <t>SBNRUNOWO</t>
  </si>
  <si>
    <t>CHILISPORT</t>
  </si>
  <si>
    <t>PI2</t>
  </si>
  <si>
    <t>AGABAUSERV</t>
  </si>
  <si>
    <t>POLKEMIC</t>
  </si>
  <si>
    <t>POLITECHSL</t>
  </si>
  <si>
    <t>ANIA</t>
  </si>
  <si>
    <t>BIBLIOWOLB</t>
  </si>
  <si>
    <t>ADEGIS</t>
  </si>
  <si>
    <t>SCOOTER</t>
  </si>
  <si>
    <t>POLCAB</t>
  </si>
  <si>
    <t>TORX</t>
  </si>
  <si>
    <t>WIML</t>
  </si>
  <si>
    <t>HYDROLAND</t>
  </si>
  <si>
    <t>BUMIK</t>
  </si>
  <si>
    <t>ZAKŁADKUŚN</t>
  </si>
  <si>
    <t>CIASTECZKA2</t>
  </si>
  <si>
    <t>KWADRAT</t>
  </si>
  <si>
    <t>SAMANTA</t>
  </si>
  <si>
    <t>ESSYSTEMNT</t>
  </si>
  <si>
    <t>MULARSKI3</t>
  </si>
  <si>
    <t>AURATOR</t>
  </si>
  <si>
    <t>COGNOR</t>
  </si>
  <si>
    <t>PROSPIRO</t>
  </si>
  <si>
    <t>PIWKLOBUCK</t>
  </si>
  <si>
    <t>DTRVMS</t>
  </si>
  <si>
    <t>PIWKATO</t>
  </si>
  <si>
    <t xml:space="preserve">Agnieszka Zagaja; </t>
  </si>
  <si>
    <t>OBRÓT</t>
  </si>
  <si>
    <t>MARŻA</t>
  </si>
  <si>
    <t>2017 bez drukarek programów urządzeń</t>
  </si>
  <si>
    <t>2018 bez drukarek programów urządzeń</t>
  </si>
  <si>
    <t>UGZEMBRZYC</t>
  </si>
  <si>
    <t>CENTRUMCHO</t>
  </si>
  <si>
    <t>MULARSKI2</t>
  </si>
  <si>
    <t>WALACH</t>
  </si>
  <si>
    <t>YELLOWMONSTER</t>
  </si>
  <si>
    <t>ZOZSANOK</t>
  </si>
  <si>
    <t>OSMSTALOWA</t>
  </si>
  <si>
    <t>KRAKTOL</t>
  </si>
  <si>
    <t>KLINIKA</t>
  </si>
  <si>
    <t>ANBO</t>
  </si>
  <si>
    <t>KLAUDIA</t>
  </si>
  <si>
    <t>RABEX</t>
  </si>
  <si>
    <t>JKJ</t>
  </si>
  <si>
    <t>CIECHSARZY</t>
  </si>
  <si>
    <t>VIATECO</t>
  </si>
  <si>
    <t>KODART</t>
  </si>
  <si>
    <t>VALLET</t>
  </si>
  <si>
    <t>SGXEUROPE</t>
  </si>
  <si>
    <t>PROAUDIO</t>
  </si>
  <si>
    <t>KRAKMAL3</t>
  </si>
  <si>
    <t>WIWKATOWIC</t>
  </si>
  <si>
    <t>MET-GAL</t>
  </si>
  <si>
    <t>ENERGOSIECI</t>
  </si>
  <si>
    <t>OBRÓT BEZ CLP</t>
  </si>
  <si>
    <t>MARŻA BEZ CLP</t>
  </si>
  <si>
    <t>TEKNIARZES</t>
  </si>
  <si>
    <t>BAROS</t>
  </si>
  <si>
    <t>STEINHOFGR</t>
  </si>
  <si>
    <t>INGLOT</t>
  </si>
  <si>
    <t>LABMED</t>
  </si>
  <si>
    <t>REDGREY</t>
  </si>
  <si>
    <t>OKNOPLAST</t>
  </si>
  <si>
    <t>KONICAMINO</t>
  </si>
  <si>
    <t>YKPOLAND</t>
  </si>
  <si>
    <t>GRENKELEAS</t>
  </si>
  <si>
    <t>TARKETT</t>
  </si>
  <si>
    <t>SZCZOTMET</t>
  </si>
  <si>
    <t>MULLERJELC</t>
  </si>
  <si>
    <t>LIOGAM</t>
  </si>
  <si>
    <t>HOMEOFNATU</t>
  </si>
  <si>
    <t>PESS2</t>
  </si>
  <si>
    <t>FREZNAR</t>
  </si>
  <si>
    <t>ANS</t>
  </si>
  <si>
    <t>LECHPOLSJ</t>
  </si>
  <si>
    <t>DATAOFFICE</t>
  </si>
  <si>
    <t>BALAK</t>
  </si>
  <si>
    <t>PRZYBORÓW</t>
  </si>
  <si>
    <t>NSAUTOMATY</t>
  </si>
  <si>
    <t>BIBLIOAKAD</t>
  </si>
  <si>
    <t>PROMYK</t>
  </si>
  <si>
    <t>DBLOGISTIC</t>
  </si>
  <si>
    <t>WAF</t>
  </si>
  <si>
    <t>SHADOKAV</t>
  </si>
  <si>
    <t>EUROTRAFO</t>
  </si>
  <si>
    <t>VISSAVI</t>
  </si>
  <si>
    <t>AQUAVIVRE</t>
  </si>
  <si>
    <t>MAXPOL2</t>
  </si>
  <si>
    <t xml:space="preserve">ENERGOSIECI </t>
  </si>
  <si>
    <t>ES SYSTEM</t>
  </si>
  <si>
    <t>EMEAERO</t>
  </si>
  <si>
    <t>PLANTA</t>
  </si>
  <si>
    <t>MAMTO</t>
  </si>
  <si>
    <t>MULTICOM</t>
  </si>
  <si>
    <t>ETISOFTWAW</t>
  </si>
  <si>
    <t>GOLDENOIL</t>
  </si>
  <si>
    <t>IZYDA</t>
  </si>
  <si>
    <t>PROGENIS</t>
  </si>
  <si>
    <t>IMLGLIWICE</t>
  </si>
  <si>
    <t>REMOINVEST</t>
  </si>
  <si>
    <t>LUMIKO</t>
  </si>
  <si>
    <t>brak</t>
  </si>
  <si>
    <t>Suma:</t>
  </si>
  <si>
    <t>ALUMETALSPZOO</t>
  </si>
  <si>
    <t>PRINTAL</t>
  </si>
  <si>
    <t>POLDAUN</t>
  </si>
  <si>
    <t>PZPNRZESZOW</t>
  </si>
  <si>
    <t>GARBARNIA</t>
  </si>
  <si>
    <t>HUJO</t>
  </si>
  <si>
    <t>SPAXPACK</t>
  </si>
  <si>
    <t>OTCF</t>
  </si>
  <si>
    <t>LOMI2</t>
  </si>
  <si>
    <t>STOLART</t>
  </si>
  <si>
    <t>AMARA2</t>
  </si>
  <si>
    <t>AUTOPART2</t>
  </si>
  <si>
    <t>ŻUREK</t>
  </si>
  <si>
    <t>PWM</t>
  </si>
  <si>
    <t>CHOCOLATE</t>
  </si>
  <si>
    <t>EDSPOLSKA</t>
  </si>
  <si>
    <t>LOMA</t>
  </si>
  <si>
    <t>KACZMAREKEL</t>
  </si>
  <si>
    <t>STALMARKSPZOO</t>
  </si>
  <si>
    <t>DDSYSTEM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</si>
</sst>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 vertical="center"/>
    </xf>
    <xf numFmtId="0" fontId="0" fillId="0" borderId="0" xfId="0"/>
    <xf numFmtId="43" fontId="0" fillId="0" borderId="0" xfId="1" applyFont="1"/>
    <xf numFmtId="0" fontId="0" fillId="0" borderId="0" xfId="0"/>
    <xf numFmtId="43" fontId="0" fillId="0" borderId="0" xfId="1" applyFont="1"/>
    <xf numFmtId="0" fontId="0" fillId="0" borderId="0" xfId="0"/>
    <xf numFmtId="164" fontId="0" fillId="0" borderId="0" xfId="2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43" fontId="3" fillId="0" borderId="1" xfId="1" applyFont="1" applyBorder="1"/>
    <xf numFmtId="9" fontId="3" fillId="0" borderId="1" xfId="2" applyFont="1" applyBorder="1"/>
    <xf numFmtId="9" fontId="4" fillId="0" borderId="1" xfId="2" applyNumberFormat="1" applyFont="1" applyBorder="1"/>
    <xf numFmtId="43" fontId="0" fillId="0" borderId="1" xfId="1" applyFont="1" applyBorder="1"/>
    <xf numFmtId="9" fontId="0" fillId="0" borderId="1" xfId="2" applyFont="1" applyBorder="1"/>
    <xf numFmtId="9" fontId="2" fillId="0" borderId="1" xfId="2" applyNumberFormat="1" applyFont="1" applyBorder="1"/>
    <xf numFmtId="9" fontId="2" fillId="0" borderId="2" xfId="2" applyNumberFormat="1" applyFont="1" applyBorder="1"/>
    <xf numFmtId="43" fontId="0" fillId="0" borderId="3" xfId="1" applyFont="1" applyBorder="1"/>
    <xf numFmtId="9" fontId="0" fillId="0" borderId="3" xfId="2" applyFont="1" applyBorder="1"/>
    <xf numFmtId="9" fontId="2" fillId="0" borderId="3" xfId="2" applyNumberFormat="1" applyFont="1" applyBorder="1"/>
    <xf numFmtId="9" fontId="2" fillId="0" borderId="4" xfId="2" applyNumberFormat="1" applyFont="1" applyBorder="1"/>
    <xf numFmtId="43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43" fontId="5" fillId="0" borderId="1" xfId="1" applyFont="1" applyBorder="1"/>
    <xf numFmtId="9" fontId="5" fillId="0" borderId="1" xfId="2" applyFont="1" applyBorder="1"/>
    <xf numFmtId="9" fontId="6" fillId="0" borderId="1" xfId="2" applyNumberFormat="1" applyFont="1" applyBorder="1"/>
    <xf numFmtId="0" fontId="0" fillId="0" borderId="1" xfId="0" applyFill="1" applyBorder="1"/>
    <xf numFmtId="43" fontId="0" fillId="0" borderId="5" xfId="0" applyNumberFormat="1" applyBorder="1" applyAlignment="1">
      <alignment horizontal="center" vertical="center"/>
    </xf>
    <xf numFmtId="164" fontId="0" fillId="0" borderId="5" xfId="2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 10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0"/>
  <sheetViews>
    <sheetView topLeftCell="A716" workbookViewId="0">
      <selection activeCell="B716" sqref="B1:B1048576"/>
    </sheetView>
  </sheetViews>
  <sheetFormatPr defaultRowHeight="15" x14ac:dyDescent="0.25"/>
  <cols>
    <col min="1" max="1" width="16" customWidth="1"/>
    <col min="2" max="3" width="13.42578125" bestFit="1" customWidth="1"/>
    <col min="4" max="4" width="9.42578125" bestFit="1" customWidth="1"/>
    <col min="5" max="5" width="9.85546875" bestFit="1" customWidth="1"/>
    <col min="9" max="12" width="15.5703125" customWidth="1"/>
  </cols>
  <sheetData>
    <row r="1" spans="1:5" x14ac:dyDescent="0.25">
      <c r="A1" s="9" t="s">
        <v>0</v>
      </c>
      <c r="B1" s="10" t="s">
        <v>1</v>
      </c>
      <c r="C1" s="10" t="s">
        <v>2</v>
      </c>
      <c r="D1" s="9" t="s">
        <v>3</v>
      </c>
    </row>
    <row r="2" spans="1:5" x14ac:dyDescent="0.25">
      <c r="A2" s="9" t="s">
        <v>510</v>
      </c>
      <c r="B2" s="10">
        <v>369897.41</v>
      </c>
      <c r="C2" s="10">
        <v>79268.320999999996</v>
      </c>
      <c r="D2" s="9">
        <v>21.4298</v>
      </c>
      <c r="E2" s="13" t="str">
        <f>IF(COUNTIF('Wzrost 2017 2018'!A:A,A2)=1,"OK","brak w bazie")</f>
        <v>OK</v>
      </c>
    </row>
    <row r="3" spans="1:5" x14ac:dyDescent="0.25">
      <c r="A3" s="9" t="s">
        <v>341</v>
      </c>
      <c r="B3" s="10">
        <v>333652.88</v>
      </c>
      <c r="C3" s="10">
        <v>64762.5314</v>
      </c>
      <c r="D3" s="9">
        <v>19.4101</v>
      </c>
      <c r="E3" s="13" t="str">
        <f>IF(COUNTIF('Wzrost 2017 2018'!A:A,A3)=1,"OK","brak w bazie")</f>
        <v>OK</v>
      </c>
    </row>
    <row r="4" spans="1:5" x14ac:dyDescent="0.25">
      <c r="A4" s="9" t="s">
        <v>532</v>
      </c>
      <c r="B4" s="10">
        <v>242535.22</v>
      </c>
      <c r="C4" s="10">
        <v>111629.7709</v>
      </c>
      <c r="D4" s="9">
        <v>46.026200000000003</v>
      </c>
      <c r="E4" s="13" t="str">
        <f>IF(COUNTIF('Wzrost 2017 2018'!A:A,A4)=1,"OK","brak w bazie")</f>
        <v>OK</v>
      </c>
    </row>
    <row r="5" spans="1:5" x14ac:dyDescent="0.25">
      <c r="A5" s="9" t="s">
        <v>531</v>
      </c>
      <c r="B5" s="10">
        <v>225691.84</v>
      </c>
      <c r="C5" s="10">
        <v>98568.538100000005</v>
      </c>
      <c r="D5" s="9">
        <v>43.673900000000003</v>
      </c>
      <c r="E5" s="13" t="str">
        <f>IF(COUNTIF('Wzrost 2017 2018'!A:A,A5)=1,"OK","brak w bazie")</f>
        <v>OK</v>
      </c>
    </row>
    <row r="6" spans="1:5" x14ac:dyDescent="0.25">
      <c r="A6" s="9" t="s">
        <v>593</v>
      </c>
      <c r="B6" s="10">
        <v>201933.88</v>
      </c>
      <c r="C6" s="10">
        <v>47653.9398</v>
      </c>
      <c r="D6" s="9">
        <v>23.598700000000001</v>
      </c>
      <c r="E6" s="13" t="str">
        <f>IF(COUNTIF('Wzrost 2017 2018'!A:A,A6)=1,"OK","brak w bazie")</f>
        <v>OK</v>
      </c>
    </row>
    <row r="7" spans="1:5" x14ac:dyDescent="0.25">
      <c r="A7" s="9" t="s">
        <v>525</v>
      </c>
      <c r="B7" s="10">
        <v>178683</v>
      </c>
      <c r="C7" s="10">
        <v>54319.81</v>
      </c>
      <c r="D7" s="9">
        <v>30.4</v>
      </c>
      <c r="E7" s="13" t="str">
        <f>IF(COUNTIF('Wzrost 2017 2018'!A:A,A7)=1,"OK","brak w bazie")</f>
        <v>OK</v>
      </c>
    </row>
    <row r="8" spans="1:5" x14ac:dyDescent="0.25">
      <c r="A8" s="9" t="s">
        <v>521</v>
      </c>
      <c r="B8" s="10">
        <v>173611.64</v>
      </c>
      <c r="C8" s="10">
        <v>33040.313800000004</v>
      </c>
      <c r="D8" s="9">
        <v>19.031099999999999</v>
      </c>
      <c r="E8" s="13" t="str">
        <f>IF(COUNTIF('Wzrost 2017 2018'!A:A,A8)=1,"OK","brak w bazie")</f>
        <v>OK</v>
      </c>
    </row>
    <row r="9" spans="1:5" x14ac:dyDescent="0.25">
      <c r="A9" s="9" t="s">
        <v>513</v>
      </c>
      <c r="B9" s="10">
        <v>143507.57999999999</v>
      </c>
      <c r="C9" s="10">
        <v>34371.300000000003</v>
      </c>
      <c r="D9" s="9">
        <v>23.950800000000001</v>
      </c>
      <c r="E9" s="13" t="str">
        <f>IF(COUNTIF('Wzrost 2017 2018'!A:A,A9)=1,"OK","brak w bazie")</f>
        <v>OK</v>
      </c>
    </row>
    <row r="10" spans="1:5" x14ac:dyDescent="0.25">
      <c r="A10" s="9" t="s">
        <v>897</v>
      </c>
      <c r="B10" s="10">
        <v>143438</v>
      </c>
      <c r="C10" s="10">
        <v>14999</v>
      </c>
      <c r="D10" s="9">
        <v>10.4567</v>
      </c>
      <c r="E10" s="13" t="str">
        <f>IF(COUNTIF('Wzrost 2017 2018'!A:A,A10)=1,"OK","brak w bazie")</f>
        <v>OK</v>
      </c>
    </row>
    <row r="11" spans="1:5" x14ac:dyDescent="0.25">
      <c r="A11" s="9" t="s">
        <v>413</v>
      </c>
      <c r="B11" s="10">
        <v>120282.62</v>
      </c>
      <c r="C11" s="10">
        <v>27499.9895</v>
      </c>
      <c r="D11" s="9">
        <v>22.8628</v>
      </c>
      <c r="E11" s="13" t="str">
        <f>IF(COUNTIF('Wzrost 2017 2018'!A:A,A11)=1,"OK","brak w bazie")</f>
        <v>OK</v>
      </c>
    </row>
    <row r="12" spans="1:5" x14ac:dyDescent="0.25">
      <c r="A12" s="9" t="s">
        <v>529</v>
      </c>
      <c r="B12" s="10">
        <v>117257.97</v>
      </c>
      <c r="C12" s="10">
        <v>48110.695899999999</v>
      </c>
      <c r="D12" s="9">
        <v>41.029699999999998</v>
      </c>
      <c r="E12" s="13" t="str">
        <f>IF(COUNTIF('Wzrost 2017 2018'!A:A,A12)=1,"OK","brak w bazie")</f>
        <v>OK</v>
      </c>
    </row>
    <row r="13" spans="1:5" x14ac:dyDescent="0.25">
      <c r="A13" s="9" t="s">
        <v>523</v>
      </c>
      <c r="B13" s="10">
        <v>117117.31</v>
      </c>
      <c r="C13" s="10">
        <v>28960.070899999999</v>
      </c>
      <c r="D13" s="9">
        <v>24.727399999999999</v>
      </c>
      <c r="E13" s="13" t="str">
        <f>IF(COUNTIF('Wzrost 2017 2018'!A:A,A13)=1,"OK","brak w bazie")</f>
        <v>OK</v>
      </c>
    </row>
    <row r="14" spans="1:5" x14ac:dyDescent="0.25">
      <c r="A14" s="9" t="s">
        <v>530</v>
      </c>
      <c r="B14" s="10">
        <v>107679.5</v>
      </c>
      <c r="C14" s="10">
        <v>66088.700500000006</v>
      </c>
      <c r="D14" s="9">
        <v>61.375300000000003</v>
      </c>
      <c r="E14" s="13" t="str">
        <f>IF(COUNTIF('Wzrost 2017 2018'!A:A,A14)=1,"OK","brak w bazie")</f>
        <v>OK</v>
      </c>
    </row>
    <row r="15" spans="1:5" x14ac:dyDescent="0.25">
      <c r="A15" s="9" t="s">
        <v>522</v>
      </c>
      <c r="B15" s="10">
        <v>98890.33</v>
      </c>
      <c r="C15" s="10">
        <v>26642.322</v>
      </c>
      <c r="D15" s="9">
        <v>26.941199999999998</v>
      </c>
      <c r="E15" s="13" t="str">
        <f>IF(COUNTIF('Wzrost 2017 2018'!A:A,A15)=1,"OK","brak w bazie")</f>
        <v>OK</v>
      </c>
    </row>
    <row r="16" spans="1:5" x14ac:dyDescent="0.25">
      <c r="A16" s="9" t="s">
        <v>745</v>
      </c>
      <c r="B16" s="10">
        <v>93559.17</v>
      </c>
      <c r="C16" s="10">
        <v>36771.4732</v>
      </c>
      <c r="D16" s="9">
        <v>39.302900000000001</v>
      </c>
      <c r="E16" s="13" t="str">
        <f>IF(COUNTIF('Wzrost 2017 2018'!A:A,A16)=1,"OK","brak w bazie")</f>
        <v>OK</v>
      </c>
    </row>
    <row r="17" spans="1:5" x14ac:dyDescent="0.25">
      <c r="A17" s="9" t="s">
        <v>518</v>
      </c>
      <c r="B17" s="10">
        <v>81361.039999999994</v>
      </c>
      <c r="C17" s="10">
        <v>25855.325000000001</v>
      </c>
      <c r="D17" s="9">
        <v>31.778500000000001</v>
      </c>
      <c r="E17" s="13" t="str">
        <f>IF(COUNTIF('Wzrost 2017 2018'!A:A,A17)=1,"OK","brak w bazie")</f>
        <v>OK</v>
      </c>
    </row>
    <row r="18" spans="1:5" x14ac:dyDescent="0.25">
      <c r="A18" s="9" t="s">
        <v>501</v>
      </c>
      <c r="B18" s="10">
        <v>72948.490000000005</v>
      </c>
      <c r="C18" s="10">
        <v>31065.916000000001</v>
      </c>
      <c r="D18" s="9">
        <v>42.585999999999999</v>
      </c>
      <c r="E18" s="13" t="str">
        <f>IF(COUNTIF('Wzrost 2017 2018'!A:A,A18)=1,"OK","brak w bazie")</f>
        <v>OK</v>
      </c>
    </row>
    <row r="19" spans="1:5" x14ac:dyDescent="0.25">
      <c r="A19" s="9" t="s">
        <v>592</v>
      </c>
      <c r="B19" s="10">
        <v>72094.34</v>
      </c>
      <c r="C19" s="10">
        <v>21751.782599999999</v>
      </c>
      <c r="D19" s="9">
        <v>30.171199999999999</v>
      </c>
      <c r="E19" s="13" t="str">
        <f>IF(COUNTIF('Wzrost 2017 2018'!A:A,A19)=1,"OK","brak w bazie")</f>
        <v>OK</v>
      </c>
    </row>
    <row r="20" spans="1:5" x14ac:dyDescent="0.25">
      <c r="A20" s="9" t="s">
        <v>526</v>
      </c>
      <c r="B20" s="10">
        <v>70797</v>
      </c>
      <c r="C20" s="10">
        <v>28121.393700000001</v>
      </c>
      <c r="D20" s="9">
        <v>39.7211</v>
      </c>
      <c r="E20" s="13" t="str">
        <f>IF(COUNTIF('Wzrost 2017 2018'!A:A,A20)=1,"OK","brak w bazie")</f>
        <v>OK</v>
      </c>
    </row>
    <row r="21" spans="1:5" x14ac:dyDescent="0.25">
      <c r="A21" s="9" t="s">
        <v>437</v>
      </c>
      <c r="B21" s="10">
        <v>67507.600000000006</v>
      </c>
      <c r="C21" s="10">
        <v>13663.372799999999</v>
      </c>
      <c r="D21" s="9">
        <v>20.239699999999999</v>
      </c>
      <c r="E21" s="13" t="str">
        <f>IF(COUNTIF('Wzrost 2017 2018'!A:A,A21)=1,"OK","brak w bazie")</f>
        <v>OK</v>
      </c>
    </row>
    <row r="22" spans="1:5" x14ac:dyDescent="0.25">
      <c r="A22" s="9" t="s">
        <v>478</v>
      </c>
      <c r="B22" s="10">
        <v>58969.32</v>
      </c>
      <c r="C22" s="10">
        <v>29364.566200000001</v>
      </c>
      <c r="D22" s="9">
        <v>49.796300000000002</v>
      </c>
      <c r="E22" s="13" t="str">
        <f>IF(COUNTIF('Wzrost 2017 2018'!A:A,A22)=1,"OK","brak w bazie")</f>
        <v>OK</v>
      </c>
    </row>
    <row r="23" spans="1:5" x14ac:dyDescent="0.25">
      <c r="A23" s="9" t="s">
        <v>520</v>
      </c>
      <c r="B23" s="10">
        <v>54775.53</v>
      </c>
      <c r="C23" s="10">
        <v>19555.428</v>
      </c>
      <c r="D23" s="9">
        <v>35.701000000000001</v>
      </c>
      <c r="E23" s="13" t="str">
        <f>IF(COUNTIF('Wzrost 2017 2018'!A:A,A23)=1,"OK","brak w bazie")</f>
        <v>OK</v>
      </c>
    </row>
    <row r="24" spans="1:5" x14ac:dyDescent="0.25">
      <c r="A24" s="9" t="s">
        <v>580</v>
      </c>
      <c r="B24" s="10">
        <v>53398.17</v>
      </c>
      <c r="C24" s="10">
        <v>10925.3068</v>
      </c>
      <c r="D24" s="9">
        <v>20.46</v>
      </c>
      <c r="E24" s="13" t="str">
        <f>IF(COUNTIF('Wzrost 2017 2018'!A:A,A24)=1,"OK","brak w bazie")</f>
        <v>OK</v>
      </c>
    </row>
    <row r="25" spans="1:5" x14ac:dyDescent="0.25">
      <c r="A25" s="9" t="s">
        <v>396</v>
      </c>
      <c r="B25" s="10">
        <v>50790.12</v>
      </c>
      <c r="C25" s="10">
        <v>14644.33</v>
      </c>
      <c r="D25" s="9">
        <v>28.832999999999998</v>
      </c>
      <c r="E25" s="13" t="str">
        <f>IF(COUNTIF('Wzrost 2017 2018'!A:A,A25)=1,"OK","brak w bazie")</f>
        <v>OK</v>
      </c>
    </row>
    <row r="26" spans="1:5" x14ac:dyDescent="0.25">
      <c r="A26" s="9" t="s">
        <v>485</v>
      </c>
      <c r="B26" s="10">
        <v>50666.96</v>
      </c>
      <c r="C26" s="10">
        <v>27515.799200000001</v>
      </c>
      <c r="D26" s="9">
        <v>54.307099999999998</v>
      </c>
      <c r="E26" s="13" t="str">
        <f>IF(COUNTIF('Wzrost 2017 2018'!A:A,A26)=1,"OK","brak w bazie")</f>
        <v>OK</v>
      </c>
    </row>
    <row r="27" spans="1:5" x14ac:dyDescent="0.25">
      <c r="A27" s="9" t="s">
        <v>623</v>
      </c>
      <c r="B27" s="10">
        <v>50557.83</v>
      </c>
      <c r="C27" s="10">
        <v>9831.41</v>
      </c>
      <c r="D27" s="9">
        <v>19.445799999999998</v>
      </c>
      <c r="E27" s="13" t="str">
        <f>IF(COUNTIF('Wzrost 2017 2018'!A:A,A27)=1,"OK","brak w bazie")</f>
        <v>OK</v>
      </c>
    </row>
    <row r="28" spans="1:5" x14ac:dyDescent="0.25">
      <c r="A28" s="9" t="s">
        <v>500</v>
      </c>
      <c r="B28" s="10">
        <v>47854.35</v>
      </c>
      <c r="C28" s="10">
        <v>17026.2251</v>
      </c>
      <c r="D28" s="9">
        <v>35.5792</v>
      </c>
      <c r="E28" s="13" t="str">
        <f>IF(COUNTIF('Wzrost 2017 2018'!A:A,A28)=1,"OK","brak w bazie")</f>
        <v>OK</v>
      </c>
    </row>
    <row r="29" spans="1:5" x14ac:dyDescent="0.25">
      <c r="A29" s="9" t="s">
        <v>587</v>
      </c>
      <c r="B29" s="10">
        <v>46024.85</v>
      </c>
      <c r="C29" s="10">
        <v>5868.8252000000002</v>
      </c>
      <c r="D29" s="9">
        <v>12.7514</v>
      </c>
      <c r="E29" s="13" t="str">
        <f>IF(COUNTIF('Wzrost 2017 2018'!A:A,A29)=1,"OK","brak w bazie")</f>
        <v>OK</v>
      </c>
    </row>
    <row r="30" spans="1:5" x14ac:dyDescent="0.25">
      <c r="A30" s="9" t="s">
        <v>504</v>
      </c>
      <c r="B30" s="10">
        <v>45706.76</v>
      </c>
      <c r="C30" s="10">
        <v>17883.189999999999</v>
      </c>
      <c r="D30" s="9">
        <v>39.125900000000001</v>
      </c>
      <c r="E30" s="13" t="str">
        <f>IF(COUNTIF('Wzrost 2017 2018'!A:A,A30)=1,"OK","brak w bazie")</f>
        <v>OK</v>
      </c>
    </row>
    <row r="31" spans="1:5" x14ac:dyDescent="0.25">
      <c r="A31" s="9" t="s">
        <v>524</v>
      </c>
      <c r="B31" s="10">
        <v>45045.41</v>
      </c>
      <c r="C31" s="10">
        <v>22265.41</v>
      </c>
      <c r="D31" s="9">
        <v>49.428800000000003</v>
      </c>
      <c r="E31" s="13" t="str">
        <f>IF(COUNTIF('Wzrost 2017 2018'!A:A,A31)=1,"OK","brak w bazie")</f>
        <v>OK</v>
      </c>
    </row>
    <row r="32" spans="1:5" x14ac:dyDescent="0.25">
      <c r="A32" s="9" t="s">
        <v>404</v>
      </c>
      <c r="B32" s="10">
        <v>43999.99</v>
      </c>
      <c r="C32" s="10">
        <v>13532.2405</v>
      </c>
      <c r="D32" s="9">
        <v>30.754999999999999</v>
      </c>
      <c r="E32" s="13" t="str">
        <f>IF(COUNTIF('Wzrost 2017 2018'!A:A,A32)=1,"OK","brak w bazie")</f>
        <v>OK</v>
      </c>
    </row>
    <row r="33" spans="1:5" x14ac:dyDescent="0.25">
      <c r="A33" s="9" t="s">
        <v>517</v>
      </c>
      <c r="B33" s="10">
        <v>43247</v>
      </c>
      <c r="C33" s="10">
        <v>16182.5749</v>
      </c>
      <c r="D33" s="9">
        <v>37.418900000000001</v>
      </c>
      <c r="E33" s="13" t="str">
        <f>IF(COUNTIF('Wzrost 2017 2018'!A:A,A33)=1,"OK","brak w bazie")</f>
        <v>OK</v>
      </c>
    </row>
    <row r="34" spans="1:5" x14ac:dyDescent="0.25">
      <c r="A34" s="9" t="s">
        <v>496</v>
      </c>
      <c r="B34" s="10">
        <v>41640.9</v>
      </c>
      <c r="C34" s="10">
        <v>23610.01</v>
      </c>
      <c r="D34" s="9">
        <v>56.698999999999998</v>
      </c>
      <c r="E34" s="13" t="str">
        <f>IF(COUNTIF('Wzrost 2017 2018'!A:A,A34)=1,"OK","brak w bazie")</f>
        <v>OK</v>
      </c>
    </row>
    <row r="35" spans="1:5" x14ac:dyDescent="0.25">
      <c r="A35" s="9" t="s">
        <v>565</v>
      </c>
      <c r="B35" s="10">
        <v>41613.230000000003</v>
      </c>
      <c r="C35" s="10">
        <v>9310.3240000000005</v>
      </c>
      <c r="D35" s="9">
        <v>22.3734</v>
      </c>
      <c r="E35" s="13" t="str">
        <f>IF(COUNTIF('Wzrost 2017 2018'!A:A,A35)=1,"OK","brak w bazie")</f>
        <v>OK</v>
      </c>
    </row>
    <row r="36" spans="1:5" x14ac:dyDescent="0.25">
      <c r="A36" s="9" t="s">
        <v>477</v>
      </c>
      <c r="B36" s="10">
        <v>39483.360000000001</v>
      </c>
      <c r="C36" s="10">
        <v>10387.911</v>
      </c>
      <c r="D36" s="9">
        <v>26.3095</v>
      </c>
      <c r="E36" s="13" t="str">
        <f>IF(COUNTIF('Wzrost 2017 2018'!A:A,A36)=1,"OK","brak w bazie")</f>
        <v>OK</v>
      </c>
    </row>
    <row r="37" spans="1:5" x14ac:dyDescent="0.25">
      <c r="A37" s="9" t="s">
        <v>386</v>
      </c>
      <c r="B37" s="10">
        <v>39265.629999999997</v>
      </c>
      <c r="C37" s="10">
        <v>16502.7147</v>
      </c>
      <c r="D37" s="9">
        <v>42.028300000000002</v>
      </c>
      <c r="E37" s="13" t="str">
        <f>IF(COUNTIF('Wzrost 2017 2018'!A:A,A37)=1,"OK","brak w bazie")</f>
        <v>OK</v>
      </c>
    </row>
    <row r="38" spans="1:5" x14ac:dyDescent="0.25">
      <c r="A38" s="9" t="s">
        <v>505</v>
      </c>
      <c r="B38" s="10">
        <v>39007.480000000003</v>
      </c>
      <c r="C38" s="10">
        <v>8973.7523999999994</v>
      </c>
      <c r="D38" s="9">
        <v>23.005199999999999</v>
      </c>
      <c r="E38" s="13" t="str">
        <f>IF(COUNTIF('Wzrost 2017 2018'!A:A,A38)=1,"OK","brak w bazie")</f>
        <v>OK</v>
      </c>
    </row>
    <row r="39" spans="1:5" x14ac:dyDescent="0.25">
      <c r="A39" s="9" t="s">
        <v>445</v>
      </c>
      <c r="B39" s="10">
        <v>37387.65</v>
      </c>
      <c r="C39" s="10">
        <v>7002.1194999999998</v>
      </c>
      <c r="D39" s="9">
        <v>18.728400000000001</v>
      </c>
      <c r="E39" s="13" t="str">
        <f>IF(COUNTIF('Wzrost 2017 2018'!A:A,A39)=1,"OK","brak w bazie")</f>
        <v>OK</v>
      </c>
    </row>
    <row r="40" spans="1:5" x14ac:dyDescent="0.25">
      <c r="A40" s="9" t="s">
        <v>295</v>
      </c>
      <c r="B40" s="10">
        <v>36919.33</v>
      </c>
      <c r="C40" s="10">
        <v>9739.18</v>
      </c>
      <c r="D40" s="9">
        <v>26.3796</v>
      </c>
      <c r="E40" s="13" t="str">
        <f>IF(COUNTIF('Wzrost 2017 2018'!A:A,A40)=1,"OK","brak w bazie")</f>
        <v>OK</v>
      </c>
    </row>
    <row r="41" spans="1:5" x14ac:dyDescent="0.25">
      <c r="A41" s="9" t="s">
        <v>977</v>
      </c>
      <c r="B41" s="10">
        <v>32675.86</v>
      </c>
      <c r="C41" s="10">
        <v>7174.42</v>
      </c>
      <c r="D41" s="9">
        <v>21.956299999999999</v>
      </c>
      <c r="E41" s="13" t="str">
        <f>IF(COUNTIF('Wzrost 2017 2018'!A:A,A41)=1,"OK","brak w bazie")</f>
        <v>OK</v>
      </c>
    </row>
    <row r="42" spans="1:5" x14ac:dyDescent="0.25">
      <c r="A42" s="9" t="s">
        <v>509</v>
      </c>
      <c r="B42" s="10">
        <v>32125.8</v>
      </c>
      <c r="C42" s="10">
        <v>26121.06</v>
      </c>
      <c r="D42" s="9">
        <v>81.308599999999998</v>
      </c>
      <c r="E42" s="13" t="str">
        <f>IF(COUNTIF('Wzrost 2017 2018'!A:A,A42)=1,"OK","brak w bazie")</f>
        <v>OK</v>
      </c>
    </row>
    <row r="43" spans="1:5" x14ac:dyDescent="0.25">
      <c r="A43" s="9" t="s">
        <v>528</v>
      </c>
      <c r="B43" s="10">
        <v>31759.14</v>
      </c>
      <c r="C43" s="10">
        <v>18515.281500000001</v>
      </c>
      <c r="D43" s="9">
        <v>58.298999999999999</v>
      </c>
      <c r="E43" s="13" t="str">
        <f>IF(COUNTIF('Wzrost 2017 2018'!A:A,A43)=1,"OK","brak w bazie")</f>
        <v>OK</v>
      </c>
    </row>
    <row r="44" spans="1:5" x14ac:dyDescent="0.25">
      <c r="A44" s="9" t="s">
        <v>253</v>
      </c>
      <c r="B44" s="10">
        <v>31180.42</v>
      </c>
      <c r="C44" s="10">
        <v>13212.285</v>
      </c>
      <c r="D44" s="9">
        <v>42.373600000000003</v>
      </c>
      <c r="E44" s="13" t="str">
        <f>IF(COUNTIF('Wzrost 2017 2018'!A:A,A44)=1,"OK","brak w bazie")</f>
        <v>OK</v>
      </c>
    </row>
    <row r="45" spans="1:5" x14ac:dyDescent="0.25">
      <c r="A45" s="9" t="s">
        <v>527</v>
      </c>
      <c r="B45" s="10">
        <v>30421</v>
      </c>
      <c r="C45" s="10">
        <v>5235.71</v>
      </c>
      <c r="D45" s="9">
        <v>17.210799999999999</v>
      </c>
      <c r="E45" s="13" t="str">
        <f>IF(COUNTIF('Wzrost 2017 2018'!A:A,A45)=1,"OK","brak w bazie")</f>
        <v>OK</v>
      </c>
    </row>
    <row r="46" spans="1:5" x14ac:dyDescent="0.25">
      <c r="A46" s="9" t="s">
        <v>497</v>
      </c>
      <c r="B46" s="10">
        <v>29639.78</v>
      </c>
      <c r="C46" s="10">
        <v>6146.74</v>
      </c>
      <c r="D46" s="9">
        <v>20.738099999999999</v>
      </c>
      <c r="E46" s="13" t="str">
        <f>IF(COUNTIF('Wzrost 2017 2018'!A:A,A46)=1,"OK","brak w bazie")</f>
        <v>OK</v>
      </c>
    </row>
    <row r="47" spans="1:5" x14ac:dyDescent="0.25">
      <c r="A47" s="9" t="s">
        <v>537</v>
      </c>
      <c r="B47" s="10">
        <v>27235.68</v>
      </c>
      <c r="C47" s="10">
        <v>7739.4695000000002</v>
      </c>
      <c r="D47" s="9">
        <v>28.416599999999999</v>
      </c>
      <c r="E47" s="13" t="str">
        <f>IF(COUNTIF('Wzrost 2017 2018'!A:A,A47)=1,"OK","brak w bazie")</f>
        <v>OK</v>
      </c>
    </row>
    <row r="48" spans="1:5" x14ac:dyDescent="0.25">
      <c r="A48" s="9" t="s">
        <v>744</v>
      </c>
      <c r="B48" s="10">
        <v>26112.36</v>
      </c>
      <c r="C48" s="10">
        <v>5096.62</v>
      </c>
      <c r="D48" s="9">
        <v>19.518000000000001</v>
      </c>
      <c r="E48" s="13" t="str">
        <f>IF(COUNTIF('Wzrost 2017 2018'!A:A,A48)=1,"OK","brak w bazie")</f>
        <v>OK</v>
      </c>
    </row>
    <row r="49" spans="1:5" x14ac:dyDescent="0.25">
      <c r="A49" s="9" t="s">
        <v>515</v>
      </c>
      <c r="B49" s="10">
        <v>25686.49</v>
      </c>
      <c r="C49" s="10">
        <v>7341.7430000000004</v>
      </c>
      <c r="D49" s="9">
        <v>28.582100000000001</v>
      </c>
      <c r="E49" s="13" t="str">
        <f>IF(COUNTIF('Wzrost 2017 2018'!A:A,A49)=1,"OK","brak w bazie")</f>
        <v>OK</v>
      </c>
    </row>
    <row r="50" spans="1:5" x14ac:dyDescent="0.25">
      <c r="A50" s="9" t="s">
        <v>912</v>
      </c>
      <c r="B50" s="10">
        <v>25222.2</v>
      </c>
      <c r="C50" s="10">
        <v>3070.9180000000001</v>
      </c>
      <c r="D50" s="9">
        <v>12.1754</v>
      </c>
      <c r="E50" s="13" t="str">
        <f>IF(COUNTIF('Wzrost 2017 2018'!A:A,A50)=1,"OK","brak w bazie")</f>
        <v>OK</v>
      </c>
    </row>
    <row r="51" spans="1:5" x14ac:dyDescent="0.25">
      <c r="A51" s="9" t="s">
        <v>481</v>
      </c>
      <c r="B51" s="10">
        <v>24791.67</v>
      </c>
      <c r="C51" s="10">
        <v>13372.47</v>
      </c>
      <c r="D51" s="9">
        <v>53.939300000000003</v>
      </c>
      <c r="E51" s="13" t="str">
        <f>IF(COUNTIF('Wzrost 2017 2018'!A:A,A51)=1,"OK","brak w bazie")</f>
        <v>OK</v>
      </c>
    </row>
    <row r="52" spans="1:5" x14ac:dyDescent="0.25">
      <c r="A52" s="9" t="s">
        <v>582</v>
      </c>
      <c r="B52" s="10">
        <v>24645.42</v>
      </c>
      <c r="C52" s="10">
        <v>4325.7030000000004</v>
      </c>
      <c r="D52" s="9">
        <v>17.5517</v>
      </c>
      <c r="E52" s="13" t="str">
        <f>IF(COUNTIF('Wzrost 2017 2018'!A:A,A52)=1,"OK","brak w bazie")</f>
        <v>OK</v>
      </c>
    </row>
    <row r="53" spans="1:5" x14ac:dyDescent="0.25">
      <c r="A53" s="9" t="s">
        <v>507</v>
      </c>
      <c r="B53" s="10">
        <v>23360.98</v>
      </c>
      <c r="C53" s="10">
        <v>9014.19</v>
      </c>
      <c r="D53" s="9">
        <v>38.586500000000001</v>
      </c>
      <c r="E53" s="13" t="str">
        <f>IF(COUNTIF('Wzrost 2017 2018'!A:A,A53)=1,"OK","brak w bazie")</f>
        <v>OK</v>
      </c>
    </row>
    <row r="54" spans="1:5" x14ac:dyDescent="0.25">
      <c r="A54" s="9" t="s">
        <v>380</v>
      </c>
      <c r="B54" s="10">
        <v>23342.1</v>
      </c>
      <c r="C54" s="10">
        <v>4482.42</v>
      </c>
      <c r="D54" s="9">
        <v>19.203099999999999</v>
      </c>
      <c r="E54" s="13" t="str">
        <f>IF(COUNTIF('Wzrost 2017 2018'!A:A,A54)=1,"OK","brak w bazie")</f>
        <v>OK</v>
      </c>
    </row>
    <row r="55" spans="1:5" x14ac:dyDescent="0.25">
      <c r="A55" s="9" t="s">
        <v>488</v>
      </c>
      <c r="B55" s="10">
        <v>23192</v>
      </c>
      <c r="C55" s="10">
        <v>9945.8030999999992</v>
      </c>
      <c r="D55" s="9">
        <v>42.884599999999999</v>
      </c>
      <c r="E55" s="13" t="str">
        <f>IF(COUNTIF('Wzrost 2017 2018'!A:A,A55)=1,"OK","brak w bazie")</f>
        <v>OK</v>
      </c>
    </row>
    <row r="56" spans="1:5" x14ac:dyDescent="0.25">
      <c r="A56" s="9" t="s">
        <v>676</v>
      </c>
      <c r="B56" s="10">
        <v>22698.91</v>
      </c>
      <c r="C56" s="10">
        <v>4809.6469999999999</v>
      </c>
      <c r="D56" s="9">
        <v>21.188800000000001</v>
      </c>
      <c r="E56" s="13" t="str">
        <f>IF(COUNTIF('Wzrost 2017 2018'!A:A,A56)=1,"OK","brak w bazie")</f>
        <v>OK</v>
      </c>
    </row>
    <row r="57" spans="1:5" x14ac:dyDescent="0.25">
      <c r="A57" s="9" t="s">
        <v>554</v>
      </c>
      <c r="B57" s="10">
        <v>21968.12</v>
      </c>
      <c r="C57" s="10">
        <v>7240.1</v>
      </c>
      <c r="D57" s="9">
        <v>32.957299999999996</v>
      </c>
      <c r="E57" s="13" t="str">
        <f>IF(COUNTIF('Wzrost 2017 2018'!A:A,A57)=1,"OK","brak w bazie")</f>
        <v>OK</v>
      </c>
    </row>
    <row r="58" spans="1:5" x14ac:dyDescent="0.25">
      <c r="A58" s="9" t="s">
        <v>484</v>
      </c>
      <c r="B58" s="10">
        <v>21878</v>
      </c>
      <c r="C58" s="10">
        <v>8405.5400000000009</v>
      </c>
      <c r="D58" s="9">
        <v>38.42</v>
      </c>
      <c r="E58" s="13" t="str">
        <f>IF(COUNTIF('Wzrost 2017 2018'!A:A,A58)=1,"OK","brak w bazie")</f>
        <v>OK</v>
      </c>
    </row>
    <row r="59" spans="1:5" x14ac:dyDescent="0.25">
      <c r="A59" s="9" t="s">
        <v>297</v>
      </c>
      <c r="B59" s="10">
        <v>21079.94</v>
      </c>
      <c r="C59" s="10">
        <v>7207.3739999999998</v>
      </c>
      <c r="D59" s="9">
        <v>34.190600000000003</v>
      </c>
      <c r="E59" s="13" t="str">
        <f>IF(COUNTIF('Wzrost 2017 2018'!A:A,A59)=1,"OK","brak w bazie")</f>
        <v>OK</v>
      </c>
    </row>
    <row r="60" spans="1:5" x14ac:dyDescent="0.25">
      <c r="A60" s="9" t="s">
        <v>427</v>
      </c>
      <c r="B60" s="10">
        <v>20572.11</v>
      </c>
      <c r="C60" s="10">
        <v>7744.94</v>
      </c>
      <c r="D60" s="9">
        <v>37.6477</v>
      </c>
      <c r="E60" s="13" t="str">
        <f>IF(COUNTIF('Wzrost 2017 2018'!A:A,A60)=1,"OK","brak w bazie")</f>
        <v>OK</v>
      </c>
    </row>
    <row r="61" spans="1:5" x14ac:dyDescent="0.25">
      <c r="A61" s="9" t="s">
        <v>502</v>
      </c>
      <c r="B61" s="10">
        <v>19203.2</v>
      </c>
      <c r="C61" s="10">
        <v>6344.4934999999996</v>
      </c>
      <c r="D61" s="9">
        <v>33.038699999999999</v>
      </c>
      <c r="E61" s="13" t="str">
        <f>IF(COUNTIF('Wzrost 2017 2018'!A:A,A61)=1,"OK","brak w bazie")</f>
        <v>OK</v>
      </c>
    </row>
    <row r="62" spans="1:5" x14ac:dyDescent="0.25">
      <c r="A62" s="9" t="s">
        <v>495</v>
      </c>
      <c r="B62" s="10">
        <v>19076.919999999998</v>
      </c>
      <c r="C62" s="10">
        <v>5029.54</v>
      </c>
      <c r="D62" s="9">
        <v>26.3645</v>
      </c>
      <c r="E62" s="13" t="str">
        <f>IF(COUNTIF('Wzrost 2017 2018'!A:A,A62)=1,"OK","brak w bazie")</f>
        <v>OK</v>
      </c>
    </row>
    <row r="63" spans="1:5" x14ac:dyDescent="0.25">
      <c r="A63" s="9" t="s">
        <v>1019</v>
      </c>
      <c r="B63" s="10">
        <v>18612.45</v>
      </c>
      <c r="C63" s="10">
        <v>452.13</v>
      </c>
      <c r="D63" s="9">
        <v>2.4291</v>
      </c>
      <c r="E63" s="13" t="str">
        <f>IF(COUNTIF('Wzrost 2017 2018'!A:A,A63)=1,"OK","brak w bazie")</f>
        <v>OK</v>
      </c>
    </row>
    <row r="64" spans="1:5" x14ac:dyDescent="0.25">
      <c r="A64" s="9" t="s">
        <v>480</v>
      </c>
      <c r="B64" s="10">
        <v>18490.310000000001</v>
      </c>
      <c r="C64" s="10">
        <v>5995.6629999999996</v>
      </c>
      <c r="D64" s="9">
        <v>32.425899999999999</v>
      </c>
      <c r="E64" s="13" t="str">
        <f>IF(COUNTIF('Wzrost 2017 2018'!A:A,A64)=1,"OK","brak w bazie")</f>
        <v>OK</v>
      </c>
    </row>
    <row r="65" spans="1:5" x14ac:dyDescent="0.25">
      <c r="A65" s="9" t="s">
        <v>425</v>
      </c>
      <c r="B65" s="10">
        <v>17542.810000000001</v>
      </c>
      <c r="C65" s="10">
        <v>5114.54</v>
      </c>
      <c r="D65" s="9">
        <v>29.154599999999999</v>
      </c>
      <c r="E65" s="13" t="str">
        <f>IF(COUNTIF('Wzrost 2017 2018'!A:A,A65)=1,"OK","brak w bazie")</f>
        <v>OK</v>
      </c>
    </row>
    <row r="66" spans="1:5" x14ac:dyDescent="0.25">
      <c r="A66" s="9" t="s">
        <v>512</v>
      </c>
      <c r="B66" s="10">
        <v>17348.8</v>
      </c>
      <c r="C66" s="10">
        <v>7022.3824999999997</v>
      </c>
      <c r="D66" s="9">
        <v>40.477600000000002</v>
      </c>
      <c r="E66" s="13" t="str">
        <f>IF(COUNTIF('Wzrost 2017 2018'!A:A,A66)=1,"OK","brak w bazie")</f>
        <v>OK</v>
      </c>
    </row>
    <row r="67" spans="1:5" x14ac:dyDescent="0.25">
      <c r="A67" s="9" t="s">
        <v>464</v>
      </c>
      <c r="B67" s="10">
        <v>17292.2</v>
      </c>
      <c r="C67" s="10">
        <v>3512.64</v>
      </c>
      <c r="D67" s="9">
        <v>20.313400000000001</v>
      </c>
      <c r="E67" s="13" t="str">
        <f>IF(COUNTIF('Wzrost 2017 2018'!A:A,A67)=1,"OK","brak w bazie")</f>
        <v>OK</v>
      </c>
    </row>
    <row r="68" spans="1:5" x14ac:dyDescent="0.25">
      <c r="A68" s="9" t="s">
        <v>492</v>
      </c>
      <c r="B68" s="10">
        <v>16530</v>
      </c>
      <c r="C68" s="10">
        <v>9620.8549999999996</v>
      </c>
      <c r="D68" s="9">
        <v>58.202300000000001</v>
      </c>
      <c r="E68" s="13" t="str">
        <f>IF(COUNTIF('Wzrost 2017 2018'!A:A,A68)=1,"OK","brak w bazie")</f>
        <v>OK</v>
      </c>
    </row>
    <row r="69" spans="1:5" x14ac:dyDescent="0.25">
      <c r="A69" s="9" t="s">
        <v>878</v>
      </c>
      <c r="B69" s="10">
        <v>16518</v>
      </c>
      <c r="C69" s="10">
        <v>1051.23</v>
      </c>
      <c r="D69" s="9">
        <v>6.3640999999999996</v>
      </c>
      <c r="E69" s="13" t="str">
        <f>IF(COUNTIF('Wzrost 2017 2018'!A:A,A69)=1,"OK","brak w bazie")</f>
        <v>OK</v>
      </c>
    </row>
    <row r="70" spans="1:5" x14ac:dyDescent="0.25">
      <c r="A70" s="9" t="s">
        <v>472</v>
      </c>
      <c r="B70" s="10">
        <v>16307.46</v>
      </c>
      <c r="C70" s="10">
        <v>2945.3</v>
      </c>
      <c r="D70" s="9">
        <v>18.061</v>
      </c>
      <c r="E70" s="13" t="str">
        <f>IF(COUNTIF('Wzrost 2017 2018'!A:A,A70)=1,"OK","brak w bazie")</f>
        <v>OK</v>
      </c>
    </row>
    <row r="71" spans="1:5" x14ac:dyDescent="0.25">
      <c r="A71" s="9" t="s">
        <v>462</v>
      </c>
      <c r="B71" s="10">
        <v>15182.59</v>
      </c>
      <c r="C71" s="10">
        <v>8792.83</v>
      </c>
      <c r="D71" s="9">
        <v>57.913899999999998</v>
      </c>
      <c r="E71" s="13" t="str">
        <f>IF(COUNTIF('Wzrost 2017 2018'!A:A,A71)=1,"OK","brak w bazie")</f>
        <v>OK</v>
      </c>
    </row>
    <row r="72" spans="1:5" x14ac:dyDescent="0.25">
      <c r="A72" s="9" t="s">
        <v>758</v>
      </c>
      <c r="B72" s="10">
        <v>15172.86</v>
      </c>
      <c r="C72" s="10">
        <v>4003.3519999999999</v>
      </c>
      <c r="D72" s="9">
        <v>26.384899999999998</v>
      </c>
      <c r="E72" s="13" t="str">
        <f>IF(COUNTIF('Wzrost 2017 2018'!A:A,A72)=1,"OK","brak w bazie")</f>
        <v>OK</v>
      </c>
    </row>
    <row r="73" spans="1:5" x14ac:dyDescent="0.25">
      <c r="A73" s="9" t="s">
        <v>762</v>
      </c>
      <c r="B73" s="10">
        <v>15093.55</v>
      </c>
      <c r="C73" s="10">
        <v>3555.58</v>
      </c>
      <c r="D73" s="9">
        <v>23.556899999999999</v>
      </c>
      <c r="E73" s="13" t="str">
        <f>IF(COUNTIF('Wzrost 2017 2018'!A:A,A73)=1,"OK","brak w bazie")</f>
        <v>OK</v>
      </c>
    </row>
    <row r="74" spans="1:5" x14ac:dyDescent="0.25">
      <c r="A74" s="9" t="s">
        <v>298</v>
      </c>
      <c r="B74" s="10">
        <v>14977</v>
      </c>
      <c r="C74" s="10">
        <v>7901.6629999999996</v>
      </c>
      <c r="D74" s="9">
        <v>52.758600000000001</v>
      </c>
      <c r="E74" s="13" t="str">
        <f>IF(COUNTIF('Wzrost 2017 2018'!A:A,A74)=1,"OK","brak w bazie")</f>
        <v>OK</v>
      </c>
    </row>
    <row r="75" spans="1:5" x14ac:dyDescent="0.25">
      <c r="A75" s="9" t="s">
        <v>1004</v>
      </c>
      <c r="B75" s="10">
        <v>14773.12</v>
      </c>
      <c r="C75" s="10">
        <v>5594.53</v>
      </c>
      <c r="D75" s="9">
        <v>37.869599999999998</v>
      </c>
      <c r="E75" s="13" t="str">
        <f>IF(COUNTIF('Wzrost 2017 2018'!A:A,A75)=1,"OK","brak w bazie")</f>
        <v>OK</v>
      </c>
    </row>
    <row r="76" spans="1:5" x14ac:dyDescent="0.25">
      <c r="A76" s="9" t="s">
        <v>291</v>
      </c>
      <c r="B76" s="10">
        <v>14668.55</v>
      </c>
      <c r="C76" s="10">
        <v>8566.83</v>
      </c>
      <c r="D76" s="9">
        <v>58.402700000000003</v>
      </c>
      <c r="E76" s="13" t="str">
        <f>IF(COUNTIF('Wzrost 2017 2018'!A:A,A76)=1,"OK","brak w bazie")</f>
        <v>OK</v>
      </c>
    </row>
    <row r="77" spans="1:5" x14ac:dyDescent="0.25">
      <c r="A77" s="9" t="s">
        <v>503</v>
      </c>
      <c r="B77" s="10">
        <v>14542</v>
      </c>
      <c r="C77" s="10">
        <v>8688.0166000000008</v>
      </c>
      <c r="D77" s="9">
        <v>59.744300000000003</v>
      </c>
      <c r="E77" s="13" t="str">
        <f>IF(COUNTIF('Wzrost 2017 2018'!A:A,A77)=1,"OK","brak w bazie")</f>
        <v>OK</v>
      </c>
    </row>
    <row r="78" spans="1:5" x14ac:dyDescent="0.25">
      <c r="A78" s="9" t="s">
        <v>296</v>
      </c>
      <c r="B78" s="10">
        <v>14319.83</v>
      </c>
      <c r="C78" s="10">
        <v>7759.1552000000001</v>
      </c>
      <c r="D78" s="9">
        <v>54.184600000000003</v>
      </c>
      <c r="E78" s="13" t="str">
        <f>IF(COUNTIF('Wzrost 2017 2018'!A:A,A78)=1,"OK","brak w bazie")</f>
        <v>OK</v>
      </c>
    </row>
    <row r="79" spans="1:5" x14ac:dyDescent="0.25">
      <c r="A79" s="9" t="s">
        <v>673</v>
      </c>
      <c r="B79" s="10">
        <v>13928.26</v>
      </c>
      <c r="C79" s="10">
        <v>2342.04</v>
      </c>
      <c r="D79" s="9">
        <v>16.815000000000001</v>
      </c>
      <c r="E79" s="13" t="str">
        <f>IF(COUNTIF('Wzrost 2017 2018'!A:A,A79)=1,"OK","brak w bazie")</f>
        <v>OK</v>
      </c>
    </row>
    <row r="80" spans="1:5" x14ac:dyDescent="0.25">
      <c r="A80" s="9" t="s">
        <v>447</v>
      </c>
      <c r="B80" s="10">
        <v>13778.61</v>
      </c>
      <c r="C80" s="10">
        <v>6410.3440000000001</v>
      </c>
      <c r="D80" s="9">
        <v>46.523800000000001</v>
      </c>
      <c r="E80" s="13" t="str">
        <f>IF(COUNTIF('Wzrost 2017 2018'!A:A,A80)=1,"OK","brak w bazie")</f>
        <v>OK</v>
      </c>
    </row>
    <row r="81" spans="1:5" x14ac:dyDescent="0.25">
      <c r="A81" s="9" t="s">
        <v>511</v>
      </c>
      <c r="B81" s="10">
        <v>13540.46</v>
      </c>
      <c r="C81" s="10">
        <v>6822.1526000000003</v>
      </c>
      <c r="D81" s="9">
        <v>50.383400000000002</v>
      </c>
      <c r="E81" s="13" t="str">
        <f>IF(COUNTIF('Wzrost 2017 2018'!A:A,A81)=1,"OK","brak w bazie")</f>
        <v>OK</v>
      </c>
    </row>
    <row r="82" spans="1:5" x14ac:dyDescent="0.25">
      <c r="A82" s="9" t="s">
        <v>424</v>
      </c>
      <c r="B82" s="10">
        <v>13476.52</v>
      </c>
      <c r="C82" s="10">
        <v>6673.9375</v>
      </c>
      <c r="D82" s="9">
        <v>49.5227</v>
      </c>
      <c r="E82" s="13" t="str">
        <f>IF(COUNTIF('Wzrost 2017 2018'!A:A,A82)=1,"OK","brak w bazie")</f>
        <v>OK</v>
      </c>
    </row>
    <row r="83" spans="1:5" x14ac:dyDescent="0.25">
      <c r="A83" s="9" t="s">
        <v>667</v>
      </c>
      <c r="B83" s="10">
        <v>13411.9</v>
      </c>
      <c r="C83" s="10">
        <v>3924.9540000000002</v>
      </c>
      <c r="D83" s="9">
        <v>29.264700000000001</v>
      </c>
      <c r="E83" s="13" t="str">
        <f>IF(COUNTIF('Wzrost 2017 2018'!A:A,A83)=1,"OK","brak w bazie")</f>
        <v>OK</v>
      </c>
    </row>
    <row r="84" spans="1:5" x14ac:dyDescent="0.25">
      <c r="A84" s="9" t="s">
        <v>362</v>
      </c>
      <c r="B84" s="10">
        <v>13270.04</v>
      </c>
      <c r="C84" s="10">
        <v>3398.6869999999999</v>
      </c>
      <c r="D84" s="9">
        <v>25.611699999999999</v>
      </c>
      <c r="E84" s="13" t="str">
        <f>IF(COUNTIF('Wzrost 2017 2018'!A:A,A84)=1,"OK","brak w bazie")</f>
        <v>OK</v>
      </c>
    </row>
    <row r="85" spans="1:5" x14ac:dyDescent="0.25">
      <c r="A85" s="9" t="s">
        <v>435</v>
      </c>
      <c r="B85" s="10">
        <v>12678.93</v>
      </c>
      <c r="C85" s="10">
        <v>4050.13</v>
      </c>
      <c r="D85" s="9">
        <v>31.9437</v>
      </c>
      <c r="E85" s="13" t="str">
        <f>IF(COUNTIF('Wzrost 2017 2018'!A:A,A85)=1,"OK","brak w bazie")</f>
        <v>OK</v>
      </c>
    </row>
    <row r="86" spans="1:5" x14ac:dyDescent="0.25">
      <c r="A86" s="9" t="s">
        <v>491</v>
      </c>
      <c r="B86" s="10">
        <v>12540.72</v>
      </c>
      <c r="C86" s="10">
        <v>2206.2224999999999</v>
      </c>
      <c r="D86" s="9">
        <v>17.592400000000001</v>
      </c>
      <c r="E86" s="13" t="str">
        <f>IF(COUNTIF('Wzrost 2017 2018'!A:A,A86)=1,"OK","brak w bazie")</f>
        <v>OK</v>
      </c>
    </row>
    <row r="87" spans="1:5" x14ac:dyDescent="0.25">
      <c r="A87" s="9" t="s">
        <v>443</v>
      </c>
      <c r="B87" s="10">
        <v>12133</v>
      </c>
      <c r="C87" s="10">
        <v>3915.0418</v>
      </c>
      <c r="D87" s="9">
        <v>32.267699999999998</v>
      </c>
      <c r="E87" s="13" t="str">
        <f>IF(COUNTIF('Wzrost 2017 2018'!A:A,A87)=1,"OK","brak w bazie")</f>
        <v>OK</v>
      </c>
    </row>
    <row r="88" spans="1:5" x14ac:dyDescent="0.25">
      <c r="A88" s="9" t="s">
        <v>508</v>
      </c>
      <c r="B88" s="10">
        <v>11942.06</v>
      </c>
      <c r="C88" s="10">
        <v>8355.8385999999991</v>
      </c>
      <c r="D88" s="9">
        <v>69.969800000000006</v>
      </c>
      <c r="E88" s="13" t="str">
        <f>IF(COUNTIF('Wzrost 2017 2018'!A:A,A88)=1,"OK","brak w bazie")</f>
        <v>OK</v>
      </c>
    </row>
    <row r="89" spans="1:5" x14ac:dyDescent="0.25">
      <c r="A89" s="9" t="s">
        <v>765</v>
      </c>
      <c r="B89" s="10">
        <v>11303.2</v>
      </c>
      <c r="C89" s="10">
        <v>1593.6949999999999</v>
      </c>
      <c r="D89" s="9">
        <v>14.099500000000001</v>
      </c>
      <c r="E89" s="13" t="str">
        <f>IF(COUNTIF('Wzrost 2017 2018'!A:A,A89)=1,"OK","brak w bazie")</f>
        <v>OK</v>
      </c>
    </row>
    <row r="90" spans="1:5" x14ac:dyDescent="0.25">
      <c r="A90" s="9" t="s">
        <v>746</v>
      </c>
      <c r="B90" s="10">
        <v>11289.74</v>
      </c>
      <c r="C90" s="10">
        <v>210.7</v>
      </c>
      <c r="D90" s="9">
        <v>1.8662000000000001</v>
      </c>
      <c r="E90" s="13" t="str">
        <f>IF(COUNTIF('Wzrost 2017 2018'!A:A,A90)=1,"OK","brak w bazie")</f>
        <v>OK</v>
      </c>
    </row>
    <row r="91" spans="1:5" x14ac:dyDescent="0.25">
      <c r="A91" s="9" t="s">
        <v>455</v>
      </c>
      <c r="B91" s="10">
        <v>11213.26</v>
      </c>
      <c r="C91" s="10">
        <v>4991.72</v>
      </c>
      <c r="D91" s="9">
        <v>44.516199999999998</v>
      </c>
      <c r="E91" s="13" t="str">
        <f>IF(COUNTIF('Wzrost 2017 2018'!A:A,A91)=1,"OK","brak w bazie")</f>
        <v>OK</v>
      </c>
    </row>
    <row r="92" spans="1:5" x14ac:dyDescent="0.25">
      <c r="A92" s="9" t="s">
        <v>949</v>
      </c>
      <c r="B92" s="10">
        <v>10913.09</v>
      </c>
      <c r="C92" s="10">
        <v>3791.828</v>
      </c>
      <c r="D92" s="9">
        <v>34.745600000000003</v>
      </c>
      <c r="E92" s="13" t="str">
        <f>IF(COUNTIF('Wzrost 2017 2018'!A:A,A92)=1,"OK","brak w bazie")</f>
        <v>OK</v>
      </c>
    </row>
    <row r="93" spans="1:5" x14ac:dyDescent="0.25">
      <c r="A93" s="9" t="s">
        <v>264</v>
      </c>
      <c r="B93" s="10">
        <v>10861.06</v>
      </c>
      <c r="C93" s="10">
        <v>4163.6737999999996</v>
      </c>
      <c r="D93" s="9">
        <v>38.335700000000003</v>
      </c>
      <c r="E93" s="13" t="str">
        <f>IF(COUNTIF('Wzrost 2017 2018'!A:A,A93)=1,"OK","brak w bazie")</f>
        <v>OK</v>
      </c>
    </row>
    <row r="94" spans="1:5" x14ac:dyDescent="0.25">
      <c r="A94" s="9" t="s">
        <v>361</v>
      </c>
      <c r="B94" s="10">
        <v>10833.69</v>
      </c>
      <c r="C94" s="10">
        <v>3739.15</v>
      </c>
      <c r="D94" s="9">
        <v>34.514000000000003</v>
      </c>
      <c r="E94" s="13" t="str">
        <f>IF(COUNTIF('Wzrost 2017 2018'!A:A,A94)=1,"OK","brak w bazie")</f>
        <v>OK</v>
      </c>
    </row>
    <row r="95" spans="1:5" x14ac:dyDescent="0.25">
      <c r="A95" s="9" t="s">
        <v>452</v>
      </c>
      <c r="B95" s="10">
        <v>10781</v>
      </c>
      <c r="C95" s="10">
        <v>2885.4749999999999</v>
      </c>
      <c r="D95" s="9">
        <v>26.764399999999998</v>
      </c>
      <c r="E95" s="13" t="str">
        <f>IF(COUNTIF('Wzrost 2017 2018'!A:A,A95)=1,"OK","brak w bazie")</f>
        <v>OK</v>
      </c>
    </row>
    <row r="96" spans="1:5" x14ac:dyDescent="0.25">
      <c r="A96" s="9" t="s">
        <v>446</v>
      </c>
      <c r="B96" s="10">
        <v>10462.82</v>
      </c>
      <c r="C96" s="10">
        <v>4717.9920000000002</v>
      </c>
      <c r="D96" s="9">
        <v>45.0929</v>
      </c>
      <c r="E96" s="13" t="str">
        <f>IF(COUNTIF('Wzrost 2017 2018'!A:A,A96)=1,"OK","brak w bazie")</f>
        <v>OK</v>
      </c>
    </row>
    <row r="97" spans="1:5" x14ac:dyDescent="0.25">
      <c r="A97" s="9" t="s">
        <v>483</v>
      </c>
      <c r="B97" s="10">
        <v>10367.5</v>
      </c>
      <c r="C97" s="10">
        <v>2762.6</v>
      </c>
      <c r="D97" s="9">
        <v>26.646699999999999</v>
      </c>
      <c r="E97" s="13" t="str">
        <f>IF(COUNTIF('Wzrost 2017 2018'!A:A,A97)=1,"OK","brak w bazie")</f>
        <v>OK</v>
      </c>
    </row>
    <row r="98" spans="1:5" x14ac:dyDescent="0.25">
      <c r="A98" s="9" t="s">
        <v>514</v>
      </c>
      <c r="B98" s="10">
        <v>10318.200000000001</v>
      </c>
      <c r="C98" s="10">
        <v>4098.01</v>
      </c>
      <c r="D98" s="9">
        <v>39.716299999999997</v>
      </c>
      <c r="E98" s="13" t="str">
        <f>IF(COUNTIF('Wzrost 2017 2018'!A:A,A98)=1,"OK","brak w bazie")</f>
        <v>OK</v>
      </c>
    </row>
    <row r="99" spans="1:5" x14ac:dyDescent="0.25">
      <c r="A99" s="9" t="s">
        <v>475</v>
      </c>
      <c r="B99" s="10">
        <v>10258.94</v>
      </c>
      <c r="C99" s="10">
        <v>5773.9341999999997</v>
      </c>
      <c r="D99" s="9">
        <v>56.2819</v>
      </c>
      <c r="E99" s="13" t="str">
        <f>IF(COUNTIF('Wzrost 2017 2018'!A:A,A99)=1,"OK","brak w bazie")</f>
        <v>OK</v>
      </c>
    </row>
    <row r="100" spans="1:5" x14ac:dyDescent="0.25">
      <c r="A100" s="9" t="s">
        <v>748</v>
      </c>
      <c r="B100" s="10">
        <v>10243.620000000001</v>
      </c>
      <c r="C100" s="10">
        <v>3653.35</v>
      </c>
      <c r="D100" s="9">
        <v>35.6646</v>
      </c>
      <c r="E100" s="13" t="str">
        <f>IF(COUNTIF('Wzrost 2017 2018'!A:A,A100)=1,"OK","brak w bazie")</f>
        <v>OK</v>
      </c>
    </row>
    <row r="101" spans="1:5" x14ac:dyDescent="0.25">
      <c r="A101" s="9" t="s">
        <v>439</v>
      </c>
      <c r="B101" s="10">
        <v>10100.549999999999</v>
      </c>
      <c r="C101" s="10">
        <v>3346.9830000000002</v>
      </c>
      <c r="D101" s="9">
        <v>33.136600000000001</v>
      </c>
      <c r="E101" s="13" t="str">
        <f>IF(COUNTIF('Wzrost 2017 2018'!A:A,A101)=1,"OK","brak w bazie")</f>
        <v>OK</v>
      </c>
    </row>
    <row r="102" spans="1:5" x14ac:dyDescent="0.25">
      <c r="A102" s="9" t="s">
        <v>473</v>
      </c>
      <c r="B102" s="10">
        <v>10067.91</v>
      </c>
      <c r="C102" s="10">
        <v>3536.14</v>
      </c>
      <c r="D102" s="9">
        <v>35.122799999999998</v>
      </c>
      <c r="E102" s="13" t="str">
        <f>IF(COUNTIF('Wzrost 2017 2018'!A:A,A102)=1,"OK","brak w bazie")</f>
        <v>OK</v>
      </c>
    </row>
    <row r="103" spans="1:5" x14ac:dyDescent="0.25">
      <c r="A103" s="9" t="s">
        <v>498</v>
      </c>
      <c r="B103" s="10">
        <v>9928.02</v>
      </c>
      <c r="C103" s="10">
        <v>5554.0405000000001</v>
      </c>
      <c r="D103" s="9">
        <v>55.942999999999998</v>
      </c>
      <c r="E103" s="13" t="str">
        <f>IF(COUNTIF('Wzrost 2017 2018'!A:A,A103)=1,"OK","brak w bazie")</f>
        <v>OK</v>
      </c>
    </row>
    <row r="104" spans="1:5" x14ac:dyDescent="0.25">
      <c r="A104" s="9" t="s">
        <v>461</v>
      </c>
      <c r="B104" s="10">
        <v>9868.82</v>
      </c>
      <c r="C104" s="10">
        <v>1679.13</v>
      </c>
      <c r="D104" s="9">
        <v>17.014399999999998</v>
      </c>
      <c r="E104" s="13" t="str">
        <f>IF(COUNTIF('Wzrost 2017 2018'!A:A,A104)=1,"OK","brak w bazie")</f>
        <v>OK</v>
      </c>
    </row>
    <row r="105" spans="1:5" x14ac:dyDescent="0.25">
      <c r="A105" s="9" t="s">
        <v>403</v>
      </c>
      <c r="B105" s="10">
        <v>9668.68</v>
      </c>
      <c r="C105" s="10">
        <v>5609.48</v>
      </c>
      <c r="D105" s="9">
        <v>58.017000000000003</v>
      </c>
      <c r="E105" s="13" t="str">
        <f>IF(COUNTIF('Wzrost 2017 2018'!A:A,A105)=1,"OK","brak w bazie")</f>
        <v>OK</v>
      </c>
    </row>
    <row r="106" spans="1:5" x14ac:dyDescent="0.25">
      <c r="A106" s="9" t="s">
        <v>474</v>
      </c>
      <c r="B106" s="10">
        <v>9641.8799999999992</v>
      </c>
      <c r="C106" s="10">
        <v>3122.82</v>
      </c>
      <c r="D106" s="9">
        <v>32.387999999999998</v>
      </c>
      <c r="E106" s="13" t="str">
        <f>IF(COUNTIF('Wzrost 2017 2018'!A:A,A106)=1,"OK","brak w bazie")</f>
        <v>OK</v>
      </c>
    </row>
    <row r="107" spans="1:5" x14ac:dyDescent="0.25">
      <c r="A107" s="9" t="s">
        <v>423</v>
      </c>
      <c r="B107" s="10">
        <v>9536.56</v>
      </c>
      <c r="C107" s="10">
        <v>3225.7175000000002</v>
      </c>
      <c r="D107" s="9">
        <v>33.8247</v>
      </c>
      <c r="E107" s="13" t="str">
        <f>IF(COUNTIF('Wzrost 2017 2018'!A:A,A107)=1,"OK","brak w bazie")</f>
        <v>OK</v>
      </c>
    </row>
    <row r="108" spans="1:5" x14ac:dyDescent="0.25">
      <c r="A108" s="9" t="s">
        <v>992</v>
      </c>
      <c r="B108" s="10">
        <v>9200</v>
      </c>
      <c r="C108" s="10">
        <v>4964.2</v>
      </c>
      <c r="D108" s="9">
        <v>53.958599999999997</v>
      </c>
      <c r="E108" s="13" t="str">
        <f>IF(COUNTIF('Wzrost 2017 2018'!A:A,A108)=1,"OK","brak w bazie")</f>
        <v>OK</v>
      </c>
    </row>
    <row r="109" spans="1:5" x14ac:dyDescent="0.25">
      <c r="A109" s="9" t="s">
        <v>845</v>
      </c>
      <c r="B109" s="10">
        <v>9146.01</v>
      </c>
      <c r="C109" s="10">
        <v>3772.79</v>
      </c>
      <c r="D109" s="9">
        <v>41.250599999999999</v>
      </c>
      <c r="E109" s="13" t="str">
        <f>IF(COUNTIF('Wzrost 2017 2018'!A:A,A109)=1,"OK","brak w bazie")</f>
        <v>OK</v>
      </c>
    </row>
    <row r="110" spans="1:5" x14ac:dyDescent="0.25">
      <c r="A110" s="9" t="s">
        <v>463</v>
      </c>
      <c r="B110" s="10">
        <v>9140.3799999999992</v>
      </c>
      <c r="C110" s="10">
        <v>5111.7299999999996</v>
      </c>
      <c r="D110" s="9">
        <v>55.924599999999998</v>
      </c>
      <c r="E110" s="13" t="str">
        <f>IF(COUNTIF('Wzrost 2017 2018'!A:A,A110)=1,"OK","brak w bazie")</f>
        <v>OK</v>
      </c>
    </row>
    <row r="111" spans="1:5" x14ac:dyDescent="0.25">
      <c r="A111" s="9" t="s">
        <v>665</v>
      </c>
      <c r="B111" s="10">
        <v>9069.43</v>
      </c>
      <c r="C111" s="10">
        <v>4222.1873999999998</v>
      </c>
      <c r="D111" s="9">
        <v>46.554000000000002</v>
      </c>
      <c r="E111" s="13" t="str">
        <f>IF(COUNTIF('Wzrost 2017 2018'!A:A,A111)=1,"OK","brak w bazie")</f>
        <v>OK</v>
      </c>
    </row>
    <row r="112" spans="1:5" x14ac:dyDescent="0.25">
      <c r="A112" s="9" t="s">
        <v>453</v>
      </c>
      <c r="B112" s="10">
        <v>8962.89</v>
      </c>
      <c r="C112" s="10">
        <v>3498.44</v>
      </c>
      <c r="D112" s="9">
        <v>39.032400000000003</v>
      </c>
      <c r="E112" s="13" t="str">
        <f>IF(COUNTIF('Wzrost 2017 2018'!A:A,A112)=1,"OK","brak w bazie")</f>
        <v>OK</v>
      </c>
    </row>
    <row r="113" spans="1:5" x14ac:dyDescent="0.25">
      <c r="A113" s="9" t="s">
        <v>432</v>
      </c>
      <c r="B113" s="10">
        <v>8721.2999999999993</v>
      </c>
      <c r="C113" s="10">
        <v>3225.48</v>
      </c>
      <c r="D113" s="9">
        <v>36.983899999999998</v>
      </c>
      <c r="E113" s="13" t="str">
        <f>IF(COUNTIF('Wzrost 2017 2018'!A:A,A113)=1,"OK","brak w bazie")</f>
        <v>OK</v>
      </c>
    </row>
    <row r="114" spans="1:5" x14ac:dyDescent="0.25">
      <c r="A114" s="9" t="s">
        <v>750</v>
      </c>
      <c r="B114" s="10">
        <v>8625.23</v>
      </c>
      <c r="C114" s="10">
        <v>1226.3599999999999</v>
      </c>
      <c r="D114" s="9">
        <v>14.2182</v>
      </c>
      <c r="E114" s="13" t="str">
        <f>IF(COUNTIF('Wzrost 2017 2018'!A:A,A114)=1,"OK","brak w bazie")</f>
        <v>OK</v>
      </c>
    </row>
    <row r="115" spans="1:5" x14ac:dyDescent="0.25">
      <c r="A115" s="9" t="s">
        <v>420</v>
      </c>
      <c r="B115" s="10">
        <v>8491.39</v>
      </c>
      <c r="C115" s="10">
        <v>3524.904</v>
      </c>
      <c r="D115" s="9">
        <v>41.511499999999998</v>
      </c>
      <c r="E115" s="13" t="str">
        <f>IF(COUNTIF('Wzrost 2017 2018'!A:A,A115)=1,"OK","brak w bazie")</f>
        <v>OK</v>
      </c>
    </row>
    <row r="116" spans="1:5" x14ac:dyDescent="0.25">
      <c r="A116" s="9" t="s">
        <v>458</v>
      </c>
      <c r="B116" s="10">
        <v>8490.91</v>
      </c>
      <c r="C116" s="10">
        <v>2858.71</v>
      </c>
      <c r="D116" s="9">
        <v>33.6678</v>
      </c>
      <c r="E116" s="13" t="str">
        <f>IF(COUNTIF('Wzrost 2017 2018'!A:A,A116)=1,"OK","brak w bazie")</f>
        <v>OK</v>
      </c>
    </row>
    <row r="117" spans="1:5" x14ac:dyDescent="0.25">
      <c r="A117" s="9" t="s">
        <v>482</v>
      </c>
      <c r="B117" s="10">
        <v>8432.0300000000007</v>
      </c>
      <c r="C117" s="10">
        <v>5644.76</v>
      </c>
      <c r="D117" s="9">
        <v>66.944199999999995</v>
      </c>
      <c r="E117" s="13" t="str">
        <f>IF(COUNTIF('Wzrost 2017 2018'!A:A,A117)=1,"OK","brak w bazie")</f>
        <v>OK</v>
      </c>
    </row>
    <row r="118" spans="1:5" x14ac:dyDescent="0.25">
      <c r="A118" s="9" t="s">
        <v>402</v>
      </c>
      <c r="B118" s="10">
        <v>8427.31</v>
      </c>
      <c r="C118" s="10">
        <v>3910.72</v>
      </c>
      <c r="D118" s="9">
        <v>46.405299999999997</v>
      </c>
      <c r="E118" s="13" t="str">
        <f>IF(COUNTIF('Wzrost 2017 2018'!A:A,A118)=1,"OK","brak w bazie")</f>
        <v>OK</v>
      </c>
    </row>
    <row r="119" spans="1:5" x14ac:dyDescent="0.25">
      <c r="A119" s="9" t="s">
        <v>275</v>
      </c>
      <c r="B119" s="10">
        <v>8421.2000000000007</v>
      </c>
      <c r="C119" s="10">
        <v>3569.24</v>
      </c>
      <c r="D119" s="9">
        <v>42.383899999999997</v>
      </c>
      <c r="E119" s="13" t="str">
        <f>IF(COUNTIF('Wzrost 2017 2018'!A:A,A119)=1,"OK","brak w bazie")</f>
        <v>OK</v>
      </c>
    </row>
    <row r="120" spans="1:5" x14ac:dyDescent="0.25">
      <c r="A120" s="9" t="s">
        <v>412</v>
      </c>
      <c r="B120" s="10">
        <v>8072.4</v>
      </c>
      <c r="C120" s="10">
        <v>2143.8000000000002</v>
      </c>
      <c r="D120" s="9">
        <v>26.557099999999998</v>
      </c>
      <c r="E120" s="13" t="str">
        <f>IF(COUNTIF('Wzrost 2017 2018'!A:A,A120)=1,"OK","brak w bazie")</f>
        <v>OK</v>
      </c>
    </row>
    <row r="121" spans="1:5" x14ac:dyDescent="0.25">
      <c r="A121" s="9" t="s">
        <v>1059</v>
      </c>
      <c r="B121" s="10">
        <v>8037.82</v>
      </c>
      <c r="C121" s="10">
        <v>1252.33</v>
      </c>
      <c r="D121" s="9">
        <v>15.580399999999999</v>
      </c>
      <c r="E121" s="13" t="str">
        <f>IF(COUNTIF('Wzrost 2017 2018'!A:A,A121)=1,"OK","brak w bazie")</f>
        <v>OK</v>
      </c>
    </row>
    <row r="122" spans="1:5" x14ac:dyDescent="0.25">
      <c r="A122" s="9" t="s">
        <v>672</v>
      </c>
      <c r="B122" s="10">
        <v>7958.08</v>
      </c>
      <c r="C122" s="10">
        <v>2880.3</v>
      </c>
      <c r="D122" s="9">
        <v>36.193399999999997</v>
      </c>
      <c r="E122" s="13" t="str">
        <f>IF(COUNTIF('Wzrost 2017 2018'!A:A,A122)=1,"OK","brak w bazie")</f>
        <v>OK</v>
      </c>
    </row>
    <row r="123" spans="1:5" x14ac:dyDescent="0.25">
      <c r="A123" s="9" t="s">
        <v>747</v>
      </c>
      <c r="B123" s="10">
        <v>7860.82</v>
      </c>
      <c r="C123" s="10">
        <v>2688.02</v>
      </c>
      <c r="D123" s="9">
        <v>34.195099999999996</v>
      </c>
      <c r="E123" s="13" t="str">
        <f>IF(COUNTIF('Wzrost 2017 2018'!A:A,A123)=1,"OK","brak w bazie")</f>
        <v>OK</v>
      </c>
    </row>
    <row r="124" spans="1:5" x14ac:dyDescent="0.25">
      <c r="A124" s="9" t="s">
        <v>487</v>
      </c>
      <c r="B124" s="10">
        <v>7846.25</v>
      </c>
      <c r="C124" s="10">
        <v>4583.4929000000002</v>
      </c>
      <c r="D124" s="9">
        <v>58.4163</v>
      </c>
      <c r="E124" s="13" t="str">
        <f>IF(COUNTIF('Wzrost 2017 2018'!A:A,A124)=1,"OK","brak w bazie")</f>
        <v>OK</v>
      </c>
    </row>
    <row r="125" spans="1:5" x14ac:dyDescent="0.25">
      <c r="A125" s="9" t="s">
        <v>299</v>
      </c>
      <c r="B125" s="10">
        <v>7828.69</v>
      </c>
      <c r="C125" s="10">
        <v>3594.2071999999998</v>
      </c>
      <c r="D125" s="9">
        <v>45.910699999999999</v>
      </c>
      <c r="E125" s="13" t="str">
        <f>IF(COUNTIF('Wzrost 2017 2018'!A:A,A125)=1,"OK","brak w bazie")</f>
        <v>OK</v>
      </c>
    </row>
    <row r="126" spans="1:5" x14ac:dyDescent="0.25">
      <c r="A126" s="9" t="s">
        <v>399</v>
      </c>
      <c r="B126" s="10">
        <v>7753.1</v>
      </c>
      <c r="C126" s="10">
        <v>1533.46</v>
      </c>
      <c r="D126" s="9">
        <v>19.778600000000001</v>
      </c>
      <c r="E126" s="13" t="str">
        <f>IF(COUNTIF('Wzrost 2017 2018'!A:A,A126)=1,"OK","brak w bazie")</f>
        <v>OK</v>
      </c>
    </row>
    <row r="127" spans="1:5" x14ac:dyDescent="0.25">
      <c r="A127" s="9" t="s">
        <v>792</v>
      </c>
      <c r="B127" s="10">
        <v>7732.5</v>
      </c>
      <c r="C127" s="10">
        <v>2377.2336</v>
      </c>
      <c r="D127" s="9">
        <v>30.743400000000001</v>
      </c>
      <c r="E127" s="13" t="str">
        <f>IF(COUNTIF('Wzrost 2017 2018'!A:A,A127)=1,"OK","brak w bazie")</f>
        <v>OK</v>
      </c>
    </row>
    <row r="128" spans="1:5" x14ac:dyDescent="0.25">
      <c r="A128" s="9" t="s">
        <v>479</v>
      </c>
      <c r="B128" s="10">
        <v>7607.18</v>
      </c>
      <c r="C128" s="10">
        <v>1138.0228</v>
      </c>
      <c r="D128" s="9">
        <v>14.9598</v>
      </c>
      <c r="E128" s="13" t="str">
        <f>IF(COUNTIF('Wzrost 2017 2018'!A:A,A128)=1,"OK","brak w bazie")</f>
        <v>OK</v>
      </c>
    </row>
    <row r="129" spans="1:5" x14ac:dyDescent="0.25">
      <c r="A129" s="9" t="s">
        <v>329</v>
      </c>
      <c r="B129" s="10">
        <v>7603.32</v>
      </c>
      <c r="C129" s="10">
        <v>3645.06</v>
      </c>
      <c r="D129" s="9">
        <v>47.940300000000001</v>
      </c>
      <c r="E129" s="13" t="str">
        <f>IF(COUNTIF('Wzrost 2017 2018'!A:A,A129)=1,"OK","brak w bazie")</f>
        <v>OK</v>
      </c>
    </row>
    <row r="130" spans="1:5" x14ac:dyDescent="0.25">
      <c r="A130" s="9" t="s">
        <v>434</v>
      </c>
      <c r="B130" s="10">
        <v>7444.5</v>
      </c>
      <c r="C130" s="10">
        <v>1859.2650000000001</v>
      </c>
      <c r="D130" s="9">
        <v>24.975000000000001</v>
      </c>
      <c r="E130" s="13" t="str">
        <f>IF(COUNTIF('Wzrost 2017 2018'!A:A,A130)=1,"OK","brak w bazie")</f>
        <v>OK</v>
      </c>
    </row>
    <row r="131" spans="1:5" x14ac:dyDescent="0.25">
      <c r="A131" s="9" t="s">
        <v>416</v>
      </c>
      <c r="B131" s="10">
        <v>7362.49</v>
      </c>
      <c r="C131" s="10">
        <v>2309.9564999999998</v>
      </c>
      <c r="D131" s="9">
        <v>31.374600000000001</v>
      </c>
      <c r="E131" s="13" t="str">
        <f>IF(COUNTIF('Wzrost 2017 2018'!A:A,A131)=1,"OK","brak w bazie")</f>
        <v>OK</v>
      </c>
    </row>
    <row r="132" spans="1:5" x14ac:dyDescent="0.25">
      <c r="A132" s="9" t="s">
        <v>451</v>
      </c>
      <c r="B132" s="10">
        <v>7331.35</v>
      </c>
      <c r="C132" s="10">
        <v>4243.45</v>
      </c>
      <c r="D132" s="9">
        <v>57.880800000000001</v>
      </c>
      <c r="E132" s="13" t="str">
        <f>IF(COUNTIF('Wzrost 2017 2018'!A:A,A132)=1,"OK","brak w bazie")</f>
        <v>OK</v>
      </c>
    </row>
    <row r="133" spans="1:5" x14ac:dyDescent="0.25">
      <c r="A133" s="9" t="s">
        <v>288</v>
      </c>
      <c r="B133" s="10">
        <v>7266.18</v>
      </c>
      <c r="C133" s="10">
        <v>2394.65</v>
      </c>
      <c r="D133" s="9">
        <v>32.956099999999999</v>
      </c>
      <c r="E133" s="13" t="str">
        <f>IF(COUNTIF('Wzrost 2017 2018'!A:A,A133)=1,"OK","brak w bazie")</f>
        <v>OK</v>
      </c>
    </row>
    <row r="134" spans="1:5" x14ac:dyDescent="0.25">
      <c r="A134" s="9" t="s">
        <v>388</v>
      </c>
      <c r="B134" s="10">
        <v>7245.6</v>
      </c>
      <c r="C134" s="10">
        <v>3931.2</v>
      </c>
      <c r="D134" s="9">
        <v>54.256300000000003</v>
      </c>
      <c r="E134" s="13" t="str">
        <f>IF(COUNTIF('Wzrost 2017 2018'!A:A,A134)=1,"OK","brak w bazie")</f>
        <v>OK</v>
      </c>
    </row>
    <row r="135" spans="1:5" x14ac:dyDescent="0.25">
      <c r="A135" s="9" t="s">
        <v>433</v>
      </c>
      <c r="B135" s="10">
        <v>7175.76</v>
      </c>
      <c r="C135" s="10">
        <v>1688.19</v>
      </c>
      <c r="D135" s="9">
        <v>23.526199999999999</v>
      </c>
      <c r="E135" s="13" t="str">
        <f>IF(COUNTIF('Wzrost 2017 2018'!A:A,A135)=1,"OK","brak w bazie")</f>
        <v>OK</v>
      </c>
    </row>
    <row r="136" spans="1:5" x14ac:dyDescent="0.25">
      <c r="A136" s="9" t="s">
        <v>467</v>
      </c>
      <c r="B136" s="10">
        <v>7132.72</v>
      </c>
      <c r="C136" s="10">
        <v>2221.8000000000002</v>
      </c>
      <c r="D136" s="9">
        <v>31.1494</v>
      </c>
      <c r="E136" s="13" t="str">
        <f>IF(COUNTIF('Wzrost 2017 2018'!A:A,A136)=1,"OK","brak w bazie")</f>
        <v>OK</v>
      </c>
    </row>
    <row r="137" spans="1:5" x14ac:dyDescent="0.25">
      <c r="A137" s="9" t="s">
        <v>431</v>
      </c>
      <c r="B137" s="10">
        <v>7126.61</v>
      </c>
      <c r="C137" s="10">
        <v>1446.21</v>
      </c>
      <c r="D137" s="9">
        <v>20.292999999999999</v>
      </c>
      <c r="E137" s="13" t="str">
        <f>IF(COUNTIF('Wzrost 2017 2018'!A:A,A137)=1,"OK","brak w bazie")</f>
        <v>OK</v>
      </c>
    </row>
    <row r="138" spans="1:5" x14ac:dyDescent="0.25">
      <c r="A138" s="9" t="s">
        <v>303</v>
      </c>
      <c r="B138" s="10">
        <v>7112.56</v>
      </c>
      <c r="C138" s="10">
        <v>1815.13</v>
      </c>
      <c r="D138" s="9">
        <v>25.52</v>
      </c>
      <c r="E138" s="13" t="str">
        <f>IF(COUNTIF('Wzrost 2017 2018'!A:A,A138)=1,"OK","brak w bazie")</f>
        <v>OK</v>
      </c>
    </row>
    <row r="139" spans="1:5" x14ac:dyDescent="0.25">
      <c r="A139" s="9" t="s">
        <v>274</v>
      </c>
      <c r="B139" s="10">
        <v>6991.21</v>
      </c>
      <c r="C139" s="10">
        <v>4136.09</v>
      </c>
      <c r="D139" s="9">
        <v>59.161200000000001</v>
      </c>
      <c r="E139" s="13" t="str">
        <f>IF(COUNTIF('Wzrost 2017 2018'!A:A,A139)=1,"OK","brak w bazie")</f>
        <v>OK</v>
      </c>
    </row>
    <row r="140" spans="1:5" x14ac:dyDescent="0.25">
      <c r="A140" s="9" t="s">
        <v>516</v>
      </c>
      <c r="B140" s="10">
        <v>6956.73</v>
      </c>
      <c r="C140" s="10">
        <v>4416.2614999999996</v>
      </c>
      <c r="D140" s="9">
        <v>63.4818</v>
      </c>
      <c r="E140" s="13" t="str">
        <f>IF(COUNTIF('Wzrost 2017 2018'!A:A,A140)=1,"OK","brak w bazie")</f>
        <v>OK</v>
      </c>
    </row>
    <row r="141" spans="1:5" x14ac:dyDescent="0.25">
      <c r="A141" s="9" t="s">
        <v>716</v>
      </c>
      <c r="B141" s="10">
        <v>6913.64</v>
      </c>
      <c r="C141" s="10">
        <v>2855.61</v>
      </c>
      <c r="D141" s="9">
        <v>41.304000000000002</v>
      </c>
      <c r="E141" s="13" t="str">
        <f>IF(COUNTIF('Wzrost 2017 2018'!A:A,A141)=1,"OK","brak w bazie")</f>
        <v>OK</v>
      </c>
    </row>
    <row r="142" spans="1:5" x14ac:dyDescent="0.25">
      <c r="A142" s="9" t="s">
        <v>753</v>
      </c>
      <c r="B142" s="10">
        <v>6840.28</v>
      </c>
      <c r="C142" s="10">
        <v>2031.3720000000001</v>
      </c>
      <c r="D142" s="9">
        <v>29.697199999999999</v>
      </c>
      <c r="E142" s="13" t="str">
        <f>IF(COUNTIF('Wzrost 2017 2018'!A:A,A142)=1,"OK","brak w bazie")</f>
        <v>OK</v>
      </c>
    </row>
    <row r="143" spans="1:5" x14ac:dyDescent="0.25">
      <c r="A143" s="9" t="s">
        <v>436</v>
      </c>
      <c r="B143" s="10">
        <v>6788.47</v>
      </c>
      <c r="C143" s="10">
        <v>3169.35</v>
      </c>
      <c r="D143" s="9">
        <v>46.687199999999997</v>
      </c>
      <c r="E143" s="13" t="str">
        <f>IF(COUNTIF('Wzrost 2017 2018'!A:A,A143)=1,"OK","brak w bazie")</f>
        <v>OK</v>
      </c>
    </row>
    <row r="144" spans="1:5" x14ac:dyDescent="0.25">
      <c r="A144" s="9" t="s">
        <v>190</v>
      </c>
      <c r="B144" s="10">
        <v>6762.47</v>
      </c>
      <c r="C144" s="10">
        <v>3445.66</v>
      </c>
      <c r="D144" s="9">
        <v>50.952599999999997</v>
      </c>
      <c r="E144" s="13" t="str">
        <f>IF(COUNTIF('Wzrost 2017 2018'!A:A,A144)=1,"OK","brak w bazie")</f>
        <v>OK</v>
      </c>
    </row>
    <row r="145" spans="1:5" x14ac:dyDescent="0.25">
      <c r="A145" s="9" t="s">
        <v>448</v>
      </c>
      <c r="B145" s="10">
        <v>6756.44</v>
      </c>
      <c r="C145" s="10">
        <v>3074.2579999999998</v>
      </c>
      <c r="D145" s="9">
        <v>45.501100000000001</v>
      </c>
      <c r="E145" s="13" t="str">
        <f>IF(COUNTIF('Wzrost 2017 2018'!A:A,A145)=1,"OK","brak w bazie")</f>
        <v>OK</v>
      </c>
    </row>
    <row r="146" spans="1:5" x14ac:dyDescent="0.25">
      <c r="A146" s="9" t="s">
        <v>490</v>
      </c>
      <c r="B146" s="10">
        <v>6755.3</v>
      </c>
      <c r="C146" s="10">
        <v>4004.3</v>
      </c>
      <c r="D146" s="9">
        <v>59.276400000000002</v>
      </c>
      <c r="E146" s="13" t="str">
        <f>IF(COUNTIF('Wzrost 2017 2018'!A:A,A146)=1,"OK","brak w bazie")</f>
        <v>OK</v>
      </c>
    </row>
    <row r="147" spans="1:5" x14ac:dyDescent="0.25">
      <c r="A147" s="9" t="s">
        <v>1060</v>
      </c>
      <c r="B147" s="10">
        <v>6732.8</v>
      </c>
      <c r="C147" s="10">
        <v>1445.6</v>
      </c>
      <c r="D147" s="9">
        <v>21.471</v>
      </c>
      <c r="E147" s="13" t="str">
        <f>IF(COUNTIF('Wzrost 2017 2018'!A:A,A147)=1,"OK","brak w bazie")</f>
        <v>OK</v>
      </c>
    </row>
    <row r="148" spans="1:5" x14ac:dyDescent="0.25">
      <c r="A148" s="9" t="s">
        <v>442</v>
      </c>
      <c r="B148" s="10">
        <v>6630.96</v>
      </c>
      <c r="C148" s="10">
        <v>3199.6120000000001</v>
      </c>
      <c r="D148" s="9">
        <v>48.252600000000001</v>
      </c>
      <c r="E148" s="13" t="str">
        <f>IF(COUNTIF('Wzrost 2017 2018'!A:A,A148)=1,"OK","brak w bazie")</f>
        <v>OK</v>
      </c>
    </row>
    <row r="149" spans="1:5" x14ac:dyDescent="0.25">
      <c r="A149" s="9" t="s">
        <v>254</v>
      </c>
      <c r="B149" s="10">
        <v>6610.02</v>
      </c>
      <c r="C149" s="10">
        <v>2440.92</v>
      </c>
      <c r="D149" s="9">
        <v>36.927500000000002</v>
      </c>
      <c r="E149" s="13" t="str">
        <f>IF(COUNTIF('Wzrost 2017 2018'!A:A,A149)=1,"OK","brak w bazie")</f>
        <v>OK</v>
      </c>
    </row>
    <row r="150" spans="1:5" x14ac:dyDescent="0.25">
      <c r="A150" s="9" t="s">
        <v>1042</v>
      </c>
      <c r="B150" s="10">
        <v>6587.67</v>
      </c>
      <c r="C150" s="10">
        <v>2569.21</v>
      </c>
      <c r="D150" s="9">
        <v>39.0002</v>
      </c>
      <c r="E150" s="13" t="str">
        <f>IF(COUNTIF('Wzrost 2017 2018'!A:A,A150)=1,"OK","brak w bazie")</f>
        <v>OK</v>
      </c>
    </row>
    <row r="151" spans="1:5" x14ac:dyDescent="0.25">
      <c r="A151" s="9" t="s">
        <v>499</v>
      </c>
      <c r="B151" s="10">
        <v>6530.12</v>
      </c>
      <c r="C151" s="10">
        <v>1106.6845000000001</v>
      </c>
      <c r="D151" s="9">
        <v>16.947299999999998</v>
      </c>
      <c r="E151" s="13" t="str">
        <f>IF(COUNTIF('Wzrost 2017 2018'!A:A,A151)=1,"OK","brak w bazie")</f>
        <v>OK</v>
      </c>
    </row>
    <row r="152" spans="1:5" x14ac:dyDescent="0.25">
      <c r="A152" s="9" t="s">
        <v>429</v>
      </c>
      <c r="B152" s="10">
        <v>6507.31</v>
      </c>
      <c r="C152" s="10">
        <v>3384.7350000000001</v>
      </c>
      <c r="D152" s="9">
        <v>52.014299999999999</v>
      </c>
      <c r="E152" s="13" t="str">
        <f>IF(COUNTIF('Wzrost 2017 2018'!A:A,A152)=1,"OK","brak w bazie")</f>
        <v>OK</v>
      </c>
    </row>
    <row r="153" spans="1:5" x14ac:dyDescent="0.25">
      <c r="A153" s="9" t="s">
        <v>656</v>
      </c>
      <c r="B153" s="10">
        <v>6358.97</v>
      </c>
      <c r="C153" s="10">
        <v>3217.1060000000002</v>
      </c>
      <c r="D153" s="9">
        <v>50.5916</v>
      </c>
      <c r="E153" s="13" t="str">
        <f>IF(COUNTIF('Wzrost 2017 2018'!A:A,A153)=1,"OK","brak w bazie")</f>
        <v>OK</v>
      </c>
    </row>
    <row r="154" spans="1:5" x14ac:dyDescent="0.25">
      <c r="A154" s="9" t="s">
        <v>234</v>
      </c>
      <c r="B154" s="10">
        <v>6294.65</v>
      </c>
      <c r="C154" s="10">
        <v>2101.11</v>
      </c>
      <c r="D154" s="9">
        <v>33.379199999999997</v>
      </c>
      <c r="E154" s="13" t="str">
        <f>IF(COUNTIF('Wzrost 2017 2018'!A:A,A154)=1,"OK","brak w bazie")</f>
        <v>OK</v>
      </c>
    </row>
    <row r="155" spans="1:5" x14ac:dyDescent="0.25">
      <c r="A155" s="9" t="s">
        <v>787</v>
      </c>
      <c r="B155" s="10">
        <v>6248.39</v>
      </c>
      <c r="C155" s="10">
        <v>1614.23</v>
      </c>
      <c r="D155" s="9">
        <v>25.834299999999999</v>
      </c>
      <c r="E155" s="13" t="str">
        <f>IF(COUNTIF('Wzrost 2017 2018'!A:A,A155)=1,"OK","brak w bazie")</f>
        <v>OK</v>
      </c>
    </row>
    <row r="156" spans="1:5" x14ac:dyDescent="0.25">
      <c r="A156" s="9" t="s">
        <v>276</v>
      </c>
      <c r="B156" s="10">
        <v>6243.23</v>
      </c>
      <c r="C156" s="10">
        <v>2805.5920000000001</v>
      </c>
      <c r="D156" s="9">
        <v>44.938099999999999</v>
      </c>
      <c r="E156" s="13" t="str">
        <f>IF(COUNTIF('Wzrost 2017 2018'!A:A,A156)=1,"OK","brak w bazie")</f>
        <v>OK</v>
      </c>
    </row>
    <row r="157" spans="1:5" x14ac:dyDescent="0.25">
      <c r="A157" s="9" t="s">
        <v>203</v>
      </c>
      <c r="B157" s="10">
        <v>6209.72</v>
      </c>
      <c r="C157" s="10">
        <v>2201.0160000000001</v>
      </c>
      <c r="D157" s="9">
        <v>35.444600000000001</v>
      </c>
      <c r="E157" s="13" t="str">
        <f>IF(COUNTIF('Wzrost 2017 2018'!A:A,A157)=1,"OK","brak w bazie")</f>
        <v>OK</v>
      </c>
    </row>
    <row r="158" spans="1:5" x14ac:dyDescent="0.25">
      <c r="A158" s="9" t="s">
        <v>564</v>
      </c>
      <c r="B158" s="10">
        <v>6154.88</v>
      </c>
      <c r="C158" s="10">
        <v>1435.9</v>
      </c>
      <c r="D158" s="9">
        <v>23.3294</v>
      </c>
      <c r="E158" s="13" t="str">
        <f>IF(COUNTIF('Wzrost 2017 2018'!A:A,A158)=1,"OK","brak w bazie")</f>
        <v>OK</v>
      </c>
    </row>
    <row r="159" spans="1:5" x14ac:dyDescent="0.25">
      <c r="A159" s="9" t="s">
        <v>340</v>
      </c>
      <c r="B159" s="10">
        <v>6137.7</v>
      </c>
      <c r="C159" s="10">
        <v>3204.78</v>
      </c>
      <c r="D159" s="9">
        <v>52.214599999999997</v>
      </c>
      <c r="E159" s="13" t="str">
        <f>IF(COUNTIF('Wzrost 2017 2018'!A:A,A159)=1,"OK","brak w bazie")</f>
        <v>OK</v>
      </c>
    </row>
    <row r="160" spans="1:5" x14ac:dyDescent="0.25">
      <c r="A160" s="9" t="s">
        <v>248</v>
      </c>
      <c r="B160" s="10">
        <v>6110.39</v>
      </c>
      <c r="C160" s="10">
        <v>3522.0464999999999</v>
      </c>
      <c r="D160" s="9">
        <v>57.6402</v>
      </c>
      <c r="E160" s="13" t="str">
        <f>IF(COUNTIF('Wzrost 2017 2018'!A:A,A160)=1,"OK","brak w bazie")</f>
        <v>OK</v>
      </c>
    </row>
    <row r="161" spans="1:5" x14ac:dyDescent="0.25">
      <c r="A161" s="9" t="s">
        <v>408</v>
      </c>
      <c r="B161" s="10">
        <v>6036.82</v>
      </c>
      <c r="C161" s="10">
        <v>2405.8159999999998</v>
      </c>
      <c r="D161" s="9">
        <v>39.8523</v>
      </c>
      <c r="E161" s="13" t="str">
        <f>IF(COUNTIF('Wzrost 2017 2018'!A:A,A161)=1,"OK","brak w bazie")</f>
        <v>OK</v>
      </c>
    </row>
    <row r="162" spans="1:5" x14ac:dyDescent="0.25">
      <c r="A162" s="9" t="s">
        <v>270</v>
      </c>
      <c r="B162" s="10">
        <v>5990.4</v>
      </c>
      <c r="C162" s="10">
        <v>2747.8139999999999</v>
      </c>
      <c r="D162" s="9">
        <v>45.870199999999997</v>
      </c>
      <c r="E162" s="13" t="str">
        <f>IF(COUNTIF('Wzrost 2017 2018'!A:A,A162)=1,"OK","brak w bazie")</f>
        <v>OK</v>
      </c>
    </row>
    <row r="163" spans="1:5" x14ac:dyDescent="0.25">
      <c r="A163" s="9" t="s">
        <v>703</v>
      </c>
      <c r="B163" s="10">
        <v>5871.57</v>
      </c>
      <c r="C163" s="10">
        <v>1840.86</v>
      </c>
      <c r="D163" s="9">
        <v>31.352</v>
      </c>
      <c r="E163" s="13" t="str">
        <f>IF(COUNTIF('Wzrost 2017 2018'!A:A,A163)=1,"OK","brak w bazie")</f>
        <v>OK</v>
      </c>
    </row>
    <row r="164" spans="1:5" x14ac:dyDescent="0.25">
      <c r="A164" s="9" t="s">
        <v>389</v>
      </c>
      <c r="B164" s="10">
        <v>5834.9</v>
      </c>
      <c r="C164" s="10">
        <v>1956.954</v>
      </c>
      <c r="D164" s="9">
        <v>33.538699999999999</v>
      </c>
      <c r="E164" s="13" t="str">
        <f>IF(COUNTIF('Wzrost 2017 2018'!A:A,A164)=1,"OK","brak w bazie")</f>
        <v>OK</v>
      </c>
    </row>
    <row r="165" spans="1:5" x14ac:dyDescent="0.25">
      <c r="A165" s="9" t="s">
        <v>457</v>
      </c>
      <c r="B165" s="10">
        <v>5724.24</v>
      </c>
      <c r="C165" s="10">
        <v>2486.1262000000002</v>
      </c>
      <c r="D165" s="9">
        <v>43.4315</v>
      </c>
      <c r="E165" s="13" t="str">
        <f>IF(COUNTIF('Wzrost 2017 2018'!A:A,A165)=1,"OK","brak w bazie")</f>
        <v>OK</v>
      </c>
    </row>
    <row r="166" spans="1:5" x14ac:dyDescent="0.25">
      <c r="A166" s="9" t="s">
        <v>459</v>
      </c>
      <c r="B166" s="10">
        <v>5708.82</v>
      </c>
      <c r="C166" s="10">
        <v>734.3</v>
      </c>
      <c r="D166" s="9">
        <v>12.862500000000001</v>
      </c>
      <c r="E166" s="13" t="str">
        <f>IF(COUNTIF('Wzrost 2017 2018'!A:A,A166)=1,"OK","brak w bazie")</f>
        <v>OK</v>
      </c>
    </row>
    <row r="167" spans="1:5" x14ac:dyDescent="0.25">
      <c r="A167" s="9" t="s">
        <v>777</v>
      </c>
      <c r="B167" s="10">
        <v>5647.19</v>
      </c>
      <c r="C167" s="10">
        <v>1130.7662</v>
      </c>
      <c r="D167" s="9">
        <v>20.023499999999999</v>
      </c>
      <c r="E167" s="13" t="str">
        <f>IF(COUNTIF('Wzrost 2017 2018'!A:A,A167)=1,"OK","brak w bazie")</f>
        <v>OK</v>
      </c>
    </row>
    <row r="168" spans="1:5" x14ac:dyDescent="0.25">
      <c r="A168" s="9" t="s">
        <v>290</v>
      </c>
      <c r="B168" s="10">
        <v>5588.38</v>
      </c>
      <c r="C168" s="10">
        <v>3103.55</v>
      </c>
      <c r="D168" s="9">
        <v>55.535699999999999</v>
      </c>
      <c r="E168" s="13" t="str">
        <f>IF(COUNTIF('Wzrost 2017 2018'!A:A,A168)=1,"OK","brak w bazie")</f>
        <v>OK</v>
      </c>
    </row>
    <row r="169" spans="1:5" x14ac:dyDescent="0.25">
      <c r="A169" s="9" t="s">
        <v>418</v>
      </c>
      <c r="B169" s="10">
        <v>5581</v>
      </c>
      <c r="C169" s="10">
        <v>1339.53</v>
      </c>
      <c r="D169" s="9">
        <v>24.0016</v>
      </c>
      <c r="E169" s="13" t="str">
        <f>IF(COUNTIF('Wzrost 2017 2018'!A:A,A169)=1,"OK","brak w bazie")</f>
        <v>OK</v>
      </c>
    </row>
    <row r="170" spans="1:5" x14ac:dyDescent="0.25">
      <c r="A170" s="9" t="s">
        <v>346</v>
      </c>
      <c r="B170" s="10">
        <v>5515.24</v>
      </c>
      <c r="C170" s="10">
        <v>1579.21</v>
      </c>
      <c r="D170" s="9">
        <v>28.633500000000002</v>
      </c>
      <c r="E170" s="13" t="str">
        <f>IF(COUNTIF('Wzrost 2017 2018'!A:A,A170)=1,"OK","brak w bazie")</f>
        <v>OK</v>
      </c>
    </row>
    <row r="171" spans="1:5" x14ac:dyDescent="0.25">
      <c r="A171" s="9" t="s">
        <v>761</v>
      </c>
      <c r="B171" s="10">
        <v>5504.5</v>
      </c>
      <c r="C171" s="10">
        <v>1730.76</v>
      </c>
      <c r="D171" s="9">
        <v>31.442599999999999</v>
      </c>
      <c r="E171" s="13" t="str">
        <f>IF(COUNTIF('Wzrost 2017 2018'!A:A,A171)=1,"OK","brak w bazie")</f>
        <v>OK</v>
      </c>
    </row>
    <row r="172" spans="1:5" x14ac:dyDescent="0.25">
      <c r="A172" s="9" t="s">
        <v>1015</v>
      </c>
      <c r="B172" s="10">
        <v>5501.79</v>
      </c>
      <c r="C172" s="10">
        <v>1899.94</v>
      </c>
      <c r="D172" s="9">
        <v>34.533099999999997</v>
      </c>
      <c r="E172" s="13" t="str">
        <f>IF(COUNTIF('Wzrost 2017 2018'!A:A,A172)=1,"OK","brak w bazie")</f>
        <v>OK</v>
      </c>
    </row>
    <row r="173" spans="1:5" x14ac:dyDescent="0.25">
      <c r="A173" s="9" t="s">
        <v>395</v>
      </c>
      <c r="B173" s="10">
        <v>5374.38</v>
      </c>
      <c r="C173" s="10">
        <v>1383.78</v>
      </c>
      <c r="D173" s="9">
        <v>25.747699999999998</v>
      </c>
      <c r="E173" s="13" t="str">
        <f>IF(COUNTIF('Wzrost 2017 2018'!A:A,A173)=1,"OK","brak w bazie")</f>
        <v>OK</v>
      </c>
    </row>
    <row r="174" spans="1:5" x14ac:dyDescent="0.25">
      <c r="A174" s="9" t="s">
        <v>228</v>
      </c>
      <c r="B174" s="10">
        <v>5262.01</v>
      </c>
      <c r="C174" s="10">
        <v>2005.83</v>
      </c>
      <c r="D174" s="9">
        <v>38.119</v>
      </c>
      <c r="E174" s="13" t="str">
        <f>IF(COUNTIF('Wzrost 2017 2018'!A:A,A174)=1,"OK","brak w bazie")</f>
        <v>OK</v>
      </c>
    </row>
    <row r="175" spans="1:5" x14ac:dyDescent="0.25">
      <c r="A175" s="9" t="s">
        <v>990</v>
      </c>
      <c r="B175" s="10">
        <v>5222.25</v>
      </c>
      <c r="C175" s="10">
        <v>945.19</v>
      </c>
      <c r="D175" s="9">
        <v>18.0992</v>
      </c>
      <c r="E175" s="13" t="str">
        <f>IF(COUNTIF('Wzrost 2017 2018'!A:A,A175)=1,"OK","brak w bazie")</f>
        <v>OK</v>
      </c>
    </row>
    <row r="176" spans="1:5" x14ac:dyDescent="0.25">
      <c r="A176" s="9" t="s">
        <v>588</v>
      </c>
      <c r="B176" s="10">
        <v>5154.3599999999997</v>
      </c>
      <c r="C176" s="10">
        <v>2066.02</v>
      </c>
      <c r="D176" s="9">
        <v>40.082900000000002</v>
      </c>
      <c r="E176" s="13" t="str">
        <f>IF(COUNTIF('Wzrost 2017 2018'!A:A,A176)=1,"OK","brak w bazie")</f>
        <v>OK</v>
      </c>
    </row>
    <row r="177" spans="1:5" x14ac:dyDescent="0.25">
      <c r="A177" s="9" t="s">
        <v>390</v>
      </c>
      <c r="B177" s="10">
        <v>5085.5200000000004</v>
      </c>
      <c r="C177" s="10">
        <v>2304.9349999999999</v>
      </c>
      <c r="D177" s="9">
        <v>45.323399999999999</v>
      </c>
      <c r="E177" s="13" t="str">
        <f>IF(COUNTIF('Wzrost 2017 2018'!A:A,A177)=1,"OK","brak w bazie")</f>
        <v>OK</v>
      </c>
    </row>
    <row r="178" spans="1:5" x14ac:dyDescent="0.25">
      <c r="A178" s="9" t="s">
        <v>289</v>
      </c>
      <c r="B178" s="10">
        <v>5079.12</v>
      </c>
      <c r="C178" s="10">
        <v>1472.44</v>
      </c>
      <c r="D178" s="9">
        <v>28.99</v>
      </c>
      <c r="E178" s="13" t="str">
        <f>IF(COUNTIF('Wzrost 2017 2018'!A:A,A178)=1,"OK","brak w bazie")</f>
        <v>OK</v>
      </c>
    </row>
    <row r="179" spans="1:5" x14ac:dyDescent="0.25">
      <c r="A179" s="9" t="s">
        <v>760</v>
      </c>
      <c r="B179" s="10">
        <v>5000.16</v>
      </c>
      <c r="C179" s="10">
        <v>2368.3200000000002</v>
      </c>
      <c r="D179" s="9">
        <v>47.364800000000002</v>
      </c>
      <c r="E179" s="13" t="str">
        <f>IF(COUNTIF('Wzrost 2017 2018'!A:A,A179)=1,"OK","brak w bazie")</f>
        <v>OK</v>
      </c>
    </row>
    <row r="180" spans="1:5" x14ac:dyDescent="0.25">
      <c r="A180" s="9" t="s">
        <v>39</v>
      </c>
      <c r="B180" s="10">
        <v>4975.8100000000004</v>
      </c>
      <c r="C180" s="10">
        <v>1607.2998</v>
      </c>
      <c r="D180" s="9">
        <v>32.302199999999999</v>
      </c>
      <c r="E180" s="13" t="str">
        <f>IF(COUNTIF('Wzrost 2017 2018'!A:A,A180)=1,"OK","brak w bazie")</f>
        <v>OK</v>
      </c>
    </row>
    <row r="181" spans="1:5" x14ac:dyDescent="0.25">
      <c r="A181" s="9" t="s">
        <v>215</v>
      </c>
      <c r="B181" s="10">
        <v>4955.55</v>
      </c>
      <c r="C181" s="10">
        <v>1944.32</v>
      </c>
      <c r="D181" s="9">
        <v>39.235199999999999</v>
      </c>
      <c r="E181" s="13" t="str">
        <f>IF(COUNTIF('Wzrost 2017 2018'!A:A,A181)=1,"OK","brak w bazie")</f>
        <v>OK</v>
      </c>
    </row>
    <row r="182" spans="1:5" x14ac:dyDescent="0.25">
      <c r="A182" s="9" t="s">
        <v>660</v>
      </c>
      <c r="B182" s="10">
        <v>4951.58</v>
      </c>
      <c r="C182" s="10">
        <v>1093.81</v>
      </c>
      <c r="D182" s="9">
        <v>22.0901</v>
      </c>
      <c r="E182" s="13" t="str">
        <f>IF(COUNTIF('Wzrost 2017 2018'!A:A,A182)=1,"OK","brak w bazie")</f>
        <v>OK</v>
      </c>
    </row>
    <row r="183" spans="1:5" x14ac:dyDescent="0.25">
      <c r="A183" s="9" t="s">
        <v>583</v>
      </c>
      <c r="B183" s="10">
        <v>4906.3999999999996</v>
      </c>
      <c r="C183" s="10">
        <v>3144.6970000000001</v>
      </c>
      <c r="D183" s="9">
        <v>64.093699999999998</v>
      </c>
      <c r="E183" s="13" t="str">
        <f>IF(COUNTIF('Wzrost 2017 2018'!A:A,A183)=1,"OK","brak w bazie")</f>
        <v>OK</v>
      </c>
    </row>
    <row r="184" spans="1:5" x14ac:dyDescent="0.25">
      <c r="A184" s="9" t="s">
        <v>749</v>
      </c>
      <c r="B184" s="10">
        <v>4872</v>
      </c>
      <c r="C184" s="10">
        <v>1416.751</v>
      </c>
      <c r="D184" s="9">
        <v>29.0794</v>
      </c>
      <c r="E184" s="13" t="str">
        <f>IF(COUNTIF('Wzrost 2017 2018'!A:A,A184)=1,"OK","brak w bazie")</f>
        <v>OK</v>
      </c>
    </row>
    <row r="185" spans="1:5" x14ac:dyDescent="0.25">
      <c r="A185" s="9" t="s">
        <v>470</v>
      </c>
      <c r="B185" s="10">
        <v>4794.96</v>
      </c>
      <c r="C185" s="10">
        <v>2801.5774000000001</v>
      </c>
      <c r="D185" s="9">
        <v>58.427500000000002</v>
      </c>
      <c r="E185" s="13" t="str">
        <f>IF(COUNTIF('Wzrost 2017 2018'!A:A,A185)=1,"OK","brak w bazie")</f>
        <v>OK</v>
      </c>
    </row>
    <row r="186" spans="1:5" x14ac:dyDescent="0.25">
      <c r="A186" s="9" t="s">
        <v>1021</v>
      </c>
      <c r="B186" s="10">
        <v>4790</v>
      </c>
      <c r="C186" s="10">
        <v>1005.66</v>
      </c>
      <c r="D186" s="9">
        <v>20.994900000000001</v>
      </c>
      <c r="E186" s="13" t="str">
        <f>IF(COUNTIF('Wzrost 2017 2018'!A:A,A186)=1,"OK","brak w bazie")</f>
        <v>OK</v>
      </c>
    </row>
    <row r="187" spans="1:5" x14ac:dyDescent="0.25">
      <c r="A187" s="9" t="s">
        <v>804</v>
      </c>
      <c r="B187" s="10">
        <v>4773.01</v>
      </c>
      <c r="C187" s="10">
        <v>915.14400000000001</v>
      </c>
      <c r="D187" s="9">
        <v>19.173300000000001</v>
      </c>
      <c r="E187" s="13" t="str">
        <f>IF(COUNTIF('Wzrost 2017 2018'!A:A,A187)=1,"OK","brak w bazie")</f>
        <v>OK</v>
      </c>
    </row>
    <row r="188" spans="1:5" x14ac:dyDescent="0.25">
      <c r="A188" s="9" t="s">
        <v>202</v>
      </c>
      <c r="B188" s="10">
        <v>4705.91</v>
      </c>
      <c r="C188" s="10">
        <v>1748.24</v>
      </c>
      <c r="D188" s="9">
        <v>37.149799999999999</v>
      </c>
      <c r="E188" s="13" t="str">
        <f>IF(COUNTIF('Wzrost 2017 2018'!A:A,A188)=1,"OK","brak w bazie")</f>
        <v>OK</v>
      </c>
    </row>
    <row r="189" spans="1:5" x14ac:dyDescent="0.25">
      <c r="A189" s="9" t="s">
        <v>1061</v>
      </c>
      <c r="B189" s="10">
        <v>4700</v>
      </c>
      <c r="C189" s="10">
        <v>400.92</v>
      </c>
      <c r="D189" s="9">
        <v>8.5302000000000007</v>
      </c>
      <c r="E189" s="13" t="str">
        <f>IF(COUNTIF('Wzrost 2017 2018'!A:A,A189)=1,"OK","brak w bazie")</f>
        <v>OK</v>
      </c>
    </row>
    <row r="190" spans="1:5" x14ac:dyDescent="0.25">
      <c r="A190" s="9" t="s">
        <v>198</v>
      </c>
      <c r="B190" s="10">
        <v>4695.2</v>
      </c>
      <c r="C190" s="10">
        <v>1875.52</v>
      </c>
      <c r="D190" s="9">
        <v>39.945399999999999</v>
      </c>
      <c r="E190" s="13" t="str">
        <f>IF(COUNTIF('Wzrost 2017 2018'!A:A,A190)=1,"OK","brak w bazie")</f>
        <v>OK</v>
      </c>
    </row>
    <row r="191" spans="1:5" x14ac:dyDescent="0.25">
      <c r="A191" s="9" t="s">
        <v>544</v>
      </c>
      <c r="B191" s="10">
        <v>4656.3999999999996</v>
      </c>
      <c r="C191" s="10">
        <v>1552.2243000000001</v>
      </c>
      <c r="D191" s="9">
        <v>33.3352</v>
      </c>
      <c r="E191" s="13" t="str">
        <f>IF(COUNTIF('Wzrost 2017 2018'!A:A,A191)=1,"OK","brak w bazie")</f>
        <v>OK</v>
      </c>
    </row>
    <row r="192" spans="1:5" x14ac:dyDescent="0.25">
      <c r="A192" s="9" t="s">
        <v>440</v>
      </c>
      <c r="B192" s="10">
        <v>4621.79</v>
      </c>
      <c r="C192" s="10">
        <v>2195.8739999999998</v>
      </c>
      <c r="D192" s="9">
        <v>47.511299999999999</v>
      </c>
      <c r="E192" s="13" t="str">
        <f>IF(COUNTIF('Wzrost 2017 2018'!A:A,A192)=1,"OK","brak w bazie")</f>
        <v>OK</v>
      </c>
    </row>
    <row r="193" spans="1:5" x14ac:dyDescent="0.25">
      <c r="A193" s="9" t="s">
        <v>718</v>
      </c>
      <c r="B193" s="10">
        <v>4620.5</v>
      </c>
      <c r="C193" s="10">
        <v>1309.58</v>
      </c>
      <c r="D193" s="9">
        <v>28.3428</v>
      </c>
      <c r="E193" s="13" t="str">
        <f>IF(COUNTIF('Wzrost 2017 2018'!A:A,A193)=1,"OK","brak w bazie")</f>
        <v>OK</v>
      </c>
    </row>
    <row r="194" spans="1:5" x14ac:dyDescent="0.25">
      <c r="A194" s="9" t="s">
        <v>450</v>
      </c>
      <c r="B194" s="10">
        <v>4593.7299999999996</v>
      </c>
      <c r="C194" s="10">
        <v>1600.05</v>
      </c>
      <c r="D194" s="9">
        <v>34.831099999999999</v>
      </c>
      <c r="E194" s="13" t="str">
        <f>IF(COUNTIF('Wzrost 2017 2018'!A:A,A194)=1,"OK","brak w bazie")</f>
        <v>OK</v>
      </c>
    </row>
    <row r="195" spans="1:5" x14ac:dyDescent="0.25">
      <c r="A195" s="9" t="s">
        <v>377</v>
      </c>
      <c r="B195" s="10">
        <v>4567.3999999999996</v>
      </c>
      <c r="C195" s="10">
        <v>1465.75</v>
      </c>
      <c r="D195" s="9">
        <v>32.091500000000003</v>
      </c>
      <c r="E195" s="13" t="str">
        <f>IF(COUNTIF('Wzrost 2017 2018'!A:A,A195)=1,"OK","brak w bazie")</f>
        <v>OK</v>
      </c>
    </row>
    <row r="196" spans="1:5" x14ac:dyDescent="0.25">
      <c r="A196" s="9" t="s">
        <v>255</v>
      </c>
      <c r="B196" s="10">
        <v>4551.6000000000004</v>
      </c>
      <c r="C196" s="10">
        <v>3006.5821000000001</v>
      </c>
      <c r="D196" s="9">
        <v>66.055400000000006</v>
      </c>
      <c r="E196" s="13" t="str">
        <f>IF(COUNTIF('Wzrost 2017 2018'!A:A,A196)=1,"OK","brak w bazie")</f>
        <v>OK</v>
      </c>
    </row>
    <row r="197" spans="1:5" x14ac:dyDescent="0.25">
      <c r="A197" s="9" t="s">
        <v>519</v>
      </c>
      <c r="B197" s="10">
        <v>4536</v>
      </c>
      <c r="C197" s="10">
        <v>1840.32</v>
      </c>
      <c r="D197" s="9">
        <v>40.571399999999997</v>
      </c>
      <c r="E197" s="13" t="str">
        <f>IF(COUNTIF('Wzrost 2017 2018'!A:A,A197)=1,"OK","brak w bazie")</f>
        <v>OK</v>
      </c>
    </row>
    <row r="198" spans="1:5" x14ac:dyDescent="0.25">
      <c r="A198" s="9" t="s">
        <v>265</v>
      </c>
      <c r="B198" s="10">
        <v>4532.8100000000004</v>
      </c>
      <c r="C198" s="10">
        <v>2504.6750000000002</v>
      </c>
      <c r="D198" s="9">
        <v>55.256500000000003</v>
      </c>
      <c r="E198" s="13" t="str">
        <f>IF(COUNTIF('Wzrost 2017 2018'!A:A,A198)=1,"OK","brak w bazie")</f>
        <v>OK</v>
      </c>
    </row>
    <row r="199" spans="1:5" x14ac:dyDescent="0.25">
      <c r="A199" s="9" t="s">
        <v>281</v>
      </c>
      <c r="B199" s="10">
        <v>4525.8999999999996</v>
      </c>
      <c r="C199" s="10">
        <v>1432.26</v>
      </c>
      <c r="D199" s="9">
        <v>31.645800000000001</v>
      </c>
      <c r="E199" s="13" t="str">
        <f>IF(COUNTIF('Wzrost 2017 2018'!A:A,A199)=1,"OK","brak w bazie")</f>
        <v>OK</v>
      </c>
    </row>
    <row r="200" spans="1:5" x14ac:dyDescent="0.25">
      <c r="A200" s="9" t="s">
        <v>466</v>
      </c>
      <c r="B200" s="10">
        <v>4525.3</v>
      </c>
      <c r="C200" s="10">
        <v>2956.24</v>
      </c>
      <c r="D200" s="9">
        <v>65.326899999999995</v>
      </c>
      <c r="E200" s="13" t="str">
        <f>IF(COUNTIF('Wzrost 2017 2018'!A:A,A200)=1,"OK","brak w bazie")</f>
        <v>OK</v>
      </c>
    </row>
    <row r="201" spans="1:5" x14ac:dyDescent="0.25">
      <c r="A201" s="9" t="s">
        <v>584</v>
      </c>
      <c r="B201" s="10">
        <v>4523.72</v>
      </c>
      <c r="C201" s="10">
        <v>2580.7330000000002</v>
      </c>
      <c r="D201" s="9">
        <v>57.048900000000003</v>
      </c>
      <c r="E201" s="13" t="str">
        <f>IF(COUNTIF('Wzrost 2017 2018'!A:A,A201)=1,"OK","brak w bazie")</f>
        <v>OK</v>
      </c>
    </row>
    <row r="202" spans="1:5" x14ac:dyDescent="0.25">
      <c r="A202" s="9" t="s">
        <v>59</v>
      </c>
      <c r="B202" s="10">
        <v>4464.95</v>
      </c>
      <c r="C202" s="10">
        <v>1359.7255</v>
      </c>
      <c r="D202" s="9">
        <v>30.453299999999999</v>
      </c>
      <c r="E202" s="13" t="str">
        <f>IF(COUNTIF('Wzrost 2017 2018'!A:A,A202)=1,"OK","brak w bazie")</f>
        <v>OK</v>
      </c>
    </row>
    <row r="203" spans="1:5" x14ac:dyDescent="0.25">
      <c r="A203" s="9" t="s">
        <v>250</v>
      </c>
      <c r="B203" s="10">
        <v>4445.21</v>
      </c>
      <c r="C203" s="10">
        <v>1188.3599999999999</v>
      </c>
      <c r="D203" s="9">
        <v>26.7334</v>
      </c>
      <c r="E203" s="13" t="str">
        <f>IF(COUNTIF('Wzrost 2017 2018'!A:A,A203)=1,"OK","brak w bazie")</f>
        <v>OK</v>
      </c>
    </row>
    <row r="204" spans="1:5" x14ac:dyDescent="0.25">
      <c r="A204" s="9" t="s">
        <v>558</v>
      </c>
      <c r="B204" s="10">
        <v>4427.1400000000003</v>
      </c>
      <c r="C204" s="10">
        <v>1812.9349999999999</v>
      </c>
      <c r="D204" s="9">
        <v>40.950400000000002</v>
      </c>
      <c r="E204" s="13" t="str">
        <f>IF(COUNTIF('Wzrost 2017 2018'!A:A,A204)=1,"OK","brak w bazie")</f>
        <v>OK</v>
      </c>
    </row>
    <row r="205" spans="1:5" x14ac:dyDescent="0.25">
      <c r="A205" s="9" t="s">
        <v>590</v>
      </c>
      <c r="B205" s="10">
        <v>4405.8</v>
      </c>
      <c r="C205" s="10">
        <v>1842.05</v>
      </c>
      <c r="D205" s="9">
        <v>41.809600000000003</v>
      </c>
      <c r="E205" s="13" t="str">
        <f>IF(COUNTIF('Wzrost 2017 2018'!A:A,A205)=1,"OK","brak w bazie")</f>
        <v>OK</v>
      </c>
    </row>
    <row r="206" spans="1:5" x14ac:dyDescent="0.25">
      <c r="A206" s="9" t="s">
        <v>1008</v>
      </c>
      <c r="B206" s="10">
        <v>4378.8</v>
      </c>
      <c r="C206" s="10">
        <v>1359.5519999999999</v>
      </c>
      <c r="D206" s="9">
        <v>31.048500000000001</v>
      </c>
      <c r="E206" s="13" t="str">
        <f>IF(COUNTIF('Wzrost 2017 2018'!A:A,A206)=1,"OK","brak w bazie")</f>
        <v>OK</v>
      </c>
    </row>
    <row r="207" spans="1:5" x14ac:dyDescent="0.25">
      <c r="A207" s="9" t="s">
        <v>823</v>
      </c>
      <c r="B207" s="10">
        <v>4363.62</v>
      </c>
      <c r="C207" s="10">
        <v>1550.9245000000001</v>
      </c>
      <c r="D207" s="9">
        <v>35.542099999999998</v>
      </c>
      <c r="E207" s="13" t="str">
        <f>IF(COUNTIF('Wzrost 2017 2018'!A:A,A207)=1,"OK","brak w bazie")</f>
        <v>OK</v>
      </c>
    </row>
    <row r="208" spans="1:5" x14ac:dyDescent="0.25">
      <c r="A208" s="9" t="s">
        <v>283</v>
      </c>
      <c r="B208" s="10">
        <v>4363.38</v>
      </c>
      <c r="C208" s="10">
        <v>2449.1999999999998</v>
      </c>
      <c r="D208" s="9">
        <v>56.130699999999997</v>
      </c>
      <c r="E208" s="13" t="str">
        <f>IF(COUNTIF('Wzrost 2017 2018'!A:A,A208)=1,"OK","brak w bazie")</f>
        <v>OK</v>
      </c>
    </row>
    <row r="209" spans="1:5" x14ac:dyDescent="0.25">
      <c r="A209" s="9" t="s">
        <v>471</v>
      </c>
      <c r="B209" s="10">
        <v>4300</v>
      </c>
      <c r="C209" s="10">
        <v>2163.6</v>
      </c>
      <c r="D209" s="9">
        <v>50.316200000000002</v>
      </c>
      <c r="E209" s="13" t="str">
        <f>IF(COUNTIF('Wzrost 2017 2018'!A:A,A209)=1,"OK","brak w bazie")</f>
        <v>OK</v>
      </c>
    </row>
    <row r="210" spans="1:5" x14ac:dyDescent="0.25">
      <c r="A210" s="9" t="s">
        <v>752</v>
      </c>
      <c r="B210" s="10">
        <v>4300</v>
      </c>
      <c r="C210" s="10">
        <v>768.35</v>
      </c>
      <c r="D210" s="9">
        <v>17.868600000000001</v>
      </c>
      <c r="E210" s="13" t="str">
        <f>IF(COUNTIF('Wzrost 2017 2018'!A:A,A210)=1,"OK","brak w bazie")</f>
        <v>OK</v>
      </c>
    </row>
    <row r="211" spans="1:5" x14ac:dyDescent="0.25">
      <c r="A211" s="9" t="s">
        <v>426</v>
      </c>
      <c r="B211" s="10">
        <v>4292.82</v>
      </c>
      <c r="C211" s="10">
        <v>2403.6410000000001</v>
      </c>
      <c r="D211" s="9">
        <v>55.992100000000001</v>
      </c>
      <c r="E211" s="13" t="str">
        <f>IF(COUNTIF('Wzrost 2017 2018'!A:A,A211)=1,"OK","brak w bazie")</f>
        <v>OK</v>
      </c>
    </row>
    <row r="212" spans="1:5" x14ac:dyDescent="0.25">
      <c r="A212" s="9" t="s">
        <v>372</v>
      </c>
      <c r="B212" s="10">
        <v>4259.1000000000004</v>
      </c>
      <c r="C212" s="10">
        <v>235.679</v>
      </c>
      <c r="D212" s="9">
        <v>5.5335000000000001</v>
      </c>
      <c r="E212" s="13" t="str">
        <f>IF(COUNTIF('Wzrost 2017 2018'!A:A,A212)=1,"OK","brak w bazie")</f>
        <v>OK</v>
      </c>
    </row>
    <row r="213" spans="1:5" x14ac:dyDescent="0.25">
      <c r="A213" s="9" t="s">
        <v>793</v>
      </c>
      <c r="B213" s="10">
        <v>4225</v>
      </c>
      <c r="C213" s="10">
        <v>1464.33</v>
      </c>
      <c r="D213" s="9">
        <v>34.6586</v>
      </c>
      <c r="E213" s="13" t="str">
        <f>IF(COUNTIF('Wzrost 2017 2018'!A:A,A213)=1,"OK","brak w bazie")</f>
        <v>OK</v>
      </c>
    </row>
    <row r="214" spans="1:5" x14ac:dyDescent="0.25">
      <c r="A214" s="9" t="s">
        <v>743</v>
      </c>
      <c r="B214" s="10">
        <v>4221</v>
      </c>
      <c r="C214" s="10">
        <v>1871</v>
      </c>
      <c r="D214" s="9">
        <v>44.325899999999997</v>
      </c>
      <c r="E214" s="13" t="str">
        <f>IF(COUNTIF('Wzrost 2017 2018'!A:A,A214)=1,"OK","brak w bazie")</f>
        <v>OK</v>
      </c>
    </row>
    <row r="215" spans="1:5" x14ac:dyDescent="0.25">
      <c r="A215" s="9" t="s">
        <v>164</v>
      </c>
      <c r="B215" s="10">
        <v>4204.51</v>
      </c>
      <c r="C215" s="10">
        <v>2354.654</v>
      </c>
      <c r="D215" s="9">
        <v>56.003</v>
      </c>
      <c r="E215" s="13" t="str">
        <f>IF(COUNTIF('Wzrost 2017 2018'!A:A,A215)=1,"OK","brak w bazie")</f>
        <v>OK</v>
      </c>
    </row>
    <row r="216" spans="1:5" x14ac:dyDescent="0.25">
      <c r="A216" s="9" t="s">
        <v>794</v>
      </c>
      <c r="B216" s="10">
        <v>4132.79</v>
      </c>
      <c r="C216" s="10">
        <v>455.47399999999999</v>
      </c>
      <c r="D216" s="9">
        <v>11.020899999999999</v>
      </c>
      <c r="E216" s="13" t="str">
        <f>IF(COUNTIF('Wzrost 2017 2018'!A:A,A216)=1,"OK","brak w bazie")</f>
        <v>OK</v>
      </c>
    </row>
    <row r="217" spans="1:5" x14ac:dyDescent="0.25">
      <c r="A217" s="9" t="s">
        <v>955</v>
      </c>
      <c r="B217" s="10">
        <v>4050.77</v>
      </c>
      <c r="C217" s="10">
        <v>1683.8327999999999</v>
      </c>
      <c r="D217" s="9">
        <v>41.568199999999997</v>
      </c>
      <c r="E217" s="13" t="str">
        <f>IF(COUNTIF('Wzrost 2017 2018'!A:A,A217)=1,"OK","brak w bazie")</f>
        <v>OK</v>
      </c>
    </row>
    <row r="218" spans="1:5" x14ac:dyDescent="0.25">
      <c r="A218" s="9" t="s">
        <v>911</v>
      </c>
      <c r="B218" s="10">
        <v>4045.65</v>
      </c>
      <c r="C218" s="10">
        <v>1495.2</v>
      </c>
      <c r="D218" s="9">
        <v>36.958199999999998</v>
      </c>
      <c r="E218" s="13" t="str">
        <f>IF(COUNTIF('Wzrost 2017 2018'!A:A,A218)=1,"OK","brak w bazie")</f>
        <v>OK</v>
      </c>
    </row>
    <row r="219" spans="1:5" x14ac:dyDescent="0.25">
      <c r="A219" s="9" t="s">
        <v>561</v>
      </c>
      <c r="B219" s="10">
        <v>4036.8</v>
      </c>
      <c r="C219" s="10">
        <v>420.95</v>
      </c>
      <c r="D219" s="9">
        <v>10.4278</v>
      </c>
      <c r="E219" s="13" t="str">
        <f>IF(COUNTIF('Wzrost 2017 2018'!A:A,A219)=1,"OK","brak w bazie")</f>
        <v>OK</v>
      </c>
    </row>
    <row r="220" spans="1:5" x14ac:dyDescent="0.25">
      <c r="A220" s="9" t="s">
        <v>397</v>
      </c>
      <c r="B220" s="10">
        <v>4019.84</v>
      </c>
      <c r="C220" s="10">
        <v>2310.2064</v>
      </c>
      <c r="D220" s="9">
        <v>57.470100000000002</v>
      </c>
      <c r="E220" s="13" t="str">
        <f>IF(COUNTIF('Wzrost 2017 2018'!A:A,A220)=1,"OK","brak w bazie")</f>
        <v>OK</v>
      </c>
    </row>
    <row r="221" spans="1:5" x14ac:dyDescent="0.25">
      <c r="A221" s="9" t="s">
        <v>373</v>
      </c>
      <c r="B221" s="10">
        <v>4016.9</v>
      </c>
      <c r="C221" s="10">
        <v>1669.4</v>
      </c>
      <c r="D221" s="9">
        <v>41.559399999999997</v>
      </c>
      <c r="E221" s="13" t="str">
        <f>IF(COUNTIF('Wzrost 2017 2018'!A:A,A221)=1,"OK","brak w bazie")</f>
        <v>OK</v>
      </c>
    </row>
    <row r="222" spans="1:5" x14ac:dyDescent="0.25">
      <c r="A222" s="9" t="s">
        <v>770</v>
      </c>
      <c r="B222" s="10">
        <v>3972.57</v>
      </c>
      <c r="C222" s="10">
        <v>1150.6980000000001</v>
      </c>
      <c r="D222" s="9">
        <v>28.966000000000001</v>
      </c>
      <c r="E222" s="13" t="str">
        <f>IF(COUNTIF('Wzrost 2017 2018'!A:A,A222)=1,"OK","brak w bazie")</f>
        <v>OK</v>
      </c>
    </row>
    <row r="223" spans="1:5" x14ac:dyDescent="0.25">
      <c r="A223" s="9" t="s">
        <v>586</v>
      </c>
      <c r="B223" s="10">
        <v>3965</v>
      </c>
      <c r="C223" s="10">
        <v>1286.6010000000001</v>
      </c>
      <c r="D223" s="9">
        <v>32.448900000000002</v>
      </c>
      <c r="E223" s="13" t="str">
        <f>IF(COUNTIF('Wzrost 2017 2018'!A:A,A223)=1,"OK","brak w bazie")</f>
        <v>OK</v>
      </c>
    </row>
    <row r="224" spans="1:5" x14ac:dyDescent="0.25">
      <c r="A224" s="9" t="s">
        <v>391</v>
      </c>
      <c r="B224" s="10">
        <v>3956.04</v>
      </c>
      <c r="C224" s="10">
        <v>637.14</v>
      </c>
      <c r="D224" s="9">
        <v>16.105399999999999</v>
      </c>
      <c r="E224" s="13" t="str">
        <f>IF(COUNTIF('Wzrost 2017 2018'!A:A,A224)=1,"OK","brak w bazie")</f>
        <v>OK</v>
      </c>
    </row>
    <row r="225" spans="1:5" x14ac:dyDescent="0.25">
      <c r="A225" s="9" t="s">
        <v>243</v>
      </c>
      <c r="B225" s="10">
        <v>3941.67</v>
      </c>
      <c r="C225" s="10">
        <v>1755.8045</v>
      </c>
      <c r="D225" s="9">
        <v>44.544600000000003</v>
      </c>
      <c r="E225" s="13" t="str">
        <f>IF(COUNTIF('Wzrost 2017 2018'!A:A,A225)=1,"OK","brak w bazie")</f>
        <v>OK</v>
      </c>
    </row>
    <row r="226" spans="1:5" x14ac:dyDescent="0.25">
      <c r="A226" s="9" t="s">
        <v>410</v>
      </c>
      <c r="B226" s="10">
        <v>3925.44</v>
      </c>
      <c r="C226" s="10">
        <v>1403.55</v>
      </c>
      <c r="D226" s="9">
        <v>35.755200000000002</v>
      </c>
      <c r="E226" s="13" t="str">
        <f>IF(COUNTIF('Wzrost 2017 2018'!A:A,A226)=1,"OK","brak w bazie")</f>
        <v>OK</v>
      </c>
    </row>
    <row r="227" spans="1:5" x14ac:dyDescent="0.25">
      <c r="A227" s="9" t="s">
        <v>381</v>
      </c>
      <c r="B227" s="10">
        <v>3923.9</v>
      </c>
      <c r="C227" s="10">
        <v>1684.5</v>
      </c>
      <c r="D227" s="9">
        <v>42.929200000000002</v>
      </c>
      <c r="E227" s="13" t="str">
        <f>IF(COUNTIF('Wzrost 2017 2018'!A:A,A227)=1,"OK","brak w bazie")</f>
        <v>OK</v>
      </c>
    </row>
    <row r="228" spans="1:5" x14ac:dyDescent="0.25">
      <c r="A228" s="9" t="s">
        <v>460</v>
      </c>
      <c r="B228" s="10">
        <v>3878.48</v>
      </c>
      <c r="C228" s="10">
        <v>1958.06</v>
      </c>
      <c r="D228" s="9">
        <v>50.485199999999999</v>
      </c>
      <c r="E228" s="13" t="str">
        <f>IF(COUNTIF('Wzrost 2017 2018'!A:A,A228)=1,"OK","brak w bazie")</f>
        <v>OK</v>
      </c>
    </row>
    <row r="229" spans="1:5" x14ac:dyDescent="0.25">
      <c r="A229" s="9" t="s">
        <v>121</v>
      </c>
      <c r="B229" s="10">
        <v>3848</v>
      </c>
      <c r="C229" s="10">
        <v>2116.08</v>
      </c>
      <c r="D229" s="9">
        <v>54.991599999999998</v>
      </c>
      <c r="E229" s="13" t="str">
        <f>IF(COUNTIF('Wzrost 2017 2018'!A:A,A229)=1,"OK","brak w bazie")</f>
        <v>OK</v>
      </c>
    </row>
    <row r="230" spans="1:5" x14ac:dyDescent="0.25">
      <c r="A230" s="9" t="s">
        <v>267</v>
      </c>
      <c r="B230" s="10">
        <v>3841.81</v>
      </c>
      <c r="C230" s="10">
        <v>2142.4789999999998</v>
      </c>
      <c r="D230" s="9">
        <v>55.767400000000002</v>
      </c>
      <c r="E230" s="13" t="str">
        <f>IF(COUNTIF('Wzrost 2017 2018'!A:A,A230)=1,"OK","brak w bazie")</f>
        <v>OK</v>
      </c>
    </row>
    <row r="231" spans="1:5" x14ac:dyDescent="0.25">
      <c r="A231" s="9" t="s">
        <v>778</v>
      </c>
      <c r="B231" s="10">
        <v>3772.92</v>
      </c>
      <c r="C231" s="10">
        <v>2050.39</v>
      </c>
      <c r="D231" s="9">
        <v>54.344900000000003</v>
      </c>
      <c r="E231" s="13" t="str">
        <f>IF(COUNTIF('Wzrost 2017 2018'!A:A,A231)=1,"OK","brak w bazie")</f>
        <v>OK</v>
      </c>
    </row>
    <row r="232" spans="1:5" x14ac:dyDescent="0.25">
      <c r="A232" s="9" t="s">
        <v>773</v>
      </c>
      <c r="B232" s="10">
        <v>3699.45</v>
      </c>
      <c r="C232" s="10">
        <v>1851.18</v>
      </c>
      <c r="D232" s="9">
        <v>50.039299999999997</v>
      </c>
      <c r="E232" s="13" t="str">
        <f>IF(COUNTIF('Wzrost 2017 2018'!A:A,A232)=1,"OK","brak w bazie")</f>
        <v>OK</v>
      </c>
    </row>
    <row r="233" spans="1:5" x14ac:dyDescent="0.25">
      <c r="A233" s="9" t="s">
        <v>194</v>
      </c>
      <c r="B233" s="10">
        <v>3610.02</v>
      </c>
      <c r="C233" s="10">
        <v>1658.306</v>
      </c>
      <c r="D233" s="9">
        <v>45.936100000000003</v>
      </c>
      <c r="E233" s="13" t="str">
        <f>IF(COUNTIF('Wzrost 2017 2018'!A:A,A233)=1,"OK","brak w bazie")</f>
        <v>OK</v>
      </c>
    </row>
    <row r="234" spans="1:5" x14ac:dyDescent="0.25">
      <c r="A234" s="9" t="s">
        <v>271</v>
      </c>
      <c r="B234" s="10">
        <v>3554</v>
      </c>
      <c r="C234" s="10">
        <v>2894.34</v>
      </c>
      <c r="D234" s="9">
        <v>81.438900000000004</v>
      </c>
      <c r="E234" s="13" t="str">
        <f>IF(COUNTIF('Wzrost 2017 2018'!A:A,A234)=1,"OK","brak w bazie")</f>
        <v>OK</v>
      </c>
    </row>
    <row r="235" spans="1:5" x14ac:dyDescent="0.25">
      <c r="A235" s="9" t="s">
        <v>858</v>
      </c>
      <c r="B235" s="10">
        <v>3536</v>
      </c>
      <c r="C235" s="10">
        <v>513.15</v>
      </c>
      <c r="D235" s="9">
        <v>14.5121</v>
      </c>
      <c r="E235" s="13" t="str">
        <f>IF(COUNTIF('Wzrost 2017 2018'!A:A,A235)=1,"OK","brak w bazie")</f>
        <v>OK</v>
      </c>
    </row>
    <row r="236" spans="1:5" x14ac:dyDescent="0.25">
      <c r="A236" s="9" t="s">
        <v>405</v>
      </c>
      <c r="B236" s="10">
        <v>3525.78</v>
      </c>
      <c r="C236" s="10">
        <v>1368.799</v>
      </c>
      <c r="D236" s="9">
        <v>38.822499999999998</v>
      </c>
      <c r="E236" s="13" t="str">
        <f>IF(COUNTIF('Wzrost 2017 2018'!A:A,A236)=1,"OK","brak w bazie")</f>
        <v>OK</v>
      </c>
    </row>
    <row r="237" spans="1:5" x14ac:dyDescent="0.25">
      <c r="A237" s="9" t="s">
        <v>1040</v>
      </c>
      <c r="B237" s="10">
        <v>3507.97</v>
      </c>
      <c r="C237" s="10">
        <v>498.5</v>
      </c>
      <c r="D237" s="9">
        <v>14.2104</v>
      </c>
      <c r="E237" s="13" t="str">
        <f>IF(COUNTIF('Wzrost 2017 2018'!A:A,A237)=1,"OK","brak w bazie")</f>
        <v>OK</v>
      </c>
    </row>
    <row r="238" spans="1:5" x14ac:dyDescent="0.25">
      <c r="A238" s="9" t="s">
        <v>751</v>
      </c>
      <c r="B238" s="10">
        <v>3500</v>
      </c>
      <c r="C238" s="10">
        <v>402.67</v>
      </c>
      <c r="D238" s="9">
        <v>11.504799999999999</v>
      </c>
      <c r="E238" s="13" t="str">
        <f>IF(COUNTIF('Wzrost 2017 2018'!A:A,A238)=1,"OK","brak w bazie")</f>
        <v>OK</v>
      </c>
    </row>
    <row r="239" spans="1:5" x14ac:dyDescent="0.25">
      <c r="A239" s="9" t="s">
        <v>406</v>
      </c>
      <c r="B239" s="10">
        <v>3485.34</v>
      </c>
      <c r="C239" s="10">
        <v>1140</v>
      </c>
      <c r="D239" s="9">
        <v>32.708399999999997</v>
      </c>
      <c r="E239" s="13" t="str">
        <f>IF(COUNTIF('Wzrost 2017 2018'!A:A,A239)=1,"OK","brak w bazie")</f>
        <v>OK</v>
      </c>
    </row>
    <row r="240" spans="1:5" x14ac:dyDescent="0.25">
      <c r="A240" s="9" t="s">
        <v>201</v>
      </c>
      <c r="B240" s="10">
        <v>3479.56</v>
      </c>
      <c r="C240" s="10">
        <v>837.61199999999997</v>
      </c>
      <c r="D240" s="9">
        <v>24.072299999999998</v>
      </c>
      <c r="E240" s="13" t="str">
        <f>IF(COUNTIF('Wzrost 2017 2018'!A:A,A240)=1,"OK","brak w bazie")</f>
        <v>OK</v>
      </c>
    </row>
    <row r="241" spans="1:5" x14ac:dyDescent="0.25">
      <c r="A241" s="9" t="s">
        <v>383</v>
      </c>
      <c r="B241" s="10">
        <v>3477.07</v>
      </c>
      <c r="C241" s="10">
        <v>1460.8150000000001</v>
      </c>
      <c r="D241" s="9">
        <v>42.012799999999999</v>
      </c>
      <c r="E241" s="13" t="str">
        <f>IF(COUNTIF('Wzrost 2017 2018'!A:A,A241)=1,"OK","brak w bazie")</f>
        <v>OK</v>
      </c>
    </row>
    <row r="242" spans="1:5" x14ac:dyDescent="0.25">
      <c r="A242" s="9" t="s">
        <v>1045</v>
      </c>
      <c r="B242" s="10">
        <v>3455</v>
      </c>
      <c r="C242" s="10">
        <v>357.69</v>
      </c>
      <c r="D242" s="9">
        <v>10.3528</v>
      </c>
      <c r="E242" s="13" t="str">
        <f>IF(COUNTIF('Wzrost 2017 2018'!A:A,A242)=1,"OK","brak w bazie")</f>
        <v>OK</v>
      </c>
    </row>
    <row r="243" spans="1:5" x14ac:dyDescent="0.25">
      <c r="A243" s="9" t="s">
        <v>754</v>
      </c>
      <c r="B243" s="10">
        <v>3439</v>
      </c>
      <c r="C243" s="10">
        <v>485.44</v>
      </c>
      <c r="D243" s="9">
        <v>14.1157</v>
      </c>
      <c r="E243" s="13" t="str">
        <f>IF(COUNTIF('Wzrost 2017 2018'!A:A,A243)=1,"OK","brak w bazie")</f>
        <v>OK</v>
      </c>
    </row>
    <row r="244" spans="1:5" x14ac:dyDescent="0.25">
      <c r="A244" s="9" t="s">
        <v>259</v>
      </c>
      <c r="B244" s="10">
        <v>3436.23</v>
      </c>
      <c r="C244" s="10">
        <v>2251.9499999999998</v>
      </c>
      <c r="D244" s="9">
        <v>65.535399999999996</v>
      </c>
      <c r="E244" s="13" t="str">
        <f>IF(COUNTIF('Wzrost 2017 2018'!A:A,A244)=1,"OK","brak w bazie")</f>
        <v>OK</v>
      </c>
    </row>
    <row r="245" spans="1:5" x14ac:dyDescent="0.25">
      <c r="A245" s="9" t="s">
        <v>277</v>
      </c>
      <c r="B245" s="10">
        <v>3429.12</v>
      </c>
      <c r="C245" s="10">
        <v>1568.56</v>
      </c>
      <c r="D245" s="9">
        <v>45.7423</v>
      </c>
      <c r="E245" s="13" t="str">
        <f>IF(COUNTIF('Wzrost 2017 2018'!A:A,A245)=1,"OK","brak w bazie")</f>
        <v>OK</v>
      </c>
    </row>
    <row r="246" spans="1:5" x14ac:dyDescent="0.25">
      <c r="A246" s="9" t="s">
        <v>287</v>
      </c>
      <c r="B246" s="10">
        <v>3411.2</v>
      </c>
      <c r="C246" s="10">
        <v>2026.0920000000001</v>
      </c>
      <c r="D246" s="9">
        <v>59.395200000000003</v>
      </c>
      <c r="E246" s="13" t="str">
        <f>IF(COUNTIF('Wzrost 2017 2018'!A:A,A246)=1,"OK","brak w bazie")</f>
        <v>OK</v>
      </c>
    </row>
    <row r="247" spans="1:5" x14ac:dyDescent="0.25">
      <c r="A247" s="9" t="s">
        <v>1022</v>
      </c>
      <c r="B247" s="10">
        <v>3407.95</v>
      </c>
      <c r="C247" s="10">
        <v>910</v>
      </c>
      <c r="D247" s="9">
        <v>26.702200000000001</v>
      </c>
      <c r="E247" s="13" t="str">
        <f>IF(COUNTIF('Wzrost 2017 2018'!A:A,A247)=1,"OK","brak w bazie")</f>
        <v>OK</v>
      </c>
    </row>
    <row r="248" spans="1:5" x14ac:dyDescent="0.25">
      <c r="A248" s="9" t="s">
        <v>839</v>
      </c>
      <c r="B248" s="10">
        <v>3400</v>
      </c>
      <c r="C248" s="10">
        <v>302.69</v>
      </c>
      <c r="D248" s="9">
        <v>8.9025999999999996</v>
      </c>
      <c r="E248" s="13" t="str">
        <f>IF(COUNTIF('Wzrost 2017 2018'!A:A,A248)=1,"OK","brak w bazie")</f>
        <v>OK</v>
      </c>
    </row>
    <row r="249" spans="1:5" x14ac:dyDescent="0.25">
      <c r="A249" s="9" t="s">
        <v>269</v>
      </c>
      <c r="B249" s="10">
        <v>3364.37</v>
      </c>
      <c r="C249" s="10">
        <v>1424.432</v>
      </c>
      <c r="D249" s="9">
        <v>42.338700000000003</v>
      </c>
      <c r="E249" s="13" t="str">
        <f>IF(COUNTIF('Wzrost 2017 2018'!A:A,A249)=1,"OK","brak w bazie")</f>
        <v>OK</v>
      </c>
    </row>
    <row r="250" spans="1:5" x14ac:dyDescent="0.25">
      <c r="A250" s="9" t="s">
        <v>757</v>
      </c>
      <c r="B250" s="10">
        <v>3350</v>
      </c>
      <c r="C250" s="10">
        <v>605.63</v>
      </c>
      <c r="D250" s="9">
        <v>18.078499999999998</v>
      </c>
      <c r="E250" s="13" t="str">
        <f>IF(COUNTIF('Wzrost 2017 2018'!A:A,A250)=1,"OK","brak w bazie")</f>
        <v>OK</v>
      </c>
    </row>
    <row r="251" spans="1:5" x14ac:dyDescent="0.25">
      <c r="A251" s="9" t="s">
        <v>764</v>
      </c>
      <c r="B251" s="10">
        <v>3339.68</v>
      </c>
      <c r="C251" s="10">
        <v>1899.86</v>
      </c>
      <c r="D251" s="9">
        <v>56.8874</v>
      </c>
      <c r="E251" s="13" t="str">
        <f>IF(COUNTIF('Wzrost 2017 2018'!A:A,A251)=1,"OK","brak w bazie")</f>
        <v>OK</v>
      </c>
    </row>
    <row r="252" spans="1:5" x14ac:dyDescent="0.25">
      <c r="A252" s="9" t="s">
        <v>238</v>
      </c>
      <c r="B252" s="10">
        <v>3336.19</v>
      </c>
      <c r="C252" s="10">
        <v>1413.8952999999999</v>
      </c>
      <c r="D252" s="9">
        <v>42.380499999999998</v>
      </c>
      <c r="E252" s="13" t="str">
        <f>IF(COUNTIF('Wzrost 2017 2018'!A:A,A252)=1,"OK","brak w bazie")</f>
        <v>OK</v>
      </c>
    </row>
    <row r="253" spans="1:5" x14ac:dyDescent="0.25">
      <c r="A253" s="9" t="s">
        <v>132</v>
      </c>
      <c r="B253" s="10">
        <v>3250</v>
      </c>
      <c r="C253" s="10">
        <v>809.3</v>
      </c>
      <c r="D253" s="9">
        <v>24.901499999999999</v>
      </c>
      <c r="E253" s="13" t="str">
        <f>IF(COUNTIF('Wzrost 2017 2018'!A:A,A253)=1,"OK","brak w bazie")</f>
        <v>OK</v>
      </c>
    </row>
    <row r="254" spans="1:5" x14ac:dyDescent="0.25">
      <c r="A254" s="9" t="s">
        <v>336</v>
      </c>
      <c r="B254" s="10">
        <v>3248.86</v>
      </c>
      <c r="C254" s="10">
        <v>1649.269</v>
      </c>
      <c r="D254" s="9">
        <v>50.764499999999998</v>
      </c>
      <c r="E254" s="13" t="str">
        <f>IF(COUNTIF('Wzrost 2017 2018'!A:A,A254)=1,"OK","brak w bazie")</f>
        <v>OK</v>
      </c>
    </row>
    <row r="255" spans="1:5" x14ac:dyDescent="0.25">
      <c r="A255" s="9" t="s">
        <v>755</v>
      </c>
      <c r="B255" s="10">
        <v>3203.15</v>
      </c>
      <c r="C255" s="10">
        <v>1276.4096999999999</v>
      </c>
      <c r="D255" s="9">
        <v>39.848500000000001</v>
      </c>
      <c r="E255" s="13" t="str">
        <f>IF(COUNTIF('Wzrost 2017 2018'!A:A,A255)=1,"OK","brak w bazie")</f>
        <v>OK</v>
      </c>
    </row>
    <row r="256" spans="1:5" x14ac:dyDescent="0.25">
      <c r="A256" s="9" t="s">
        <v>1025</v>
      </c>
      <c r="B256" s="10">
        <v>3181.07</v>
      </c>
      <c r="C256" s="10">
        <v>1154.73</v>
      </c>
      <c r="D256" s="9">
        <v>36.299999999999997</v>
      </c>
      <c r="E256" s="13" t="str">
        <f>IF(COUNTIF('Wzrost 2017 2018'!A:A,A256)=1,"OK","brak w bazie")</f>
        <v>OK</v>
      </c>
    </row>
    <row r="257" spans="1:5" x14ac:dyDescent="0.25">
      <c r="A257" s="9" t="s">
        <v>616</v>
      </c>
      <c r="B257" s="10">
        <v>3176.88</v>
      </c>
      <c r="C257" s="10">
        <v>1453.8816999999999</v>
      </c>
      <c r="D257" s="9">
        <v>45.764400000000002</v>
      </c>
      <c r="E257" s="13" t="str">
        <f>IF(COUNTIF('Wzrost 2017 2018'!A:A,A257)=1,"OK","brak w bazie")</f>
        <v>OK</v>
      </c>
    </row>
    <row r="258" spans="1:5" x14ac:dyDescent="0.25">
      <c r="A258" s="9" t="s">
        <v>756</v>
      </c>
      <c r="B258" s="10">
        <v>3152.8</v>
      </c>
      <c r="C258" s="10">
        <v>729.89</v>
      </c>
      <c r="D258" s="9">
        <v>23.150500000000001</v>
      </c>
      <c r="E258" s="13" t="str">
        <f>IF(COUNTIF('Wzrost 2017 2018'!A:A,A258)=1,"OK","brak w bazie")</f>
        <v>OK</v>
      </c>
    </row>
    <row r="259" spans="1:5" x14ac:dyDescent="0.25">
      <c r="A259" s="9" t="s">
        <v>119</v>
      </c>
      <c r="B259" s="10">
        <v>3120</v>
      </c>
      <c r="C259" s="10">
        <v>401.62</v>
      </c>
      <c r="D259" s="9">
        <v>12.872400000000001</v>
      </c>
      <c r="E259" s="13" t="str">
        <f>IF(COUNTIF('Wzrost 2017 2018'!A:A,A259)=1,"OK","brak w bazie")</f>
        <v>OK</v>
      </c>
    </row>
    <row r="260" spans="1:5" x14ac:dyDescent="0.25">
      <c r="A260" s="9" t="s">
        <v>630</v>
      </c>
      <c r="B260" s="10">
        <v>3108.38</v>
      </c>
      <c r="C260" s="10">
        <v>373.59</v>
      </c>
      <c r="D260" s="9">
        <v>12.018800000000001</v>
      </c>
      <c r="E260" s="13" t="str">
        <f>IF(COUNTIF('Wzrost 2017 2018'!A:A,A260)=1,"OK","brak w bazie")</f>
        <v>OK</v>
      </c>
    </row>
    <row r="261" spans="1:5" x14ac:dyDescent="0.25">
      <c r="A261" s="9" t="s">
        <v>266</v>
      </c>
      <c r="B261" s="10">
        <v>3100</v>
      </c>
      <c r="C261" s="10">
        <v>2465.1999999999998</v>
      </c>
      <c r="D261" s="9">
        <v>79.522499999999994</v>
      </c>
      <c r="E261" s="13" t="str">
        <f>IF(COUNTIF('Wzrost 2017 2018'!A:A,A261)=1,"OK","brak w bazie")</f>
        <v>OK</v>
      </c>
    </row>
    <row r="262" spans="1:5" x14ac:dyDescent="0.25">
      <c r="A262" s="9" t="s">
        <v>1020</v>
      </c>
      <c r="B262" s="10">
        <v>3076.94</v>
      </c>
      <c r="C262" s="10">
        <v>1319.9960000000001</v>
      </c>
      <c r="D262" s="9">
        <v>42.8996</v>
      </c>
      <c r="E262" s="13" t="str">
        <f>IF(COUNTIF('Wzrost 2017 2018'!A:A,A262)=1,"OK","brak w bazie")</f>
        <v>OK</v>
      </c>
    </row>
    <row r="263" spans="1:5" x14ac:dyDescent="0.25">
      <c r="A263" s="9" t="s">
        <v>648</v>
      </c>
      <c r="B263" s="10">
        <v>3056.98</v>
      </c>
      <c r="C263" s="10">
        <v>1477.71</v>
      </c>
      <c r="D263" s="9">
        <v>48.338799999999999</v>
      </c>
      <c r="E263" s="13" t="str">
        <f>IF(COUNTIF('Wzrost 2017 2018'!A:A,A263)=1,"OK","brak w bazie")</f>
        <v>OK</v>
      </c>
    </row>
    <row r="264" spans="1:5" x14ac:dyDescent="0.25">
      <c r="A264" s="9" t="s">
        <v>374</v>
      </c>
      <c r="B264" s="10">
        <v>3054</v>
      </c>
      <c r="C264" s="10">
        <v>1124</v>
      </c>
      <c r="D264" s="9">
        <v>36.804099999999998</v>
      </c>
      <c r="E264" s="13" t="str">
        <f>IF(COUNTIF('Wzrost 2017 2018'!A:A,A264)=1,"OK","brak w bazie")</f>
        <v>OK</v>
      </c>
    </row>
    <row r="265" spans="1:5" x14ac:dyDescent="0.25">
      <c r="A265" s="9" t="s">
        <v>1013</v>
      </c>
      <c r="B265" s="10">
        <v>3050</v>
      </c>
      <c r="C265" s="10">
        <v>837.99</v>
      </c>
      <c r="D265" s="9">
        <v>27.475000000000001</v>
      </c>
      <c r="E265" s="13" t="str">
        <f>IF(COUNTIF('Wzrost 2017 2018'!A:A,A265)=1,"OK","brak w bazie")</f>
        <v>OK</v>
      </c>
    </row>
    <row r="266" spans="1:5" x14ac:dyDescent="0.25">
      <c r="A266" s="9" t="s">
        <v>421</v>
      </c>
      <c r="B266" s="10">
        <v>3041.9</v>
      </c>
      <c r="C266" s="10">
        <v>1074.442</v>
      </c>
      <c r="D266" s="9">
        <v>35.321399999999997</v>
      </c>
      <c r="E266" s="13" t="str">
        <f>IF(COUNTIF('Wzrost 2017 2018'!A:A,A266)=1,"OK","brak w bazie")</f>
        <v>OK</v>
      </c>
    </row>
    <row r="267" spans="1:5" x14ac:dyDescent="0.25">
      <c r="A267" s="9" t="s">
        <v>226</v>
      </c>
      <c r="B267" s="10">
        <v>3032</v>
      </c>
      <c r="C267" s="10">
        <v>1392.08</v>
      </c>
      <c r="D267" s="9">
        <v>45.9129</v>
      </c>
      <c r="E267" s="13" t="str">
        <f>IF(COUNTIF('Wzrost 2017 2018'!A:A,A267)=1,"OK","brak w bazie")</f>
        <v>OK</v>
      </c>
    </row>
    <row r="268" spans="1:5" x14ac:dyDescent="0.25">
      <c r="A268" s="9" t="s">
        <v>603</v>
      </c>
      <c r="B268" s="10">
        <v>3025.28</v>
      </c>
      <c r="C268" s="10">
        <v>676.83500000000004</v>
      </c>
      <c r="D268" s="9">
        <v>22.372599999999998</v>
      </c>
      <c r="E268" s="13" t="str">
        <f>IF(COUNTIF('Wzrost 2017 2018'!A:A,A268)=1,"OK","brak w bazie")</f>
        <v>OK</v>
      </c>
    </row>
    <row r="269" spans="1:5" x14ac:dyDescent="0.25">
      <c r="A269" s="9" t="s">
        <v>430</v>
      </c>
      <c r="B269" s="10">
        <v>3007.46</v>
      </c>
      <c r="C269" s="10">
        <v>1284.3140000000001</v>
      </c>
      <c r="D269" s="9">
        <v>42.7042</v>
      </c>
      <c r="E269" s="13" t="str">
        <f>IF(COUNTIF('Wzrost 2017 2018'!A:A,A269)=1,"OK","brak w bazie")</f>
        <v>OK</v>
      </c>
    </row>
    <row r="270" spans="1:5" x14ac:dyDescent="0.25">
      <c r="A270" s="9" t="s">
        <v>292</v>
      </c>
      <c r="B270" s="10">
        <v>2988.4</v>
      </c>
      <c r="C270" s="10">
        <v>2062.4</v>
      </c>
      <c r="D270" s="9">
        <v>69.013499999999993</v>
      </c>
      <c r="E270" s="13" t="str">
        <f>IF(COUNTIF('Wzrost 2017 2018'!A:A,A270)=1,"OK","brak w bazie")</f>
        <v>OK</v>
      </c>
    </row>
    <row r="271" spans="1:5" x14ac:dyDescent="0.25">
      <c r="A271" s="9" t="s">
        <v>160</v>
      </c>
      <c r="B271" s="10">
        <v>2988</v>
      </c>
      <c r="C271" s="10">
        <v>947.88</v>
      </c>
      <c r="D271" s="9">
        <v>31.722799999999999</v>
      </c>
      <c r="E271" s="13" t="str">
        <f>IF(COUNTIF('Wzrost 2017 2018'!A:A,A271)=1,"OK","brak w bazie")</f>
        <v>OK</v>
      </c>
    </row>
    <row r="272" spans="1:5" x14ac:dyDescent="0.25">
      <c r="A272" s="9" t="s">
        <v>783</v>
      </c>
      <c r="B272" s="10">
        <v>2982</v>
      </c>
      <c r="C272" s="10">
        <v>1851.28</v>
      </c>
      <c r="D272" s="9">
        <v>62.081800000000001</v>
      </c>
      <c r="E272" s="13" t="str">
        <f>IF(COUNTIF('Wzrost 2017 2018'!A:A,A272)=1,"OK","brak w bazie")</f>
        <v>OK</v>
      </c>
    </row>
    <row r="273" spans="1:5" x14ac:dyDescent="0.25">
      <c r="A273" s="9" t="s">
        <v>759</v>
      </c>
      <c r="B273" s="10">
        <v>2969.6</v>
      </c>
      <c r="C273" s="10">
        <v>1359.48</v>
      </c>
      <c r="D273" s="9">
        <v>45.779899999999998</v>
      </c>
      <c r="E273" s="13" t="str">
        <f>IF(COUNTIF('Wzrost 2017 2018'!A:A,A273)=1,"OK","brak w bazie")</f>
        <v>OK</v>
      </c>
    </row>
    <row r="274" spans="1:5" x14ac:dyDescent="0.25">
      <c r="A274" s="9" t="s">
        <v>1014</v>
      </c>
      <c r="B274" s="10">
        <v>2969.2</v>
      </c>
      <c r="C274" s="10">
        <v>1058.8800000000001</v>
      </c>
      <c r="D274" s="9">
        <v>35.662100000000002</v>
      </c>
      <c r="E274" s="13" t="str">
        <f>IF(COUNTIF('Wzrost 2017 2018'!A:A,A274)=1,"OK","brak w bazie")</f>
        <v>OK</v>
      </c>
    </row>
    <row r="275" spans="1:5" x14ac:dyDescent="0.25">
      <c r="A275" s="9" t="s">
        <v>506</v>
      </c>
      <c r="B275" s="10">
        <v>2956.21</v>
      </c>
      <c r="C275" s="10">
        <v>1640.71</v>
      </c>
      <c r="D275" s="9">
        <v>55.500399999999999</v>
      </c>
      <c r="E275" s="13" t="str">
        <f>IF(COUNTIF('Wzrost 2017 2018'!A:A,A275)=1,"OK","brak w bazie")</f>
        <v>OK</v>
      </c>
    </row>
    <row r="276" spans="1:5" x14ac:dyDescent="0.25">
      <c r="A276" s="9" t="s">
        <v>187</v>
      </c>
      <c r="B276" s="10">
        <v>2923.24</v>
      </c>
      <c r="C276" s="10">
        <v>1537.9269999999999</v>
      </c>
      <c r="D276" s="9">
        <v>52.610300000000002</v>
      </c>
      <c r="E276" s="13" t="str">
        <f>IF(COUNTIF('Wzrost 2017 2018'!A:A,A276)=1,"OK","brak w bazie")</f>
        <v>OK</v>
      </c>
    </row>
    <row r="277" spans="1:5" x14ac:dyDescent="0.25">
      <c r="A277" s="9" t="s">
        <v>789</v>
      </c>
      <c r="B277" s="10">
        <v>2912.2</v>
      </c>
      <c r="C277" s="10">
        <v>1820.463</v>
      </c>
      <c r="D277" s="9">
        <v>62.511600000000001</v>
      </c>
      <c r="E277" s="13" t="str">
        <f>IF(COUNTIF('Wzrost 2017 2018'!A:A,A277)=1,"OK","brak w bazie")</f>
        <v>OK</v>
      </c>
    </row>
    <row r="278" spans="1:5" x14ac:dyDescent="0.25">
      <c r="A278" s="9" t="s">
        <v>681</v>
      </c>
      <c r="B278" s="10">
        <v>2878.34</v>
      </c>
      <c r="C278" s="10">
        <v>1812.0619999999999</v>
      </c>
      <c r="D278" s="9">
        <v>62.955100000000002</v>
      </c>
      <c r="E278" s="13" t="str">
        <f>IF(COUNTIF('Wzrost 2017 2018'!A:A,A278)=1,"OK","brak w bazie")</f>
        <v>OK</v>
      </c>
    </row>
    <row r="279" spans="1:5" x14ac:dyDescent="0.25">
      <c r="A279" s="9" t="s">
        <v>233</v>
      </c>
      <c r="B279" s="10">
        <v>2800</v>
      </c>
      <c r="C279" s="10">
        <v>1522</v>
      </c>
      <c r="D279" s="9">
        <v>54.357100000000003</v>
      </c>
      <c r="E279" s="13" t="str">
        <f>IF(COUNTIF('Wzrost 2017 2018'!A:A,A279)=1,"OK","brak w bazie")</f>
        <v>OK</v>
      </c>
    </row>
    <row r="280" spans="1:5" x14ac:dyDescent="0.25">
      <c r="A280" s="9" t="s">
        <v>438</v>
      </c>
      <c r="B280" s="10">
        <v>2788.61</v>
      </c>
      <c r="C280" s="10">
        <v>1292.2825</v>
      </c>
      <c r="D280" s="9">
        <v>46.3414</v>
      </c>
      <c r="E280" s="13" t="str">
        <f>IF(COUNTIF('Wzrost 2017 2018'!A:A,A280)=1,"OK","brak w bazie")</f>
        <v>OK</v>
      </c>
    </row>
    <row r="281" spans="1:5" x14ac:dyDescent="0.25">
      <c r="A281" s="9" t="s">
        <v>93</v>
      </c>
      <c r="B281" s="10">
        <v>2780</v>
      </c>
      <c r="C281" s="10">
        <v>1176.4000000000001</v>
      </c>
      <c r="D281" s="9">
        <v>42.316499999999998</v>
      </c>
      <c r="E281" s="13" t="str">
        <f>IF(COUNTIF('Wzrost 2017 2018'!A:A,A281)=1,"OK","brak w bazie")</f>
        <v>OK</v>
      </c>
    </row>
    <row r="282" spans="1:5" x14ac:dyDescent="0.25">
      <c r="A282" s="9" t="s">
        <v>570</v>
      </c>
      <c r="B282" s="10">
        <v>2766.36</v>
      </c>
      <c r="C282" s="10">
        <v>1168.1199999999999</v>
      </c>
      <c r="D282" s="9">
        <v>42.2258</v>
      </c>
      <c r="E282" s="13" t="str">
        <f>IF(COUNTIF('Wzrost 2017 2018'!A:A,A282)=1,"OK","brak w bazie")</f>
        <v>OK</v>
      </c>
    </row>
    <row r="283" spans="1:5" x14ac:dyDescent="0.25">
      <c r="A283" s="9" t="s">
        <v>214</v>
      </c>
      <c r="B283" s="10">
        <v>2749.46</v>
      </c>
      <c r="C283" s="10">
        <v>793.01</v>
      </c>
      <c r="D283" s="9">
        <v>28.842300000000002</v>
      </c>
      <c r="E283" s="13" t="str">
        <f>IF(COUNTIF('Wzrost 2017 2018'!A:A,A283)=1,"OK","brak w bazie")</f>
        <v>OK</v>
      </c>
    </row>
    <row r="284" spans="1:5" x14ac:dyDescent="0.25">
      <c r="A284" s="9" t="s">
        <v>1062</v>
      </c>
      <c r="B284" s="10">
        <v>2743.88</v>
      </c>
      <c r="C284" s="10">
        <v>1378.6418000000001</v>
      </c>
      <c r="D284" s="9">
        <v>50.244199999999999</v>
      </c>
      <c r="E284" s="13" t="str">
        <f>IF(COUNTIF('Wzrost 2017 2018'!A:A,A284)=1,"OK","brak w bazie")</f>
        <v>OK</v>
      </c>
    </row>
    <row r="285" spans="1:5" x14ac:dyDescent="0.25">
      <c r="A285" s="9" t="s">
        <v>1037</v>
      </c>
      <c r="B285" s="10">
        <v>2700</v>
      </c>
      <c r="C285" s="10">
        <v>286.48</v>
      </c>
      <c r="D285" s="9">
        <v>10.610300000000001</v>
      </c>
      <c r="E285" s="13" t="str">
        <f>IF(COUNTIF('Wzrost 2017 2018'!A:A,A285)=1,"OK","brak w bazie")</f>
        <v>OK</v>
      </c>
    </row>
    <row r="286" spans="1:5" x14ac:dyDescent="0.25">
      <c r="A286" s="9" t="s">
        <v>368</v>
      </c>
      <c r="B286" s="10">
        <v>2690.94</v>
      </c>
      <c r="C286" s="10">
        <v>1123.25</v>
      </c>
      <c r="D286" s="9">
        <v>41.741900000000001</v>
      </c>
      <c r="E286" s="13" t="str">
        <f>IF(COUNTIF('Wzrost 2017 2018'!A:A,A286)=1,"OK","brak w bazie")</f>
        <v>OK</v>
      </c>
    </row>
    <row r="287" spans="1:5" x14ac:dyDescent="0.25">
      <c r="A287" s="9" t="s">
        <v>363</v>
      </c>
      <c r="B287" s="10">
        <v>2660.03</v>
      </c>
      <c r="C287" s="10">
        <v>1318.5650000000001</v>
      </c>
      <c r="D287" s="9">
        <v>49.569499999999998</v>
      </c>
      <c r="E287" s="13" t="str">
        <f>IF(COUNTIF('Wzrost 2017 2018'!A:A,A287)=1,"OK","brak w bazie")</f>
        <v>OK</v>
      </c>
    </row>
    <row r="288" spans="1:5" x14ac:dyDescent="0.25">
      <c r="A288" s="9" t="s">
        <v>701</v>
      </c>
      <c r="B288" s="10">
        <v>2642.9</v>
      </c>
      <c r="C288" s="10">
        <v>1209.8399999999999</v>
      </c>
      <c r="D288" s="9">
        <v>45.776899999999998</v>
      </c>
      <c r="E288" s="13" t="str">
        <f>IF(COUNTIF('Wzrost 2017 2018'!A:A,A288)=1,"OK","brak w bazie")</f>
        <v>OK</v>
      </c>
    </row>
    <row r="289" spans="1:5" x14ac:dyDescent="0.25">
      <c r="A289" s="9" t="s">
        <v>1023</v>
      </c>
      <c r="B289" s="10">
        <v>2594.34</v>
      </c>
      <c r="C289" s="10">
        <v>892.29</v>
      </c>
      <c r="D289" s="9">
        <v>34.393700000000003</v>
      </c>
      <c r="E289" s="13" t="str">
        <f>IF(COUNTIF('Wzrost 2017 2018'!A:A,A289)=1,"OK","brak w bazie")</f>
        <v>OK</v>
      </c>
    </row>
    <row r="290" spans="1:5" x14ac:dyDescent="0.25">
      <c r="A290" s="9" t="s">
        <v>772</v>
      </c>
      <c r="B290" s="10">
        <v>2567.16</v>
      </c>
      <c r="C290" s="10">
        <v>588.61099999999999</v>
      </c>
      <c r="D290" s="9">
        <v>22.9284</v>
      </c>
      <c r="E290" s="13" t="str">
        <f>IF(COUNTIF('Wzrost 2017 2018'!A:A,A290)=1,"OK","brak w bazie")</f>
        <v>OK</v>
      </c>
    </row>
    <row r="291" spans="1:5" x14ac:dyDescent="0.25">
      <c r="A291" s="9" t="s">
        <v>763</v>
      </c>
      <c r="B291" s="10">
        <v>2529.9299999999998</v>
      </c>
      <c r="C291" s="10">
        <v>664.47500000000002</v>
      </c>
      <c r="D291" s="9">
        <v>26.264500000000002</v>
      </c>
      <c r="E291" s="13" t="str">
        <f>IF(COUNTIF('Wzrost 2017 2018'!A:A,A291)=1,"OK","brak w bazie")</f>
        <v>OK</v>
      </c>
    </row>
    <row r="292" spans="1:5" x14ac:dyDescent="0.25">
      <c r="A292" s="9" t="s">
        <v>409</v>
      </c>
      <c r="B292" s="10">
        <v>2523.73</v>
      </c>
      <c r="C292" s="10">
        <v>1373.9760000000001</v>
      </c>
      <c r="D292" s="9">
        <v>54.4422</v>
      </c>
      <c r="E292" s="13" t="str">
        <f>IF(COUNTIF('Wzrost 2017 2018'!A:A,A292)=1,"OK","brak w bazie")</f>
        <v>OK</v>
      </c>
    </row>
    <row r="293" spans="1:5" x14ac:dyDescent="0.25">
      <c r="A293" s="9" t="s">
        <v>407</v>
      </c>
      <c r="B293" s="10">
        <v>2474.7600000000002</v>
      </c>
      <c r="C293" s="10">
        <v>1270.8</v>
      </c>
      <c r="D293" s="9">
        <v>51.3504</v>
      </c>
      <c r="E293" s="13" t="str">
        <f>IF(COUNTIF('Wzrost 2017 2018'!A:A,A293)=1,"OK","brak w bazie")</f>
        <v>OK</v>
      </c>
    </row>
    <row r="294" spans="1:5" x14ac:dyDescent="0.25">
      <c r="A294" s="9" t="s">
        <v>278</v>
      </c>
      <c r="B294" s="10">
        <v>2471.36</v>
      </c>
      <c r="C294" s="10">
        <v>1419.36</v>
      </c>
      <c r="D294" s="9">
        <v>57.432299999999998</v>
      </c>
      <c r="E294" s="13" t="str">
        <f>IF(COUNTIF('Wzrost 2017 2018'!A:A,A294)=1,"OK","brak w bazie")</f>
        <v>OK</v>
      </c>
    </row>
    <row r="295" spans="1:5" x14ac:dyDescent="0.25">
      <c r="A295" s="9" t="s">
        <v>1063</v>
      </c>
      <c r="B295" s="10">
        <v>2466.06</v>
      </c>
      <c r="C295" s="10">
        <v>763.40639999999996</v>
      </c>
      <c r="D295" s="9">
        <v>30.956499999999998</v>
      </c>
      <c r="E295" s="13" t="str">
        <f>IF(COUNTIF('Wzrost 2017 2018'!A:A,A295)=1,"OK","brak w bazie")</f>
        <v>OK</v>
      </c>
    </row>
    <row r="296" spans="1:5" x14ac:dyDescent="0.25">
      <c r="A296" s="9" t="s">
        <v>360</v>
      </c>
      <c r="B296" s="10">
        <v>2458.62</v>
      </c>
      <c r="C296" s="10">
        <v>1327.26</v>
      </c>
      <c r="D296" s="9">
        <v>53.983899999999998</v>
      </c>
      <c r="E296" s="13" t="str">
        <f>IF(COUNTIF('Wzrost 2017 2018'!A:A,A296)=1,"OK","brak w bazie")</f>
        <v>OK</v>
      </c>
    </row>
    <row r="297" spans="1:5" x14ac:dyDescent="0.25">
      <c r="A297" s="9" t="s">
        <v>246</v>
      </c>
      <c r="B297" s="10">
        <v>2451.88</v>
      </c>
      <c r="C297" s="10">
        <v>1093.32</v>
      </c>
      <c r="D297" s="9">
        <v>44.591000000000001</v>
      </c>
      <c r="E297" s="13" t="str">
        <f>IF(COUNTIF('Wzrost 2017 2018'!A:A,A297)=1,"OK","brak w bazie")</f>
        <v>OK</v>
      </c>
    </row>
    <row r="298" spans="1:5" x14ac:dyDescent="0.25">
      <c r="A298" s="9" t="s">
        <v>553</v>
      </c>
      <c r="B298" s="10">
        <v>2419.5500000000002</v>
      </c>
      <c r="C298" s="10">
        <v>697.51</v>
      </c>
      <c r="D298" s="9">
        <v>28.827999999999999</v>
      </c>
      <c r="E298" s="13" t="str">
        <f>IF(COUNTIF('Wzrost 2017 2018'!A:A,A298)=1,"OK","brak w bazie")</f>
        <v>OK</v>
      </c>
    </row>
    <row r="299" spans="1:5" x14ac:dyDescent="0.25">
      <c r="A299" s="9" t="s">
        <v>799</v>
      </c>
      <c r="B299" s="10">
        <v>2381.7600000000002</v>
      </c>
      <c r="C299" s="10">
        <v>742.32</v>
      </c>
      <c r="D299" s="9">
        <v>31.166799999999999</v>
      </c>
      <c r="E299" s="13" t="str">
        <f>IF(COUNTIF('Wzrost 2017 2018'!A:A,A299)=1,"OK","brak w bazie")</f>
        <v>OK</v>
      </c>
    </row>
    <row r="300" spans="1:5" x14ac:dyDescent="0.25">
      <c r="A300" s="9" t="s">
        <v>280</v>
      </c>
      <c r="B300" s="10">
        <v>2340</v>
      </c>
      <c r="C300" s="10">
        <v>2100.8200000000002</v>
      </c>
      <c r="D300" s="9">
        <v>89.778599999999997</v>
      </c>
      <c r="E300" s="13" t="str">
        <f>IF(COUNTIF('Wzrost 2017 2018'!A:A,A300)=1,"OK","brak w bazie")</f>
        <v>OK</v>
      </c>
    </row>
    <row r="301" spans="1:5" x14ac:dyDescent="0.25">
      <c r="A301" s="9" t="s">
        <v>674</v>
      </c>
      <c r="B301" s="10">
        <v>2338.1999999999998</v>
      </c>
      <c r="C301" s="10">
        <v>1091.55</v>
      </c>
      <c r="D301" s="9">
        <v>46.683300000000003</v>
      </c>
      <c r="E301" s="13" t="str">
        <f>IF(COUNTIF('Wzrost 2017 2018'!A:A,A301)=1,"OK","brak w bazie")</f>
        <v>OK</v>
      </c>
    </row>
    <row r="302" spans="1:5" x14ac:dyDescent="0.25">
      <c r="A302" s="9" t="s">
        <v>347</v>
      </c>
      <c r="B302" s="10">
        <v>2305.84</v>
      </c>
      <c r="C302" s="10">
        <v>244.84800000000001</v>
      </c>
      <c r="D302" s="9">
        <v>10.618600000000001</v>
      </c>
      <c r="E302" s="13" t="str">
        <f>IF(COUNTIF('Wzrost 2017 2018'!A:A,A302)=1,"OK","brak w bazie")</f>
        <v>OK</v>
      </c>
    </row>
    <row r="303" spans="1:5" x14ac:dyDescent="0.25">
      <c r="A303" s="9" t="s">
        <v>69</v>
      </c>
      <c r="B303" s="10">
        <v>2281.61</v>
      </c>
      <c r="C303" s="10">
        <v>688.61800000000005</v>
      </c>
      <c r="D303" s="9">
        <v>30.1812</v>
      </c>
      <c r="E303" s="13" t="str">
        <f>IF(COUNTIF('Wzrost 2017 2018'!A:A,A303)=1,"OK","brak w bazie")</f>
        <v>OK</v>
      </c>
    </row>
    <row r="304" spans="1:5" x14ac:dyDescent="0.25">
      <c r="A304" s="9" t="s">
        <v>944</v>
      </c>
      <c r="B304" s="10">
        <v>2273.2199999999998</v>
      </c>
      <c r="C304" s="10">
        <v>776.42</v>
      </c>
      <c r="D304" s="9">
        <v>34.155000000000001</v>
      </c>
      <c r="E304" s="13" t="str">
        <f>IF(COUNTIF('Wzrost 2017 2018'!A:A,A304)=1,"OK","brak w bazie")</f>
        <v>OK</v>
      </c>
    </row>
    <row r="305" spans="1:5" x14ac:dyDescent="0.25">
      <c r="A305" s="9" t="s">
        <v>211</v>
      </c>
      <c r="B305" s="10">
        <v>2220.29</v>
      </c>
      <c r="C305" s="10">
        <v>709.18600000000004</v>
      </c>
      <c r="D305" s="9">
        <v>31.941099999999999</v>
      </c>
      <c r="E305" s="13" t="str">
        <f>IF(COUNTIF('Wzrost 2017 2018'!A:A,A305)=1,"OK","brak w bazie")</f>
        <v>OK</v>
      </c>
    </row>
    <row r="306" spans="1:5" x14ac:dyDescent="0.25">
      <c r="A306" s="9" t="s">
        <v>1024</v>
      </c>
      <c r="B306" s="10">
        <v>2214</v>
      </c>
      <c r="C306" s="10">
        <v>535.08000000000004</v>
      </c>
      <c r="D306" s="9">
        <v>24.167999999999999</v>
      </c>
      <c r="E306" s="13" t="str">
        <f>IF(COUNTIF('Wzrost 2017 2018'!A:A,A306)=1,"OK","brak w bazie")</f>
        <v>OK</v>
      </c>
    </row>
    <row r="307" spans="1:5" x14ac:dyDescent="0.25">
      <c r="A307" s="9" t="s">
        <v>534</v>
      </c>
      <c r="B307" s="10">
        <v>2183.8000000000002</v>
      </c>
      <c r="C307" s="10">
        <v>615.4</v>
      </c>
      <c r="D307" s="9">
        <v>28.180199999999999</v>
      </c>
      <c r="E307" s="13" t="str">
        <f>IF(COUNTIF('Wzrost 2017 2018'!A:A,A307)=1,"OK","brak w bazie")</f>
        <v>OK</v>
      </c>
    </row>
    <row r="308" spans="1:5" x14ac:dyDescent="0.25">
      <c r="A308" s="9" t="s">
        <v>398</v>
      </c>
      <c r="B308" s="10">
        <v>2167.79</v>
      </c>
      <c r="C308" s="10">
        <v>968.178</v>
      </c>
      <c r="D308" s="9">
        <v>44.661900000000003</v>
      </c>
      <c r="E308" s="13" t="str">
        <f>IF(COUNTIF('Wzrost 2017 2018'!A:A,A308)=1,"OK","brak w bazie")</f>
        <v>OK</v>
      </c>
    </row>
    <row r="309" spans="1:5" x14ac:dyDescent="0.25">
      <c r="A309" s="9" t="s">
        <v>1064</v>
      </c>
      <c r="B309" s="10">
        <v>2167.42</v>
      </c>
      <c r="C309" s="10">
        <v>410.54</v>
      </c>
      <c r="D309" s="9">
        <v>18.941400000000002</v>
      </c>
      <c r="E309" s="13" t="str">
        <f>IF(COUNTIF('Wzrost 2017 2018'!A:A,A309)=1,"OK","brak w bazie")</f>
        <v>OK</v>
      </c>
    </row>
    <row r="310" spans="1:5" x14ac:dyDescent="0.25">
      <c r="A310" s="9" t="s">
        <v>207</v>
      </c>
      <c r="B310" s="10">
        <v>2163</v>
      </c>
      <c r="C310" s="10">
        <v>1223.3399999999999</v>
      </c>
      <c r="D310" s="9">
        <v>56.557499999999997</v>
      </c>
      <c r="E310" s="13" t="str">
        <f>IF(COUNTIF('Wzrost 2017 2018'!A:A,A310)=1,"OK","brak w bazie")</f>
        <v>OK</v>
      </c>
    </row>
    <row r="311" spans="1:5" x14ac:dyDescent="0.25">
      <c r="A311" s="9" t="s">
        <v>314</v>
      </c>
      <c r="B311" s="10">
        <v>2154.7199999999998</v>
      </c>
      <c r="C311" s="10">
        <v>1252.06</v>
      </c>
      <c r="D311" s="9">
        <v>58.107700000000001</v>
      </c>
      <c r="E311" s="13" t="str">
        <f>IF(COUNTIF('Wzrost 2017 2018'!A:A,A311)=1,"OK","brak w bazie")</f>
        <v>OK</v>
      </c>
    </row>
    <row r="312" spans="1:5" x14ac:dyDescent="0.25">
      <c r="A312" s="9" t="s">
        <v>268</v>
      </c>
      <c r="B312" s="10">
        <v>2150</v>
      </c>
      <c r="C312" s="10">
        <v>1742.8</v>
      </c>
      <c r="D312" s="9">
        <v>81.060400000000001</v>
      </c>
      <c r="E312" s="13" t="str">
        <f>IF(COUNTIF('Wzrost 2017 2018'!A:A,A312)=1,"OK","brak w bazie")</f>
        <v>OK</v>
      </c>
    </row>
    <row r="313" spans="1:5" x14ac:dyDescent="0.25">
      <c r="A313" s="9" t="s">
        <v>815</v>
      </c>
      <c r="B313" s="10">
        <v>2148.61</v>
      </c>
      <c r="C313" s="10">
        <v>554.52279999999996</v>
      </c>
      <c r="D313" s="9">
        <v>25.808399999999999</v>
      </c>
      <c r="E313" s="13" t="str">
        <f>IF(COUNTIF('Wzrost 2017 2018'!A:A,A313)=1,"OK","brak w bazie")</f>
        <v>OK</v>
      </c>
    </row>
    <row r="314" spans="1:5" x14ac:dyDescent="0.25">
      <c r="A314" s="9" t="s">
        <v>1046</v>
      </c>
      <c r="B314" s="10">
        <v>2119.1</v>
      </c>
      <c r="C314" s="10">
        <v>645.04999999999995</v>
      </c>
      <c r="D314" s="9">
        <v>30.439800000000002</v>
      </c>
      <c r="E314" s="13" t="str">
        <f>IF(COUNTIF('Wzrost 2017 2018'!A:A,A314)=1,"OK","brak w bazie")</f>
        <v>OK</v>
      </c>
    </row>
    <row r="315" spans="1:5" x14ac:dyDescent="0.25">
      <c r="A315" s="9" t="s">
        <v>771</v>
      </c>
      <c r="B315" s="10">
        <v>2110</v>
      </c>
      <c r="C315" s="10">
        <v>1330</v>
      </c>
      <c r="D315" s="9">
        <v>63.033099999999997</v>
      </c>
      <c r="E315" s="13" t="str">
        <f>IF(COUNTIF('Wzrost 2017 2018'!A:A,A315)=1,"OK","brak w bazie")</f>
        <v>OK</v>
      </c>
    </row>
    <row r="316" spans="1:5" x14ac:dyDescent="0.25">
      <c r="A316" s="9" t="s">
        <v>46</v>
      </c>
      <c r="B316" s="10">
        <v>2109.5</v>
      </c>
      <c r="C316" s="10">
        <v>473.93</v>
      </c>
      <c r="D316" s="9">
        <v>22.4664</v>
      </c>
      <c r="E316" s="13" t="str">
        <f>IF(COUNTIF('Wzrost 2017 2018'!A:A,A316)=1,"OK","brak w bazie")</f>
        <v>OK</v>
      </c>
    </row>
    <row r="317" spans="1:5" x14ac:dyDescent="0.25">
      <c r="A317" s="9" t="s">
        <v>378</v>
      </c>
      <c r="B317" s="10">
        <v>2107.73</v>
      </c>
      <c r="C317" s="10">
        <v>1023.68</v>
      </c>
      <c r="D317" s="9">
        <v>48.567799999999998</v>
      </c>
      <c r="E317" s="13" t="str">
        <f>IF(COUNTIF('Wzrost 2017 2018'!A:A,A317)=1,"OK","brak w bazie")</f>
        <v>OK</v>
      </c>
    </row>
    <row r="318" spans="1:5" x14ac:dyDescent="0.25">
      <c r="A318" s="9" t="s">
        <v>666</v>
      </c>
      <c r="B318" s="10">
        <v>2100.36</v>
      </c>
      <c r="C318" s="10">
        <v>1160.7937999999999</v>
      </c>
      <c r="D318" s="9">
        <v>55.266399999999997</v>
      </c>
      <c r="E318" s="13" t="str">
        <f>IF(COUNTIF('Wzrost 2017 2018'!A:A,A318)=1,"OK","brak w bazie")</f>
        <v>OK</v>
      </c>
    </row>
    <row r="319" spans="1:5" x14ac:dyDescent="0.25">
      <c r="A319" s="9" t="s">
        <v>294</v>
      </c>
      <c r="B319" s="10">
        <v>2099.62</v>
      </c>
      <c r="C319" s="10">
        <v>1011.3502</v>
      </c>
      <c r="D319" s="9">
        <v>48.168199999999999</v>
      </c>
      <c r="E319" s="13" t="str">
        <f>IF(COUNTIF('Wzrost 2017 2018'!A:A,A319)=1,"OK","brak w bazie")</f>
        <v>OK</v>
      </c>
    </row>
    <row r="320" spans="1:5" x14ac:dyDescent="0.25">
      <c r="A320" s="9" t="s">
        <v>411</v>
      </c>
      <c r="B320" s="10">
        <v>2098.91</v>
      </c>
      <c r="C320" s="10">
        <v>985.16129999999998</v>
      </c>
      <c r="D320" s="9">
        <v>46.936799999999998</v>
      </c>
      <c r="E320" s="13" t="str">
        <f>IF(COUNTIF('Wzrost 2017 2018'!A:A,A320)=1,"OK","brak w bazie")</f>
        <v>OK</v>
      </c>
    </row>
    <row r="321" spans="1:5" x14ac:dyDescent="0.25">
      <c r="A321" s="9" t="s">
        <v>26</v>
      </c>
      <c r="B321" s="10">
        <v>2084.8000000000002</v>
      </c>
      <c r="C321" s="10">
        <v>1059.1120000000001</v>
      </c>
      <c r="D321" s="9">
        <v>50.801600000000001</v>
      </c>
      <c r="E321" s="13" t="str">
        <f>IF(COUNTIF('Wzrost 2017 2018'!A:A,A321)=1,"OK","brak w bazie")</f>
        <v>OK</v>
      </c>
    </row>
    <row r="322" spans="1:5" x14ac:dyDescent="0.25">
      <c r="A322" s="9" t="s">
        <v>991</v>
      </c>
      <c r="B322" s="10">
        <v>2080.58</v>
      </c>
      <c r="C322" s="10">
        <v>603.91399999999999</v>
      </c>
      <c r="D322" s="9">
        <v>29.026199999999999</v>
      </c>
      <c r="E322" s="13" t="str">
        <f>IF(COUNTIF('Wzrost 2017 2018'!A:A,A322)=1,"OK","brak w bazie")</f>
        <v>OK</v>
      </c>
    </row>
    <row r="323" spans="1:5" x14ac:dyDescent="0.25">
      <c r="A323" s="9" t="s">
        <v>766</v>
      </c>
      <c r="B323" s="10">
        <v>2072.33</v>
      </c>
      <c r="C323" s="10">
        <v>1001.3515</v>
      </c>
      <c r="D323" s="9">
        <v>48.32</v>
      </c>
      <c r="E323" s="13" t="str">
        <f>IF(COUNTIF('Wzrost 2017 2018'!A:A,A323)=1,"OK","brak w bazie")</f>
        <v>OK</v>
      </c>
    </row>
    <row r="324" spans="1:5" x14ac:dyDescent="0.25">
      <c r="A324" s="9" t="s">
        <v>767</v>
      </c>
      <c r="B324" s="10">
        <v>2063.7399999999998</v>
      </c>
      <c r="C324" s="10">
        <v>472.52</v>
      </c>
      <c r="D324" s="9">
        <v>22.8962</v>
      </c>
      <c r="E324" s="13" t="str">
        <f>IF(COUNTIF('Wzrost 2017 2018'!A:A,A324)=1,"OK","brak w bazie")</f>
        <v>OK</v>
      </c>
    </row>
    <row r="325" spans="1:5" x14ac:dyDescent="0.25">
      <c r="A325" s="9" t="s">
        <v>249</v>
      </c>
      <c r="B325" s="10">
        <v>2063.39</v>
      </c>
      <c r="C325" s="10">
        <v>1194.1199999999999</v>
      </c>
      <c r="D325" s="9">
        <v>57.871699999999997</v>
      </c>
      <c r="E325" s="13" t="str">
        <f>IF(COUNTIF('Wzrost 2017 2018'!A:A,A325)=1,"OK","brak w bazie")</f>
        <v>OK</v>
      </c>
    </row>
    <row r="326" spans="1:5" x14ac:dyDescent="0.25">
      <c r="A326" s="9" t="s">
        <v>801</v>
      </c>
      <c r="B326" s="10">
        <v>2056.6</v>
      </c>
      <c r="C326" s="10">
        <v>1287.58</v>
      </c>
      <c r="D326" s="9">
        <v>62.607199999999999</v>
      </c>
      <c r="E326" s="13" t="str">
        <f>IF(COUNTIF('Wzrost 2017 2018'!A:A,A326)=1,"OK","brak w bazie")</f>
        <v>OK</v>
      </c>
    </row>
    <row r="327" spans="1:5" x14ac:dyDescent="0.25">
      <c r="A327" s="9" t="s">
        <v>231</v>
      </c>
      <c r="B327" s="10">
        <v>2037</v>
      </c>
      <c r="C327" s="10">
        <v>822.03</v>
      </c>
      <c r="D327" s="9">
        <v>40.354900000000001</v>
      </c>
      <c r="E327" s="13" t="str">
        <f>IF(COUNTIF('Wzrost 2017 2018'!A:A,A327)=1,"OK","brak w bazie")</f>
        <v>OK</v>
      </c>
    </row>
    <row r="328" spans="1:5" x14ac:dyDescent="0.25">
      <c r="A328" s="9" t="s">
        <v>205</v>
      </c>
      <c r="B328" s="10">
        <v>2035.2</v>
      </c>
      <c r="C328" s="10">
        <v>918</v>
      </c>
      <c r="D328" s="9">
        <v>45.106099999999998</v>
      </c>
      <c r="E328" s="13" t="str">
        <f>IF(COUNTIF('Wzrost 2017 2018'!A:A,A328)=1,"OK","brak w bazie")</f>
        <v>OK</v>
      </c>
    </row>
    <row r="329" spans="1:5" x14ac:dyDescent="0.25">
      <c r="A329" s="9" t="s">
        <v>262</v>
      </c>
      <c r="B329" s="10">
        <v>2033.16</v>
      </c>
      <c r="C329" s="10">
        <v>1132.72</v>
      </c>
      <c r="D329" s="9">
        <v>55.712200000000003</v>
      </c>
      <c r="E329" s="13" t="str">
        <f>IF(COUNTIF('Wzrost 2017 2018'!A:A,A329)=1,"OK","brak w bazie")</f>
        <v>OK</v>
      </c>
    </row>
    <row r="330" spans="1:5" x14ac:dyDescent="0.25">
      <c r="A330" s="9" t="s">
        <v>776</v>
      </c>
      <c r="B330" s="10">
        <v>2030.2</v>
      </c>
      <c r="C330" s="10">
        <v>1002.52</v>
      </c>
      <c r="D330" s="9">
        <v>49.380299999999998</v>
      </c>
      <c r="E330" s="13" t="str">
        <f>IF(COUNTIF('Wzrost 2017 2018'!A:A,A330)=1,"OK","brak w bazie")</f>
        <v>OK</v>
      </c>
    </row>
    <row r="331" spans="1:5" x14ac:dyDescent="0.25">
      <c r="A331" s="9" t="s">
        <v>566</v>
      </c>
      <c r="B331" s="10">
        <v>2021.3</v>
      </c>
      <c r="C331" s="10">
        <v>850.37</v>
      </c>
      <c r="D331" s="9">
        <v>42.070399999999999</v>
      </c>
      <c r="E331" s="13" t="str">
        <f>IF(COUNTIF('Wzrost 2017 2018'!A:A,A331)=1,"OK","brak w bazie")</f>
        <v>OK</v>
      </c>
    </row>
    <row r="332" spans="1:5" x14ac:dyDescent="0.25">
      <c r="A332" s="9" t="s">
        <v>768</v>
      </c>
      <c r="B332" s="10">
        <v>2015</v>
      </c>
      <c r="C332" s="10">
        <v>805.68</v>
      </c>
      <c r="D332" s="9">
        <v>39.984099999999998</v>
      </c>
      <c r="E332" s="13" t="str">
        <f>IF(COUNTIF('Wzrost 2017 2018'!A:A,A332)=1,"OK","brak w bazie")</f>
        <v>OK</v>
      </c>
    </row>
    <row r="333" spans="1:5" x14ac:dyDescent="0.25">
      <c r="A333" s="9" t="s">
        <v>428</v>
      </c>
      <c r="B333" s="10">
        <v>1999.77</v>
      </c>
      <c r="C333" s="10">
        <v>826.87</v>
      </c>
      <c r="D333" s="9">
        <v>41.348199999999999</v>
      </c>
      <c r="E333" s="13" t="str">
        <f>IF(COUNTIF('Wzrost 2017 2018'!A:A,A333)=1,"OK","brak w bazie")</f>
        <v>OK</v>
      </c>
    </row>
    <row r="334" spans="1:5" x14ac:dyDescent="0.25">
      <c r="A334" s="9" t="s">
        <v>540</v>
      </c>
      <c r="B334" s="10">
        <v>1999.58</v>
      </c>
      <c r="C334" s="10">
        <v>465.56</v>
      </c>
      <c r="D334" s="9">
        <v>23.282800000000002</v>
      </c>
      <c r="E334" s="13" t="str">
        <f>IF(COUNTIF('Wzrost 2017 2018'!A:A,A334)=1,"OK","brak w bazie")</f>
        <v>OK</v>
      </c>
    </row>
    <row r="335" spans="1:5" x14ac:dyDescent="0.25">
      <c r="A335" s="9" t="s">
        <v>128</v>
      </c>
      <c r="B335" s="10">
        <v>1990</v>
      </c>
      <c r="C335" s="10">
        <v>507.26</v>
      </c>
      <c r="D335" s="9">
        <v>25.490400000000001</v>
      </c>
      <c r="E335" s="13" t="str">
        <f>IF(COUNTIF('Wzrost 2017 2018'!A:A,A335)=1,"OK","brak w bazie")</f>
        <v>OK</v>
      </c>
    </row>
    <row r="336" spans="1:5" x14ac:dyDescent="0.25">
      <c r="A336" s="9" t="s">
        <v>454</v>
      </c>
      <c r="B336" s="10">
        <v>1985</v>
      </c>
      <c r="C336" s="10">
        <v>1715.95</v>
      </c>
      <c r="D336" s="9">
        <v>86.445800000000006</v>
      </c>
      <c r="E336" s="13" t="str">
        <f>IF(COUNTIF('Wzrost 2017 2018'!A:A,A336)=1,"OK","brak w bazie")</f>
        <v>OK</v>
      </c>
    </row>
    <row r="337" spans="1:5" x14ac:dyDescent="0.25">
      <c r="A337" s="9" t="s">
        <v>375</v>
      </c>
      <c r="B337" s="10">
        <v>1975.43</v>
      </c>
      <c r="C337" s="10">
        <v>957.26</v>
      </c>
      <c r="D337" s="9">
        <v>48.458300000000001</v>
      </c>
      <c r="E337" s="13" t="str">
        <f>IF(COUNTIF('Wzrost 2017 2018'!A:A,A337)=1,"OK","brak w bazie")</f>
        <v>OK</v>
      </c>
    </row>
    <row r="338" spans="1:5" x14ac:dyDescent="0.25">
      <c r="A338" s="9" t="s">
        <v>400</v>
      </c>
      <c r="B338" s="10">
        <v>1954.89</v>
      </c>
      <c r="C338" s="10">
        <v>885.63099999999997</v>
      </c>
      <c r="D338" s="9">
        <v>45.3033</v>
      </c>
      <c r="E338" s="13" t="str">
        <f>IF(COUNTIF('Wzrost 2017 2018'!A:A,A338)=1,"OK","brak w bazie")</f>
        <v>OK</v>
      </c>
    </row>
    <row r="339" spans="1:5" x14ac:dyDescent="0.25">
      <c r="A339" s="9" t="s">
        <v>784</v>
      </c>
      <c r="B339" s="10">
        <v>1947.88</v>
      </c>
      <c r="C339" s="10">
        <v>514.04999999999995</v>
      </c>
      <c r="D339" s="9">
        <v>26.3902</v>
      </c>
      <c r="E339" s="13" t="str">
        <f>IF(COUNTIF('Wzrost 2017 2018'!A:A,A339)=1,"OK","brak w bazie")</f>
        <v>OK</v>
      </c>
    </row>
    <row r="340" spans="1:5" x14ac:dyDescent="0.25">
      <c r="A340" s="9" t="s">
        <v>562</v>
      </c>
      <c r="B340" s="10">
        <v>1941.78</v>
      </c>
      <c r="C340" s="10">
        <v>367.71</v>
      </c>
      <c r="D340" s="9">
        <v>18.936699999999998</v>
      </c>
      <c r="E340" s="13" t="str">
        <f>IF(COUNTIF('Wzrost 2017 2018'!A:A,A340)=1,"OK","brak w bazie")</f>
        <v>OK</v>
      </c>
    </row>
    <row r="341" spans="1:5" x14ac:dyDescent="0.25">
      <c r="A341" s="9" t="s">
        <v>1038</v>
      </c>
      <c r="B341" s="10">
        <v>1900</v>
      </c>
      <c r="C341" s="10">
        <v>398.95</v>
      </c>
      <c r="D341" s="9">
        <v>20.997299999999999</v>
      </c>
      <c r="E341" s="13" t="str">
        <f>IF(COUNTIF('Wzrost 2017 2018'!A:A,A341)=1,"OK","brak w bazie")</f>
        <v>OK</v>
      </c>
    </row>
    <row r="342" spans="1:5" x14ac:dyDescent="0.25">
      <c r="A342" s="9" t="s">
        <v>572</v>
      </c>
      <c r="B342" s="10">
        <v>1879.02</v>
      </c>
      <c r="C342" s="10">
        <v>1338.3</v>
      </c>
      <c r="D342" s="9">
        <v>71.223200000000006</v>
      </c>
      <c r="E342" s="13" t="str">
        <f>IF(COUNTIF('Wzrost 2017 2018'!A:A,A342)=1,"OK","brak w bazie")</f>
        <v>OK</v>
      </c>
    </row>
    <row r="343" spans="1:5" x14ac:dyDescent="0.25">
      <c r="A343" s="9" t="s">
        <v>127</v>
      </c>
      <c r="B343" s="10">
        <v>1864.82</v>
      </c>
      <c r="C343" s="10">
        <v>824.08</v>
      </c>
      <c r="D343" s="9">
        <v>44.190800000000003</v>
      </c>
      <c r="E343" s="13" t="str">
        <f>IF(COUNTIF('Wzrost 2017 2018'!A:A,A343)=1,"OK","brak w bazie")</f>
        <v>OK</v>
      </c>
    </row>
    <row r="344" spans="1:5" x14ac:dyDescent="0.25">
      <c r="A344" s="9" t="s">
        <v>675</v>
      </c>
      <c r="B344" s="10">
        <v>1858</v>
      </c>
      <c r="C344" s="10">
        <v>1423.8</v>
      </c>
      <c r="D344" s="9">
        <v>76.630700000000004</v>
      </c>
      <c r="E344" s="13" t="str">
        <f>IF(COUNTIF('Wzrost 2017 2018'!A:A,A344)=1,"OK","brak w bazie")</f>
        <v>OK</v>
      </c>
    </row>
    <row r="345" spans="1:5" x14ac:dyDescent="0.25">
      <c r="A345" s="9" t="s">
        <v>106</v>
      </c>
      <c r="B345" s="10">
        <v>1849.29</v>
      </c>
      <c r="C345" s="10">
        <v>1193.7909999999999</v>
      </c>
      <c r="D345" s="9">
        <v>64.554000000000002</v>
      </c>
      <c r="E345" s="13" t="str">
        <f>IF(COUNTIF('Wzrost 2017 2018'!A:A,A345)=1,"OK","brak w bazie")</f>
        <v>OK</v>
      </c>
    </row>
    <row r="346" spans="1:5" x14ac:dyDescent="0.25">
      <c r="A346" s="9" t="s">
        <v>338</v>
      </c>
      <c r="B346" s="10">
        <v>1848</v>
      </c>
      <c r="C346" s="10">
        <v>816.06</v>
      </c>
      <c r="D346" s="9">
        <v>44.158999999999999</v>
      </c>
      <c r="E346" s="13" t="str">
        <f>IF(COUNTIF('Wzrost 2017 2018'!A:A,A346)=1,"OK","brak w bazie")</f>
        <v>OK</v>
      </c>
    </row>
    <row r="347" spans="1:5" x14ac:dyDescent="0.25">
      <c r="A347" s="9" t="s">
        <v>14</v>
      </c>
      <c r="B347" s="10">
        <v>1800</v>
      </c>
      <c r="C347" s="10">
        <v>317.8</v>
      </c>
      <c r="D347" s="9">
        <v>17.6555</v>
      </c>
      <c r="E347" s="13" t="str">
        <f>IF(COUNTIF('Wzrost 2017 2018'!A:A,A347)=1,"OK","brak w bazie")</f>
        <v>OK</v>
      </c>
    </row>
    <row r="348" spans="1:5" x14ac:dyDescent="0.25">
      <c r="A348" s="9" t="s">
        <v>245</v>
      </c>
      <c r="B348" s="10">
        <v>1800</v>
      </c>
      <c r="C348" s="10">
        <v>1538.32</v>
      </c>
      <c r="D348" s="9">
        <v>85.462199999999996</v>
      </c>
      <c r="E348" s="13" t="str">
        <f>IF(COUNTIF('Wzrost 2017 2018'!A:A,A348)=1,"OK","brak w bazie")</f>
        <v>OK</v>
      </c>
    </row>
    <row r="349" spans="1:5" x14ac:dyDescent="0.25">
      <c r="A349" s="9" t="s">
        <v>774</v>
      </c>
      <c r="B349" s="10">
        <v>1800</v>
      </c>
      <c r="C349" s="10">
        <v>349.51</v>
      </c>
      <c r="D349" s="9">
        <v>19.417200000000001</v>
      </c>
      <c r="E349" s="13" t="str">
        <f>IF(COUNTIF('Wzrost 2017 2018'!A:A,A349)=1,"OK","brak w bazie")</f>
        <v>OK</v>
      </c>
    </row>
    <row r="350" spans="1:5" x14ac:dyDescent="0.25">
      <c r="A350" s="9" t="s">
        <v>775</v>
      </c>
      <c r="B350" s="10">
        <v>1790</v>
      </c>
      <c r="C350" s="10">
        <v>293.17</v>
      </c>
      <c r="D350" s="9">
        <v>16.3782</v>
      </c>
      <c r="E350" s="13" t="str">
        <f>IF(COUNTIF('Wzrost 2017 2018'!A:A,A350)=1,"OK","brak w bazie")</f>
        <v>OK</v>
      </c>
    </row>
    <row r="351" spans="1:5" x14ac:dyDescent="0.25">
      <c r="A351" s="9" t="s">
        <v>367</v>
      </c>
      <c r="B351" s="10">
        <v>1779.52</v>
      </c>
      <c r="C351" s="10">
        <v>765.24599999999998</v>
      </c>
      <c r="D351" s="9">
        <v>43.002899999999997</v>
      </c>
      <c r="E351" s="13" t="str">
        <f>IF(COUNTIF('Wzrost 2017 2018'!A:A,A351)=1,"OK","brak w bazie")</f>
        <v>OK</v>
      </c>
    </row>
    <row r="352" spans="1:5" x14ac:dyDescent="0.25">
      <c r="A352" s="9" t="s">
        <v>237</v>
      </c>
      <c r="B352" s="10">
        <v>1777</v>
      </c>
      <c r="C352" s="10">
        <v>768.4</v>
      </c>
      <c r="D352" s="9">
        <v>43.241399999999999</v>
      </c>
      <c r="E352" s="13" t="str">
        <f>IF(COUNTIF('Wzrost 2017 2018'!A:A,A352)=1,"OK","brak w bazie")</f>
        <v>OK</v>
      </c>
    </row>
    <row r="353" spans="1:5" x14ac:dyDescent="0.25">
      <c r="A353" s="9" t="s">
        <v>786</v>
      </c>
      <c r="B353" s="10">
        <v>1734.64</v>
      </c>
      <c r="C353" s="10">
        <v>850.78</v>
      </c>
      <c r="D353" s="9">
        <v>49.046399999999998</v>
      </c>
      <c r="E353" s="13" t="str">
        <f>IF(COUNTIF('Wzrost 2017 2018'!A:A,A353)=1,"OK","brak w bazie")</f>
        <v>OK</v>
      </c>
    </row>
    <row r="354" spans="1:5" x14ac:dyDescent="0.25">
      <c r="A354" s="9" t="s">
        <v>1065</v>
      </c>
      <c r="B354" s="10">
        <v>1708.67</v>
      </c>
      <c r="C354" s="10">
        <v>274.17</v>
      </c>
      <c r="D354" s="9">
        <v>16.0458</v>
      </c>
      <c r="E354" s="13" t="str">
        <f>IF(COUNTIF('Wzrost 2017 2018'!A:A,A354)=1,"OK","brak w bazie")</f>
        <v>OK</v>
      </c>
    </row>
    <row r="355" spans="1:5" x14ac:dyDescent="0.25">
      <c r="A355" s="9" t="s">
        <v>422</v>
      </c>
      <c r="B355" s="10">
        <v>1691.73</v>
      </c>
      <c r="C355" s="10">
        <v>404.22</v>
      </c>
      <c r="D355" s="9">
        <v>23.893799999999999</v>
      </c>
      <c r="E355" s="13" t="str">
        <f>IF(COUNTIF('Wzrost 2017 2018'!A:A,A355)=1,"OK","brak w bazie")</f>
        <v>OK</v>
      </c>
    </row>
    <row r="356" spans="1:5" x14ac:dyDescent="0.25">
      <c r="A356" s="9" t="s">
        <v>144</v>
      </c>
      <c r="B356" s="10">
        <v>1685.06</v>
      </c>
      <c r="C356" s="10">
        <v>739.1</v>
      </c>
      <c r="D356" s="9">
        <v>43.861899999999999</v>
      </c>
      <c r="E356" s="13" t="str">
        <f>IF(COUNTIF('Wzrost 2017 2018'!A:A,A356)=1,"OK","brak w bazie")</f>
        <v>OK</v>
      </c>
    </row>
    <row r="357" spans="1:5" x14ac:dyDescent="0.25">
      <c r="A357" s="9" t="s">
        <v>141</v>
      </c>
      <c r="B357" s="10">
        <v>1680.84</v>
      </c>
      <c r="C357" s="10">
        <v>700.52800000000002</v>
      </c>
      <c r="D357" s="9">
        <v>41.677199999999999</v>
      </c>
      <c r="E357" s="13" t="str">
        <f>IF(COUNTIF('Wzrost 2017 2018'!A:A,A357)=1,"OK","brak w bazie")</f>
        <v>OK</v>
      </c>
    </row>
    <row r="358" spans="1:5" x14ac:dyDescent="0.25">
      <c r="A358" s="9" t="s">
        <v>351</v>
      </c>
      <c r="B358" s="10">
        <v>1670</v>
      </c>
      <c r="C358" s="10">
        <v>390.9</v>
      </c>
      <c r="D358" s="9">
        <v>23.4071</v>
      </c>
      <c r="E358" s="13" t="str">
        <f>IF(COUNTIF('Wzrost 2017 2018'!A:A,A358)=1,"OK","brak w bazie")</f>
        <v>OK</v>
      </c>
    </row>
    <row r="359" spans="1:5" x14ac:dyDescent="0.25">
      <c r="A359" s="9" t="s">
        <v>235</v>
      </c>
      <c r="B359" s="10">
        <v>1654.17</v>
      </c>
      <c r="C359" s="10">
        <v>843.51199999999994</v>
      </c>
      <c r="D359" s="9">
        <v>50.993000000000002</v>
      </c>
      <c r="E359" s="13" t="str">
        <f>IF(COUNTIF('Wzrost 2017 2018'!A:A,A359)=1,"OK","brak w bazie")</f>
        <v>OK</v>
      </c>
    </row>
    <row r="360" spans="1:5" x14ac:dyDescent="0.25">
      <c r="A360" s="9" t="s">
        <v>177</v>
      </c>
      <c r="B360" s="10">
        <v>1649.27</v>
      </c>
      <c r="C360" s="10">
        <v>969.48599999999999</v>
      </c>
      <c r="D360" s="9">
        <v>58.782699999999998</v>
      </c>
      <c r="E360" s="13" t="str">
        <f>IF(COUNTIF('Wzrost 2017 2018'!A:A,A360)=1,"OK","brak w bazie")</f>
        <v>OK</v>
      </c>
    </row>
    <row r="361" spans="1:5" x14ac:dyDescent="0.25">
      <c r="A361" s="9" t="s">
        <v>252</v>
      </c>
      <c r="B361" s="10">
        <v>1645.14</v>
      </c>
      <c r="C361" s="10">
        <v>684.60799999999995</v>
      </c>
      <c r="D361" s="9">
        <v>41.613900000000001</v>
      </c>
      <c r="E361" s="13" t="str">
        <f>IF(COUNTIF('Wzrost 2017 2018'!A:A,A361)=1,"OK","brak w bazie")</f>
        <v>OK</v>
      </c>
    </row>
    <row r="362" spans="1:5" x14ac:dyDescent="0.25">
      <c r="A362" s="9" t="s">
        <v>339</v>
      </c>
      <c r="B362" s="10">
        <v>1631.25</v>
      </c>
      <c r="C362" s="10">
        <v>406.78</v>
      </c>
      <c r="D362" s="9">
        <v>24.936699999999998</v>
      </c>
      <c r="E362" s="13" t="str">
        <f>IF(COUNTIF('Wzrost 2017 2018'!A:A,A362)=1,"OK","brak w bazie")</f>
        <v>OK</v>
      </c>
    </row>
    <row r="363" spans="1:5" x14ac:dyDescent="0.25">
      <c r="A363" s="9" t="s">
        <v>22</v>
      </c>
      <c r="B363" s="10">
        <v>1630</v>
      </c>
      <c r="C363" s="10">
        <v>411.48</v>
      </c>
      <c r="D363" s="9">
        <v>25.2441</v>
      </c>
      <c r="E363" s="13" t="str">
        <f>IF(COUNTIF('Wzrost 2017 2018'!A:A,A363)=1,"OK","brak w bazie")</f>
        <v>OK</v>
      </c>
    </row>
    <row r="364" spans="1:5" x14ac:dyDescent="0.25">
      <c r="A364" s="9" t="s">
        <v>169</v>
      </c>
      <c r="B364" s="10">
        <v>1620.16</v>
      </c>
      <c r="C364" s="10">
        <v>932.22</v>
      </c>
      <c r="D364" s="9">
        <v>57.538699999999999</v>
      </c>
      <c r="E364" s="13" t="str">
        <f>IF(COUNTIF('Wzrost 2017 2018'!A:A,A364)=1,"OK","brak w bazie")</f>
        <v>OK</v>
      </c>
    </row>
    <row r="365" spans="1:5" x14ac:dyDescent="0.25">
      <c r="A365" s="9" t="s">
        <v>680</v>
      </c>
      <c r="B365" s="10">
        <v>1600</v>
      </c>
      <c r="C365" s="10">
        <v>1015</v>
      </c>
      <c r="D365" s="9">
        <v>63.4375</v>
      </c>
      <c r="E365" s="13" t="str">
        <f>IF(COUNTIF('Wzrost 2017 2018'!A:A,A365)=1,"OK","brak w bazie")</f>
        <v>OK</v>
      </c>
    </row>
    <row r="366" spans="1:5" x14ac:dyDescent="0.25">
      <c r="A366" s="9" t="s">
        <v>600</v>
      </c>
      <c r="B366" s="10">
        <v>1590</v>
      </c>
      <c r="C366" s="10">
        <v>338.27</v>
      </c>
      <c r="D366" s="9">
        <v>21.274799999999999</v>
      </c>
      <c r="E366" s="13" t="str">
        <f>IF(COUNTIF('Wzrost 2017 2018'!A:A,A366)=1,"OK","brak w bazie")</f>
        <v>OK</v>
      </c>
    </row>
    <row r="367" spans="1:5" x14ac:dyDescent="0.25">
      <c r="A367" s="9" t="s">
        <v>791</v>
      </c>
      <c r="B367" s="10">
        <v>1590</v>
      </c>
      <c r="C367" s="10">
        <v>1137.6300000000001</v>
      </c>
      <c r="D367" s="9">
        <v>71.549000000000007</v>
      </c>
      <c r="E367" s="13" t="str">
        <f>IF(COUNTIF('Wzrost 2017 2018'!A:A,A367)=1,"OK","brak w bazie")</f>
        <v>OK</v>
      </c>
    </row>
    <row r="368" spans="1:5" x14ac:dyDescent="0.25">
      <c r="A368" s="9" t="s">
        <v>779</v>
      </c>
      <c r="B368" s="10">
        <v>1587.73</v>
      </c>
      <c r="C368" s="10">
        <v>540.63</v>
      </c>
      <c r="D368" s="9">
        <v>34.050400000000003</v>
      </c>
      <c r="E368" s="13" t="str">
        <f>IF(COUNTIF('Wzrost 2017 2018'!A:A,A368)=1,"OK","brak w bazie")</f>
        <v>OK</v>
      </c>
    </row>
    <row r="369" spans="1:5" x14ac:dyDescent="0.25">
      <c r="A369" s="9" t="s">
        <v>379</v>
      </c>
      <c r="B369" s="10">
        <v>1574.74</v>
      </c>
      <c r="C369" s="10">
        <v>436.63080000000002</v>
      </c>
      <c r="D369" s="9">
        <v>27.7271</v>
      </c>
      <c r="E369" s="13" t="str">
        <f>IF(COUNTIF('Wzrost 2017 2018'!A:A,A369)=1,"OK","brak w bazie")</f>
        <v>OK</v>
      </c>
    </row>
    <row r="370" spans="1:5" x14ac:dyDescent="0.25">
      <c r="A370" s="9" t="s">
        <v>662</v>
      </c>
      <c r="B370" s="10">
        <v>1565.23</v>
      </c>
      <c r="C370" s="10">
        <v>750.755</v>
      </c>
      <c r="D370" s="9">
        <v>47.964500000000001</v>
      </c>
      <c r="E370" s="13" t="str">
        <f>IF(COUNTIF('Wzrost 2017 2018'!A:A,A370)=1,"OK","brak w bazie")</f>
        <v>OK</v>
      </c>
    </row>
    <row r="371" spans="1:5" x14ac:dyDescent="0.25">
      <c r="A371" s="9" t="s">
        <v>546</v>
      </c>
      <c r="B371" s="10">
        <v>1555.09</v>
      </c>
      <c r="C371" s="10">
        <v>684.10900000000004</v>
      </c>
      <c r="D371" s="9">
        <v>43.991599999999998</v>
      </c>
      <c r="E371" s="13" t="str">
        <f>IF(COUNTIF('Wzrost 2017 2018'!A:A,A371)=1,"OK","brak w bazie")</f>
        <v>OK</v>
      </c>
    </row>
    <row r="372" spans="1:5" x14ac:dyDescent="0.25">
      <c r="A372" s="9" t="s">
        <v>282</v>
      </c>
      <c r="B372" s="10">
        <v>1548</v>
      </c>
      <c r="C372" s="10">
        <v>1311.0011999999999</v>
      </c>
      <c r="D372" s="9">
        <v>84.69</v>
      </c>
      <c r="E372" s="13" t="str">
        <f>IF(COUNTIF('Wzrost 2017 2018'!A:A,A372)=1,"OK","brak w bazie")</f>
        <v>OK</v>
      </c>
    </row>
    <row r="373" spans="1:5" x14ac:dyDescent="0.25">
      <c r="A373" s="9" t="s">
        <v>902</v>
      </c>
      <c r="B373" s="10">
        <v>1531.17</v>
      </c>
      <c r="C373" s="10">
        <v>539.05999999999995</v>
      </c>
      <c r="D373" s="9">
        <v>35.2057</v>
      </c>
      <c r="E373" s="13" t="str">
        <f>IF(COUNTIF('Wzrost 2017 2018'!A:A,A373)=1,"OK","brak w bazie")</f>
        <v>OK</v>
      </c>
    </row>
    <row r="374" spans="1:5" x14ac:dyDescent="0.25">
      <c r="A374" s="9" t="s">
        <v>618</v>
      </c>
      <c r="B374" s="10">
        <v>1526.76</v>
      </c>
      <c r="C374" s="10">
        <v>649.83119999999997</v>
      </c>
      <c r="D374" s="9">
        <v>42.5627</v>
      </c>
      <c r="E374" s="13" t="str">
        <f>IF(COUNTIF('Wzrost 2017 2018'!A:A,A374)=1,"OK","brak w bazie")</f>
        <v>OK</v>
      </c>
    </row>
    <row r="375" spans="1:5" x14ac:dyDescent="0.25">
      <c r="A375" s="9" t="s">
        <v>218</v>
      </c>
      <c r="B375" s="10">
        <v>1509.26</v>
      </c>
      <c r="C375" s="10">
        <v>946.52750000000003</v>
      </c>
      <c r="D375" s="9">
        <v>62.714599999999997</v>
      </c>
      <c r="E375" s="13" t="str">
        <f>IF(COUNTIF('Wzrost 2017 2018'!A:A,A375)=1,"OK","brak w bazie")</f>
        <v>OK</v>
      </c>
    </row>
    <row r="376" spans="1:5" x14ac:dyDescent="0.25">
      <c r="A376" s="9" t="s">
        <v>780</v>
      </c>
      <c r="B376" s="10">
        <v>1507.8</v>
      </c>
      <c r="C376" s="10">
        <v>766.04</v>
      </c>
      <c r="D376" s="9">
        <v>50.805100000000003</v>
      </c>
      <c r="E376" s="13" t="str">
        <f>IF(COUNTIF('Wzrost 2017 2018'!A:A,A376)=1,"OK","brak w bazie")</f>
        <v>OK</v>
      </c>
    </row>
    <row r="377" spans="1:5" x14ac:dyDescent="0.25">
      <c r="A377" s="9" t="s">
        <v>213</v>
      </c>
      <c r="B377" s="10">
        <v>1507.55</v>
      </c>
      <c r="C377" s="10">
        <v>853.43</v>
      </c>
      <c r="D377" s="9">
        <v>56.610300000000002</v>
      </c>
      <c r="E377" s="13" t="str">
        <f>IF(COUNTIF('Wzrost 2017 2018'!A:A,A377)=1,"OK","brak w bazie")</f>
        <v>OK</v>
      </c>
    </row>
    <row r="378" spans="1:5" x14ac:dyDescent="0.25">
      <c r="A378" s="9" t="s">
        <v>333</v>
      </c>
      <c r="B378" s="10">
        <v>1500</v>
      </c>
      <c r="C378" s="10">
        <v>694</v>
      </c>
      <c r="D378" s="9">
        <v>46.266599999999997</v>
      </c>
      <c r="E378" s="13" t="str">
        <f>IF(COUNTIF('Wzrost 2017 2018'!A:A,A378)=1,"OK","brak w bazie")</f>
        <v>OK</v>
      </c>
    </row>
    <row r="379" spans="1:5" x14ac:dyDescent="0.25">
      <c r="A379" s="9" t="s">
        <v>216</v>
      </c>
      <c r="B379" s="10">
        <v>1480</v>
      </c>
      <c r="C379" s="10">
        <v>277.06</v>
      </c>
      <c r="D379" s="9">
        <v>18.720199999999998</v>
      </c>
      <c r="E379" s="13" t="str">
        <f>IF(COUNTIF('Wzrost 2017 2018'!A:A,A379)=1,"OK","brak w bazie")</f>
        <v>OK</v>
      </c>
    </row>
    <row r="380" spans="1:5" x14ac:dyDescent="0.25">
      <c r="A380" s="9" t="s">
        <v>465</v>
      </c>
      <c r="B380" s="10">
        <v>1471.05</v>
      </c>
      <c r="C380" s="10">
        <v>724.88</v>
      </c>
      <c r="D380" s="9">
        <v>49.276299999999999</v>
      </c>
      <c r="E380" s="13" t="str">
        <f>IF(COUNTIF('Wzrost 2017 2018'!A:A,A380)=1,"OK","brak w bazie")</f>
        <v>OK</v>
      </c>
    </row>
    <row r="381" spans="1:5" x14ac:dyDescent="0.25">
      <c r="A381" s="9" t="s">
        <v>171</v>
      </c>
      <c r="B381" s="10">
        <v>1469.25</v>
      </c>
      <c r="C381" s="10">
        <v>516.05999999999995</v>
      </c>
      <c r="D381" s="9">
        <v>35.124000000000002</v>
      </c>
      <c r="E381" s="13" t="str">
        <f>IF(COUNTIF('Wzrost 2017 2018'!A:A,A381)=1,"OK","brak w bazie")</f>
        <v>OK</v>
      </c>
    </row>
    <row r="382" spans="1:5" x14ac:dyDescent="0.25">
      <c r="A382" s="9" t="s">
        <v>28</v>
      </c>
      <c r="B382" s="10">
        <v>1451.78</v>
      </c>
      <c r="C382" s="10">
        <v>495.49</v>
      </c>
      <c r="D382" s="9">
        <v>34.129800000000003</v>
      </c>
      <c r="E382" s="13" t="str">
        <f>IF(COUNTIF('Wzrost 2017 2018'!A:A,A382)=1,"OK","brak w bazie")</f>
        <v>OK</v>
      </c>
    </row>
    <row r="383" spans="1:5" x14ac:dyDescent="0.25">
      <c r="A383" s="9" t="s">
        <v>781</v>
      </c>
      <c r="B383" s="10">
        <v>1450</v>
      </c>
      <c r="C383" s="10">
        <v>183.35</v>
      </c>
      <c r="D383" s="9">
        <v>12.6448</v>
      </c>
      <c r="E383" s="13" t="str">
        <f>IF(COUNTIF('Wzrost 2017 2018'!A:A,A383)=1,"OK","brak w bazie")</f>
        <v>OK</v>
      </c>
    </row>
    <row r="384" spans="1:5" x14ac:dyDescent="0.25">
      <c r="A384" s="9" t="s">
        <v>385</v>
      </c>
      <c r="B384" s="10">
        <v>1438.2</v>
      </c>
      <c r="C384" s="10">
        <v>231.38</v>
      </c>
      <c r="D384" s="9">
        <v>16.088100000000001</v>
      </c>
      <c r="E384" s="13" t="str">
        <f>IF(COUNTIF('Wzrost 2017 2018'!A:A,A384)=1,"OK","brak w bazie")</f>
        <v>OK</v>
      </c>
    </row>
    <row r="385" spans="1:5" x14ac:dyDescent="0.25">
      <c r="A385" s="9" t="s">
        <v>655</v>
      </c>
      <c r="B385" s="10">
        <v>1435.97</v>
      </c>
      <c r="C385" s="10">
        <v>634.48710000000005</v>
      </c>
      <c r="D385" s="9">
        <v>44.185200000000002</v>
      </c>
      <c r="E385" s="13" t="str">
        <f>IF(COUNTIF('Wzrost 2017 2018'!A:A,A385)=1,"OK","brak w bazie")</f>
        <v>OK</v>
      </c>
    </row>
    <row r="386" spans="1:5" x14ac:dyDescent="0.25">
      <c r="A386" s="9" t="s">
        <v>489</v>
      </c>
      <c r="B386" s="10">
        <v>1422.09</v>
      </c>
      <c r="C386" s="10">
        <v>742.5</v>
      </c>
      <c r="D386" s="9">
        <v>52.211799999999997</v>
      </c>
      <c r="E386" s="13" t="str">
        <f>IF(COUNTIF('Wzrost 2017 2018'!A:A,A386)=1,"OK","brak w bazie")</f>
        <v>OK</v>
      </c>
    </row>
    <row r="387" spans="1:5" x14ac:dyDescent="0.25">
      <c r="A387" s="9" t="s">
        <v>159</v>
      </c>
      <c r="B387" s="10">
        <v>1420</v>
      </c>
      <c r="C387" s="10">
        <v>768.99</v>
      </c>
      <c r="D387" s="9">
        <v>54.154200000000003</v>
      </c>
      <c r="E387" s="13" t="str">
        <f>IF(COUNTIF('Wzrost 2017 2018'!A:A,A387)=1,"OK","brak w bazie")</f>
        <v>OK</v>
      </c>
    </row>
    <row r="388" spans="1:5" x14ac:dyDescent="0.25">
      <c r="A388" s="9" t="s">
        <v>251</v>
      </c>
      <c r="B388" s="10">
        <v>1413.89</v>
      </c>
      <c r="C388" s="10">
        <v>664.43849999999998</v>
      </c>
      <c r="D388" s="9">
        <v>46.993600000000001</v>
      </c>
      <c r="E388" s="13" t="str">
        <f>IF(COUNTIF('Wzrost 2017 2018'!A:A,A388)=1,"OK","brak w bazie")</f>
        <v>OK</v>
      </c>
    </row>
    <row r="389" spans="1:5" x14ac:dyDescent="0.25">
      <c r="A389" s="9" t="s">
        <v>392</v>
      </c>
      <c r="B389" s="10">
        <v>1406.94</v>
      </c>
      <c r="C389" s="10">
        <v>860.76</v>
      </c>
      <c r="D389" s="9">
        <v>61.179499999999997</v>
      </c>
      <c r="E389" s="13" t="str">
        <f>IF(COUNTIF('Wzrost 2017 2018'!A:A,A389)=1,"OK","brak w bazie")</f>
        <v>OK</v>
      </c>
    </row>
    <row r="390" spans="1:5" x14ac:dyDescent="0.25">
      <c r="A390" s="9" t="s">
        <v>126</v>
      </c>
      <c r="B390" s="10">
        <v>1401.46</v>
      </c>
      <c r="C390" s="10">
        <v>648.47799999999995</v>
      </c>
      <c r="D390" s="9">
        <v>46.271599999999999</v>
      </c>
      <c r="E390" s="13" t="str">
        <f>IF(COUNTIF('Wzrost 2017 2018'!A:A,A390)=1,"OK","brak w bazie")</f>
        <v>OK</v>
      </c>
    </row>
    <row r="391" spans="1:5" x14ac:dyDescent="0.25">
      <c r="A391" s="9" t="s">
        <v>330</v>
      </c>
      <c r="B391" s="10">
        <v>1400</v>
      </c>
      <c r="C391" s="10">
        <v>810.72</v>
      </c>
      <c r="D391" s="9">
        <v>57.908499999999997</v>
      </c>
      <c r="E391" s="13" t="str">
        <f>IF(COUNTIF('Wzrost 2017 2018'!A:A,A391)=1,"OK","brak w bazie")</f>
        <v>OK</v>
      </c>
    </row>
    <row r="392" spans="1:5" x14ac:dyDescent="0.25">
      <c r="A392" s="9" t="s">
        <v>227</v>
      </c>
      <c r="B392" s="10">
        <v>1400</v>
      </c>
      <c r="C392" s="10">
        <v>524.5</v>
      </c>
      <c r="D392" s="9">
        <v>37.464199999999998</v>
      </c>
      <c r="E392" s="13" t="str">
        <f>IF(COUNTIF('Wzrost 2017 2018'!A:A,A392)=1,"OK","brak w bazie")</f>
        <v>OK</v>
      </c>
    </row>
    <row r="393" spans="1:5" x14ac:dyDescent="0.25">
      <c r="A393" s="9" t="s">
        <v>136</v>
      </c>
      <c r="B393" s="10">
        <v>1400</v>
      </c>
      <c r="C393" s="10">
        <v>794.64</v>
      </c>
      <c r="D393" s="9">
        <v>56.76</v>
      </c>
      <c r="E393" s="13" t="str">
        <f>IF(COUNTIF('Wzrost 2017 2018'!A:A,A393)=1,"OK","brak w bazie")</f>
        <v>OK</v>
      </c>
    </row>
    <row r="394" spans="1:5" x14ac:dyDescent="0.25">
      <c r="A394" s="9" t="s">
        <v>647</v>
      </c>
      <c r="B394" s="10">
        <v>1398.77</v>
      </c>
      <c r="C394" s="10">
        <v>955.99</v>
      </c>
      <c r="D394" s="9">
        <v>68.344999999999999</v>
      </c>
      <c r="E394" s="13" t="str">
        <f>IF(COUNTIF('Wzrost 2017 2018'!A:A,A394)=1,"OK","brak w bazie")</f>
        <v>OK</v>
      </c>
    </row>
    <row r="395" spans="1:5" x14ac:dyDescent="0.25">
      <c r="A395" s="9" t="s">
        <v>19</v>
      </c>
      <c r="B395" s="10">
        <v>1393.55</v>
      </c>
      <c r="C395" s="10">
        <v>661.33</v>
      </c>
      <c r="D395" s="9">
        <v>47.456400000000002</v>
      </c>
      <c r="E395" s="13" t="str">
        <f>IF(COUNTIF('Wzrost 2017 2018'!A:A,A395)=1,"OK","brak w bazie")</f>
        <v>OK</v>
      </c>
    </row>
    <row r="396" spans="1:5" x14ac:dyDescent="0.25">
      <c r="A396" s="9" t="s">
        <v>279</v>
      </c>
      <c r="B396" s="10">
        <v>1380</v>
      </c>
      <c r="C396" s="10">
        <v>892.23</v>
      </c>
      <c r="D396" s="9">
        <v>64.654300000000006</v>
      </c>
      <c r="E396" s="13" t="str">
        <f>IF(COUNTIF('Wzrost 2017 2018'!A:A,A396)=1,"OK","brak w bazie")</f>
        <v>OK</v>
      </c>
    </row>
    <row r="397" spans="1:5" x14ac:dyDescent="0.25">
      <c r="A397" s="9" t="s">
        <v>645</v>
      </c>
      <c r="B397" s="10">
        <v>1365</v>
      </c>
      <c r="C397" s="10">
        <v>1251.7049999999999</v>
      </c>
      <c r="D397" s="9">
        <v>91.7</v>
      </c>
      <c r="E397" s="13" t="str">
        <f>IF(COUNTIF('Wzrost 2017 2018'!A:A,A397)=1,"OK","brak w bazie")</f>
        <v>OK</v>
      </c>
    </row>
    <row r="398" spans="1:5" x14ac:dyDescent="0.25">
      <c r="A398" s="9" t="s">
        <v>1003</v>
      </c>
      <c r="B398" s="10">
        <v>1364.45</v>
      </c>
      <c r="C398" s="10">
        <v>737.04499999999996</v>
      </c>
      <c r="D398" s="9">
        <v>54.017699999999998</v>
      </c>
      <c r="E398" s="13" t="str">
        <f>IF(COUNTIF('Wzrost 2017 2018'!A:A,A398)=1,"OK","brak w bazie")</f>
        <v>OK</v>
      </c>
    </row>
    <row r="399" spans="1:5" x14ac:dyDescent="0.25">
      <c r="A399" s="9" t="s">
        <v>782</v>
      </c>
      <c r="B399" s="10">
        <v>1362.24</v>
      </c>
      <c r="C399" s="10">
        <v>734.84</v>
      </c>
      <c r="D399" s="9">
        <v>53.9435</v>
      </c>
      <c r="E399" s="13" t="str">
        <f>IF(COUNTIF('Wzrost 2017 2018'!A:A,A399)=1,"OK","brak w bazie")</f>
        <v>OK</v>
      </c>
    </row>
    <row r="400" spans="1:5" x14ac:dyDescent="0.25">
      <c r="A400" s="9" t="s">
        <v>122</v>
      </c>
      <c r="B400" s="10">
        <v>1348.71</v>
      </c>
      <c r="C400" s="10">
        <v>710.71600000000001</v>
      </c>
      <c r="D400" s="9">
        <v>52.695900000000002</v>
      </c>
      <c r="E400" s="13" t="str">
        <f>IF(COUNTIF('Wzrost 2017 2018'!A:A,A400)=1,"OK","brak w bazie")</f>
        <v>OK</v>
      </c>
    </row>
    <row r="401" spans="1:5" x14ac:dyDescent="0.25">
      <c r="A401" s="9" t="s">
        <v>574</v>
      </c>
      <c r="B401" s="10">
        <v>1340</v>
      </c>
      <c r="C401" s="10">
        <v>107.03</v>
      </c>
      <c r="D401" s="9">
        <v>7.9873000000000003</v>
      </c>
      <c r="E401" s="13" t="str">
        <f>IF(COUNTIF('Wzrost 2017 2018'!A:A,A401)=1,"OK","brak w bazie")</f>
        <v>OK</v>
      </c>
    </row>
    <row r="402" spans="1:5" x14ac:dyDescent="0.25">
      <c r="A402" s="9" t="s">
        <v>678</v>
      </c>
      <c r="B402" s="10">
        <v>1328.08</v>
      </c>
      <c r="C402" s="10">
        <v>827.55399999999997</v>
      </c>
      <c r="D402" s="9">
        <v>62.311999999999998</v>
      </c>
      <c r="E402" s="13" t="str">
        <f>IF(COUNTIF('Wzrost 2017 2018'!A:A,A402)=1,"OK","brak w bazie")</f>
        <v>OK</v>
      </c>
    </row>
    <row r="403" spans="1:5" x14ac:dyDescent="0.25">
      <c r="A403" s="9" t="s">
        <v>364</v>
      </c>
      <c r="B403" s="10">
        <v>1322.09</v>
      </c>
      <c r="C403" s="10">
        <v>553.34</v>
      </c>
      <c r="D403" s="9">
        <v>41.853400000000001</v>
      </c>
      <c r="E403" s="13" t="str">
        <f>IF(COUNTIF('Wzrost 2017 2018'!A:A,A403)=1,"OK","brak w bazie")</f>
        <v>OK</v>
      </c>
    </row>
    <row r="404" spans="1:5" x14ac:dyDescent="0.25">
      <c r="A404" s="9" t="s">
        <v>376</v>
      </c>
      <c r="B404" s="10">
        <v>1319.96</v>
      </c>
      <c r="C404" s="10">
        <v>675.96600000000001</v>
      </c>
      <c r="D404" s="9">
        <v>51.210999999999999</v>
      </c>
      <c r="E404" s="13" t="str">
        <f>IF(COUNTIF('Wzrost 2017 2018'!A:A,A404)=1,"OK","brak w bazie")</f>
        <v>OK</v>
      </c>
    </row>
    <row r="405" spans="1:5" x14ac:dyDescent="0.25">
      <c r="A405" s="9" t="s">
        <v>726</v>
      </c>
      <c r="B405" s="10">
        <v>1315.78</v>
      </c>
      <c r="C405" s="10">
        <v>428.06799999999998</v>
      </c>
      <c r="D405" s="9">
        <v>32.5334</v>
      </c>
      <c r="E405" s="13" t="str">
        <f>IF(COUNTIF('Wzrost 2017 2018'!A:A,A405)=1,"OK","brak w bazie")</f>
        <v>OK</v>
      </c>
    </row>
    <row r="406" spans="1:5" x14ac:dyDescent="0.25">
      <c r="A406" s="9" t="s">
        <v>785</v>
      </c>
      <c r="B406" s="10">
        <v>1312.26</v>
      </c>
      <c r="C406" s="10">
        <v>603.34079999999994</v>
      </c>
      <c r="D406" s="9">
        <v>45.977200000000003</v>
      </c>
      <c r="E406" s="13" t="str">
        <f>IF(COUNTIF('Wzrost 2017 2018'!A:A,A406)=1,"OK","brak w bazie")</f>
        <v>OK</v>
      </c>
    </row>
    <row r="407" spans="1:5" x14ac:dyDescent="0.25">
      <c r="A407" s="9" t="s">
        <v>533</v>
      </c>
      <c r="B407" s="10">
        <v>1310.44</v>
      </c>
      <c r="C407" s="10">
        <v>332.80849999999998</v>
      </c>
      <c r="D407" s="9">
        <v>25.396599999999999</v>
      </c>
      <c r="E407" s="13" t="str">
        <f>IF(COUNTIF('Wzrost 2017 2018'!A:A,A407)=1,"OK","brak w bazie")</f>
        <v>OK</v>
      </c>
    </row>
    <row r="408" spans="1:5" x14ac:dyDescent="0.25">
      <c r="A408" s="9" t="s">
        <v>1036</v>
      </c>
      <c r="B408" s="10">
        <v>1308.24</v>
      </c>
      <c r="C408" s="10">
        <v>658.32</v>
      </c>
      <c r="D408" s="9">
        <v>50.320999999999998</v>
      </c>
      <c r="E408" s="13" t="str">
        <f>IF(COUNTIF('Wzrost 2017 2018'!A:A,A408)=1,"OK","brak w bazie")</f>
        <v>OK</v>
      </c>
    </row>
    <row r="409" spans="1:5" x14ac:dyDescent="0.25">
      <c r="A409" s="9" t="s">
        <v>803</v>
      </c>
      <c r="B409" s="10">
        <v>1299.8</v>
      </c>
      <c r="C409" s="10">
        <v>489.65</v>
      </c>
      <c r="D409" s="9">
        <v>37.671100000000003</v>
      </c>
      <c r="E409" s="13" t="str">
        <f>IF(COUNTIF('Wzrost 2017 2018'!A:A,A409)=1,"OK","brak w bazie")</f>
        <v>OK</v>
      </c>
    </row>
    <row r="410" spans="1:5" x14ac:dyDescent="0.25">
      <c r="A410" s="9" t="s">
        <v>24</v>
      </c>
      <c r="B410" s="10">
        <v>1249.97</v>
      </c>
      <c r="C410" s="10">
        <v>857.21</v>
      </c>
      <c r="D410" s="9">
        <v>68.578400000000002</v>
      </c>
      <c r="E410" s="13" t="str">
        <f>IF(COUNTIF('Wzrost 2017 2018'!A:A,A410)=1,"OK","brak w bazie")</f>
        <v>OK</v>
      </c>
    </row>
    <row r="411" spans="1:5" x14ac:dyDescent="0.25">
      <c r="A411" s="9" t="s">
        <v>653</v>
      </c>
      <c r="B411" s="10">
        <v>1234.92</v>
      </c>
      <c r="C411" s="10">
        <v>697.71400000000006</v>
      </c>
      <c r="D411" s="9">
        <v>56.498699999999999</v>
      </c>
      <c r="E411" s="13" t="str">
        <f>IF(COUNTIF('Wzrost 2017 2018'!A:A,A411)=1,"OK","brak w bazie")</f>
        <v>OK</v>
      </c>
    </row>
    <row r="412" spans="1:5" x14ac:dyDescent="0.25">
      <c r="A412" s="9" t="s">
        <v>239</v>
      </c>
      <c r="B412" s="10">
        <v>1230</v>
      </c>
      <c r="C412" s="10">
        <v>990.36</v>
      </c>
      <c r="D412" s="9">
        <v>80.516999999999996</v>
      </c>
      <c r="E412" s="13" t="str">
        <f>IF(COUNTIF('Wzrost 2017 2018'!A:A,A412)=1,"OK","brak w bazie")</f>
        <v>OK</v>
      </c>
    </row>
    <row r="413" spans="1:5" x14ac:dyDescent="0.25">
      <c r="A413" s="9" t="s">
        <v>162</v>
      </c>
      <c r="B413" s="10">
        <v>1226.01</v>
      </c>
      <c r="C413" s="10">
        <v>450.32600000000002</v>
      </c>
      <c r="D413" s="9">
        <v>36.731000000000002</v>
      </c>
      <c r="E413" s="13" t="str">
        <f>IF(COUNTIF('Wzrost 2017 2018'!A:A,A413)=1,"OK","brak w bazie")</f>
        <v>OK</v>
      </c>
    </row>
    <row r="414" spans="1:5" x14ac:dyDescent="0.25">
      <c r="A414" s="9" t="s">
        <v>165</v>
      </c>
      <c r="B414" s="10">
        <v>1200.8599999999999</v>
      </c>
      <c r="C414" s="10">
        <v>635.64</v>
      </c>
      <c r="D414" s="9">
        <v>52.932000000000002</v>
      </c>
      <c r="E414" s="13" t="str">
        <f>IF(COUNTIF('Wzrost 2017 2018'!A:A,A414)=1,"OK","brak w bazie")</f>
        <v>OK</v>
      </c>
    </row>
    <row r="415" spans="1:5" x14ac:dyDescent="0.25">
      <c r="A415" s="9" t="s">
        <v>191</v>
      </c>
      <c r="B415" s="10">
        <v>1200</v>
      </c>
      <c r="C415" s="10">
        <v>992.93</v>
      </c>
      <c r="D415" s="9">
        <v>82.744100000000003</v>
      </c>
      <c r="E415" s="13" t="str">
        <f>IF(COUNTIF('Wzrost 2017 2018'!A:A,A415)=1,"OK","brak w bazie")</f>
        <v>OK</v>
      </c>
    </row>
    <row r="416" spans="1:5" x14ac:dyDescent="0.25">
      <c r="A416" s="9" t="s">
        <v>788</v>
      </c>
      <c r="B416" s="10">
        <v>1192.32</v>
      </c>
      <c r="C416" s="10">
        <v>245.04</v>
      </c>
      <c r="D416" s="9">
        <v>20.551500000000001</v>
      </c>
      <c r="E416" s="13" t="str">
        <f>IF(COUNTIF('Wzrost 2017 2018'!A:A,A416)=1,"OK","brak w bazie")</f>
        <v>OK</v>
      </c>
    </row>
    <row r="417" spans="1:5" x14ac:dyDescent="0.25">
      <c r="A417" s="9" t="s">
        <v>131</v>
      </c>
      <c r="B417" s="10">
        <v>1175</v>
      </c>
      <c r="C417" s="10">
        <v>615.4</v>
      </c>
      <c r="D417" s="9">
        <v>52.374400000000001</v>
      </c>
      <c r="E417" s="13" t="str">
        <f>IF(COUNTIF('Wzrost 2017 2018'!A:A,A417)=1,"OK","brak w bazie")</f>
        <v>OK</v>
      </c>
    </row>
    <row r="418" spans="1:5" x14ac:dyDescent="0.25">
      <c r="A418" s="9" t="s">
        <v>182</v>
      </c>
      <c r="B418" s="10">
        <v>1164.06</v>
      </c>
      <c r="C418" s="10">
        <v>723.78</v>
      </c>
      <c r="D418" s="9">
        <v>62.177199999999999</v>
      </c>
      <c r="E418" s="13" t="str">
        <f>IF(COUNTIF('Wzrost 2017 2018'!A:A,A418)=1,"OK","brak w bazie")</f>
        <v>OK</v>
      </c>
    </row>
    <row r="419" spans="1:5" x14ac:dyDescent="0.25">
      <c r="A419" s="9" t="s">
        <v>358</v>
      </c>
      <c r="B419" s="10">
        <v>1163.48</v>
      </c>
      <c r="C419" s="10">
        <v>610.74</v>
      </c>
      <c r="D419" s="9">
        <v>52.4925</v>
      </c>
      <c r="E419" s="13" t="str">
        <f>IF(COUNTIF('Wzrost 2017 2018'!A:A,A419)=1,"OK","brak w bazie")</f>
        <v>OK</v>
      </c>
    </row>
    <row r="420" spans="1:5" x14ac:dyDescent="0.25">
      <c r="A420" s="9" t="s">
        <v>188</v>
      </c>
      <c r="B420" s="10">
        <v>1163.2</v>
      </c>
      <c r="C420" s="10">
        <v>597.15</v>
      </c>
      <c r="D420" s="9">
        <v>51.336799999999997</v>
      </c>
      <c r="E420" s="13" t="str">
        <f>IF(COUNTIF('Wzrost 2017 2018'!A:A,A420)=1,"OK","brak w bazie")</f>
        <v>OK</v>
      </c>
    </row>
    <row r="421" spans="1:5" x14ac:dyDescent="0.25">
      <c r="A421" s="9" t="s">
        <v>150</v>
      </c>
      <c r="B421" s="10">
        <v>1152</v>
      </c>
      <c r="C421" s="10">
        <v>629.11</v>
      </c>
      <c r="D421" s="9">
        <v>54.610199999999999</v>
      </c>
      <c r="E421" s="13" t="str">
        <f>IF(COUNTIF('Wzrost 2017 2018'!A:A,A421)=1,"OK","brak w bazie")</f>
        <v>OK</v>
      </c>
    </row>
    <row r="422" spans="1:5" x14ac:dyDescent="0.25">
      <c r="A422" s="9" t="s">
        <v>183</v>
      </c>
      <c r="B422" s="10">
        <v>1120.52</v>
      </c>
      <c r="C422" s="10">
        <v>628.86599999999999</v>
      </c>
      <c r="D422" s="9">
        <v>56.122599999999998</v>
      </c>
      <c r="E422" s="13" t="str">
        <f>IF(COUNTIF('Wzrost 2017 2018'!A:A,A422)=1,"OK","brak w bazie")</f>
        <v>OK</v>
      </c>
    </row>
    <row r="423" spans="1:5" x14ac:dyDescent="0.25">
      <c r="A423" s="9" t="s">
        <v>1029</v>
      </c>
      <c r="B423" s="10">
        <v>1115.3</v>
      </c>
      <c r="C423" s="10">
        <v>268.18</v>
      </c>
      <c r="D423" s="9">
        <v>24.045500000000001</v>
      </c>
      <c r="E423" s="13" t="str">
        <f>IF(COUNTIF('Wzrost 2017 2018'!A:A,A423)=1,"OK","brak w bazie")</f>
        <v>OK</v>
      </c>
    </row>
    <row r="424" spans="1:5" x14ac:dyDescent="0.25">
      <c r="A424" s="9" t="s">
        <v>193</v>
      </c>
      <c r="B424" s="10">
        <v>1084.8399999999999</v>
      </c>
      <c r="C424" s="10">
        <v>706.51</v>
      </c>
      <c r="D424" s="9">
        <v>65.125699999999995</v>
      </c>
      <c r="E424" s="13" t="str">
        <f>IF(COUNTIF('Wzrost 2017 2018'!A:A,A424)=1,"OK","brak w bazie")</f>
        <v>OK</v>
      </c>
    </row>
    <row r="425" spans="1:5" x14ac:dyDescent="0.25">
      <c r="A425" s="9" t="s">
        <v>714</v>
      </c>
      <c r="B425" s="10">
        <v>1081.2</v>
      </c>
      <c r="C425" s="10">
        <v>411</v>
      </c>
      <c r="D425" s="9">
        <v>38.013300000000001</v>
      </c>
      <c r="E425" s="13" t="str">
        <f>IF(COUNTIF('Wzrost 2017 2018'!A:A,A425)=1,"OK","brak w bazie")</f>
        <v>OK</v>
      </c>
    </row>
    <row r="426" spans="1:5" x14ac:dyDescent="0.25">
      <c r="A426" s="9" t="s">
        <v>81</v>
      </c>
      <c r="B426" s="10">
        <v>1065.5999999999999</v>
      </c>
      <c r="C426" s="10">
        <v>697.99300000000005</v>
      </c>
      <c r="D426" s="9">
        <v>65.502300000000005</v>
      </c>
      <c r="E426" s="13" t="str">
        <f>IF(COUNTIF('Wzrost 2017 2018'!A:A,A426)=1,"OK","brak w bazie")</f>
        <v>OK</v>
      </c>
    </row>
    <row r="427" spans="1:5" x14ac:dyDescent="0.25">
      <c r="A427" s="9" t="s">
        <v>229</v>
      </c>
      <c r="B427" s="10">
        <v>1056.97</v>
      </c>
      <c r="C427" s="10">
        <v>490.29</v>
      </c>
      <c r="D427" s="9">
        <v>46.386299999999999</v>
      </c>
      <c r="E427" s="13" t="str">
        <f>IF(COUNTIF('Wzrost 2017 2018'!A:A,A427)=1,"OK","brak w bazie")</f>
        <v>OK</v>
      </c>
    </row>
    <row r="428" spans="1:5" x14ac:dyDescent="0.25">
      <c r="A428" s="9" t="s">
        <v>155</v>
      </c>
      <c r="B428" s="10">
        <v>1055.17</v>
      </c>
      <c r="C428" s="10">
        <v>951.79759999999999</v>
      </c>
      <c r="D428" s="9">
        <v>90.203199999999995</v>
      </c>
      <c r="E428" s="13" t="str">
        <f>IF(COUNTIF('Wzrost 2017 2018'!A:A,A428)=1,"OK","brak w bazie")</f>
        <v>OK</v>
      </c>
    </row>
    <row r="429" spans="1:5" x14ac:dyDescent="0.25">
      <c r="A429" s="9" t="s">
        <v>615</v>
      </c>
      <c r="B429" s="10">
        <v>1051.92</v>
      </c>
      <c r="C429" s="10">
        <v>515.4</v>
      </c>
      <c r="D429" s="9">
        <v>48.996099999999998</v>
      </c>
      <c r="E429" s="13" t="str">
        <f>IF(COUNTIF('Wzrost 2017 2018'!A:A,A429)=1,"OK","brak w bazie")</f>
        <v>OK</v>
      </c>
    </row>
    <row r="430" spans="1:5" x14ac:dyDescent="0.25">
      <c r="A430" s="9" t="s">
        <v>790</v>
      </c>
      <c r="B430" s="10">
        <v>1034</v>
      </c>
      <c r="C430" s="10">
        <v>387.74</v>
      </c>
      <c r="D430" s="9">
        <v>37.499000000000002</v>
      </c>
      <c r="E430" s="13" t="str">
        <f>IF(COUNTIF('Wzrost 2017 2018'!A:A,A430)=1,"OK","brak w bazie")</f>
        <v>OK</v>
      </c>
    </row>
    <row r="431" spans="1:5" x14ac:dyDescent="0.25">
      <c r="A431" s="9" t="s">
        <v>222</v>
      </c>
      <c r="B431" s="10">
        <v>1032.24</v>
      </c>
      <c r="C431" s="10">
        <v>537.14</v>
      </c>
      <c r="D431" s="9">
        <v>52.036299999999997</v>
      </c>
      <c r="E431" s="13" t="str">
        <f>IF(COUNTIF('Wzrost 2017 2018'!A:A,A431)=1,"OK","brak w bazie")</f>
        <v>OK</v>
      </c>
    </row>
    <row r="432" spans="1:5" x14ac:dyDescent="0.25">
      <c r="A432" s="9" t="s">
        <v>868</v>
      </c>
      <c r="B432" s="10">
        <v>1004.83</v>
      </c>
      <c r="C432" s="10">
        <v>567.95000000000005</v>
      </c>
      <c r="D432" s="9">
        <v>56.521900000000002</v>
      </c>
      <c r="E432" s="13" t="str">
        <f>IF(COUNTIF('Wzrost 2017 2018'!A:A,A432)=1,"OK","brak w bazie")</f>
        <v>OK</v>
      </c>
    </row>
    <row r="433" spans="1:5" x14ac:dyDescent="0.25">
      <c r="A433" s="9" t="s">
        <v>1027</v>
      </c>
      <c r="B433" s="10">
        <v>987.99</v>
      </c>
      <c r="C433" s="10">
        <v>648.83000000000004</v>
      </c>
      <c r="D433" s="9">
        <v>65.671700000000001</v>
      </c>
      <c r="E433" s="13" t="str">
        <f>IF(COUNTIF('Wzrost 2017 2018'!A:A,A433)=1,"OK","brak w bazie")</f>
        <v>OK</v>
      </c>
    </row>
    <row r="434" spans="1:5" x14ac:dyDescent="0.25">
      <c r="A434" s="9" t="s">
        <v>212</v>
      </c>
      <c r="B434" s="10">
        <v>981.11</v>
      </c>
      <c r="C434" s="10">
        <v>483.42</v>
      </c>
      <c r="D434" s="9">
        <v>49.2727</v>
      </c>
      <c r="E434" s="13" t="str">
        <f>IF(COUNTIF('Wzrost 2017 2018'!A:A,A434)=1,"OK","brak w bazie")</f>
        <v>OK</v>
      </c>
    </row>
    <row r="435" spans="1:5" x14ac:dyDescent="0.25">
      <c r="A435" s="9" t="s">
        <v>795</v>
      </c>
      <c r="B435" s="10">
        <v>970</v>
      </c>
      <c r="C435" s="10">
        <v>702</v>
      </c>
      <c r="D435" s="9">
        <v>72.371099999999998</v>
      </c>
      <c r="E435" s="13" t="str">
        <f>IF(COUNTIF('Wzrost 2017 2018'!A:A,A435)=1,"OK","brak w bazie")</f>
        <v>OK</v>
      </c>
    </row>
    <row r="436" spans="1:5" x14ac:dyDescent="0.25">
      <c r="A436" s="9" t="s">
        <v>112</v>
      </c>
      <c r="B436" s="10">
        <v>963.62</v>
      </c>
      <c r="C436" s="10">
        <v>632.01599999999996</v>
      </c>
      <c r="D436" s="9">
        <v>65.587599999999995</v>
      </c>
      <c r="E436" s="13" t="str">
        <f>IF(COUNTIF('Wzrost 2017 2018'!A:A,A436)=1,"OK","brak w bazie")</f>
        <v>OK</v>
      </c>
    </row>
    <row r="437" spans="1:5" x14ac:dyDescent="0.25">
      <c r="A437" s="9" t="s">
        <v>167</v>
      </c>
      <c r="B437" s="10">
        <v>960</v>
      </c>
      <c r="C437" s="10">
        <v>771.5</v>
      </c>
      <c r="D437" s="9">
        <v>80.364500000000007</v>
      </c>
      <c r="E437" s="13" t="str">
        <f>IF(COUNTIF('Wzrost 2017 2018'!A:A,A437)=1,"OK","brak w bazie")</f>
        <v>OK</v>
      </c>
    </row>
    <row r="438" spans="1:5" x14ac:dyDescent="0.25">
      <c r="A438" s="9" t="s">
        <v>148</v>
      </c>
      <c r="B438" s="10">
        <v>956.24</v>
      </c>
      <c r="C438" s="10">
        <v>487.28399999999999</v>
      </c>
      <c r="D438" s="9">
        <v>50.958300000000001</v>
      </c>
      <c r="E438" s="13" t="str">
        <f>IF(COUNTIF('Wzrost 2017 2018'!A:A,A438)=1,"OK","brak w bazie")</f>
        <v>OK</v>
      </c>
    </row>
    <row r="439" spans="1:5" x14ac:dyDescent="0.25">
      <c r="A439" s="9" t="s">
        <v>180</v>
      </c>
      <c r="B439" s="10">
        <v>953.46</v>
      </c>
      <c r="C439" s="10">
        <v>307.06</v>
      </c>
      <c r="D439" s="9">
        <v>32.204799999999999</v>
      </c>
      <c r="E439" s="13" t="str">
        <f>IF(COUNTIF('Wzrost 2017 2018'!A:A,A439)=1,"OK","brak w bazie")</f>
        <v>OK</v>
      </c>
    </row>
    <row r="440" spans="1:5" x14ac:dyDescent="0.25">
      <c r="A440" s="9" t="s">
        <v>124</v>
      </c>
      <c r="B440" s="10">
        <v>943.51</v>
      </c>
      <c r="C440" s="10">
        <v>557.17399999999998</v>
      </c>
      <c r="D440" s="9">
        <v>59.0533</v>
      </c>
      <c r="E440" s="13" t="str">
        <f>IF(COUNTIF('Wzrost 2017 2018'!A:A,A440)=1,"OK","brak w bazie")</f>
        <v>OK</v>
      </c>
    </row>
    <row r="441" spans="1:5" x14ac:dyDescent="0.25">
      <c r="A441" s="9" t="s">
        <v>88</v>
      </c>
      <c r="B441" s="10">
        <v>935.03</v>
      </c>
      <c r="C441" s="10">
        <v>371.91199999999998</v>
      </c>
      <c r="D441" s="9">
        <v>39.775399999999998</v>
      </c>
      <c r="E441" s="13" t="str">
        <f>IF(COUNTIF('Wzrost 2017 2018'!A:A,A441)=1,"OK","brak w bazie")</f>
        <v>OK</v>
      </c>
    </row>
    <row r="442" spans="1:5" x14ac:dyDescent="0.25">
      <c r="A442" s="9" t="s">
        <v>691</v>
      </c>
      <c r="B442" s="10">
        <v>934</v>
      </c>
      <c r="C442" s="10">
        <v>267</v>
      </c>
      <c r="D442" s="9">
        <v>28.5867</v>
      </c>
      <c r="E442" s="13" t="str">
        <f>IF(COUNTIF('Wzrost 2017 2018'!A:A,A442)=1,"OK","brak w bazie")</f>
        <v>OK</v>
      </c>
    </row>
    <row r="443" spans="1:5" x14ac:dyDescent="0.25">
      <c r="A443" s="9" t="s">
        <v>668</v>
      </c>
      <c r="B443" s="10">
        <v>925</v>
      </c>
      <c r="C443" s="10">
        <v>277.88</v>
      </c>
      <c r="D443" s="9">
        <v>30.041</v>
      </c>
      <c r="E443" s="13" t="str">
        <f>IF(COUNTIF('Wzrost 2017 2018'!A:A,A443)=1,"OK","brak w bazie")</f>
        <v>OK</v>
      </c>
    </row>
    <row r="444" spans="1:5" x14ac:dyDescent="0.25">
      <c r="A444" s="9" t="s">
        <v>20</v>
      </c>
      <c r="B444" s="10">
        <v>906.99</v>
      </c>
      <c r="C444" s="10">
        <v>552.61599999999999</v>
      </c>
      <c r="D444" s="9">
        <v>60.9285</v>
      </c>
      <c r="E444" s="13" t="str">
        <f>IF(COUNTIF('Wzrost 2017 2018'!A:A,A444)=1,"OK","brak w bazie")</f>
        <v>OK</v>
      </c>
    </row>
    <row r="445" spans="1:5" x14ac:dyDescent="0.25">
      <c r="A445" s="9" t="s">
        <v>185</v>
      </c>
      <c r="B445" s="10">
        <v>903.54</v>
      </c>
      <c r="C445" s="10">
        <v>635.65</v>
      </c>
      <c r="D445" s="9">
        <v>70.350999999999999</v>
      </c>
      <c r="E445" s="13" t="str">
        <f>IF(COUNTIF('Wzrost 2017 2018'!A:A,A445)=1,"OK","brak w bazie")</f>
        <v>OK</v>
      </c>
    </row>
    <row r="446" spans="1:5" x14ac:dyDescent="0.25">
      <c r="A446" s="9" t="s">
        <v>103</v>
      </c>
      <c r="B446" s="10">
        <v>892.69</v>
      </c>
      <c r="C446" s="10">
        <v>451.13</v>
      </c>
      <c r="D446" s="9">
        <v>50.536000000000001</v>
      </c>
      <c r="E446" s="13" t="str">
        <f>IF(COUNTIF('Wzrost 2017 2018'!A:A,A446)=1,"OK","brak w bazie")</f>
        <v>OK</v>
      </c>
    </row>
    <row r="447" spans="1:5" x14ac:dyDescent="0.25">
      <c r="A447" s="9" t="s">
        <v>129</v>
      </c>
      <c r="B447" s="10">
        <v>892.48</v>
      </c>
      <c r="C447" s="10">
        <v>399.80599999999998</v>
      </c>
      <c r="D447" s="9">
        <v>44.7971</v>
      </c>
      <c r="E447" s="13" t="str">
        <f>IF(COUNTIF('Wzrost 2017 2018'!A:A,A447)=1,"OK","brak w bazie")</f>
        <v>OK</v>
      </c>
    </row>
    <row r="448" spans="1:5" x14ac:dyDescent="0.25">
      <c r="A448" s="9" t="s">
        <v>796</v>
      </c>
      <c r="B448" s="10">
        <v>888</v>
      </c>
      <c r="C448" s="10">
        <v>290.72000000000003</v>
      </c>
      <c r="D448" s="9">
        <v>32.738700000000001</v>
      </c>
      <c r="E448" s="13" t="str">
        <f>IF(COUNTIF('Wzrost 2017 2018'!A:A,A448)=1,"OK","brak w bazie")</f>
        <v>OK</v>
      </c>
    </row>
    <row r="449" spans="1:5" x14ac:dyDescent="0.25">
      <c r="A449" s="9" t="s">
        <v>1047</v>
      </c>
      <c r="B449" s="10">
        <v>886.8</v>
      </c>
      <c r="C449" s="10">
        <v>546.05999999999995</v>
      </c>
      <c r="D449" s="9">
        <v>61.5764</v>
      </c>
      <c r="E449" s="13" t="str">
        <f>IF(COUNTIF('Wzrost 2017 2018'!A:A,A449)=1,"OK","brak w bazie")</f>
        <v>OK</v>
      </c>
    </row>
    <row r="450" spans="1:5" x14ac:dyDescent="0.25">
      <c r="A450" s="9" t="s">
        <v>170</v>
      </c>
      <c r="B450" s="10">
        <v>886.1</v>
      </c>
      <c r="C450" s="10">
        <v>454.47</v>
      </c>
      <c r="D450" s="9">
        <v>51.288699999999999</v>
      </c>
      <c r="E450" s="13" t="str">
        <f>IF(COUNTIF('Wzrost 2017 2018'!A:A,A450)=1,"OK","brak w bazie")</f>
        <v>OK</v>
      </c>
    </row>
    <row r="451" spans="1:5" x14ac:dyDescent="0.25">
      <c r="A451" s="9" t="s">
        <v>867</v>
      </c>
      <c r="B451" s="10">
        <v>884.54</v>
      </c>
      <c r="C451" s="10">
        <v>478.29399999999998</v>
      </c>
      <c r="D451" s="9">
        <v>54.072600000000001</v>
      </c>
      <c r="E451" s="13" t="str">
        <f>IF(COUNTIF('Wzrost 2017 2018'!A:A,A451)=1,"OK","brak w bazie")</f>
        <v>OK</v>
      </c>
    </row>
    <row r="452" spans="1:5" x14ac:dyDescent="0.25">
      <c r="A452" s="9" t="s">
        <v>355</v>
      </c>
      <c r="B452" s="10">
        <v>879</v>
      </c>
      <c r="C452" s="10">
        <v>286.79599999999999</v>
      </c>
      <c r="D452" s="9">
        <v>32.627499999999998</v>
      </c>
      <c r="E452" s="13" t="str">
        <f>IF(COUNTIF('Wzrost 2017 2018'!A:A,A452)=1,"OK","brak w bazie")</f>
        <v>OK</v>
      </c>
    </row>
    <row r="453" spans="1:5" x14ac:dyDescent="0.25">
      <c r="A453" s="9" t="s">
        <v>797</v>
      </c>
      <c r="B453" s="10">
        <v>878.78</v>
      </c>
      <c r="C453" s="10">
        <v>418.63</v>
      </c>
      <c r="D453" s="9">
        <v>47.637599999999999</v>
      </c>
      <c r="E453" s="13" t="str">
        <f>IF(COUNTIF('Wzrost 2017 2018'!A:A,A453)=1,"OK","brak w bazie")</f>
        <v>OK</v>
      </c>
    </row>
    <row r="454" spans="1:5" x14ac:dyDescent="0.25">
      <c r="A454" s="9" t="s">
        <v>318</v>
      </c>
      <c r="B454" s="10">
        <v>878.1</v>
      </c>
      <c r="C454" s="10">
        <v>425.4</v>
      </c>
      <c r="D454" s="9">
        <v>48.445500000000003</v>
      </c>
      <c r="E454" s="13" t="str">
        <f>IF(COUNTIF('Wzrost 2017 2018'!A:A,A454)=1,"OK","brak w bazie")</f>
        <v>OK</v>
      </c>
    </row>
    <row r="455" spans="1:5" x14ac:dyDescent="0.25">
      <c r="A455" s="9" t="s">
        <v>206</v>
      </c>
      <c r="B455" s="10">
        <v>874.88</v>
      </c>
      <c r="C455" s="10">
        <v>394.31599999999997</v>
      </c>
      <c r="D455" s="9">
        <v>45.070799999999998</v>
      </c>
      <c r="E455" s="13" t="str">
        <f>IF(COUNTIF('Wzrost 2017 2018'!A:A,A455)=1,"OK","brak w bazie")</f>
        <v>OK</v>
      </c>
    </row>
    <row r="456" spans="1:5" x14ac:dyDescent="0.25">
      <c r="A456" s="9" t="s">
        <v>313</v>
      </c>
      <c r="B456" s="10">
        <v>871.98</v>
      </c>
      <c r="C456" s="10">
        <v>493.03899999999999</v>
      </c>
      <c r="D456" s="9">
        <v>56.542400000000001</v>
      </c>
      <c r="E456" s="13" t="str">
        <f>IF(COUNTIF('Wzrost 2017 2018'!A:A,A456)=1,"OK","brak w bazie")</f>
        <v>OK</v>
      </c>
    </row>
    <row r="457" spans="1:5" x14ac:dyDescent="0.25">
      <c r="A457" s="9" t="s">
        <v>107</v>
      </c>
      <c r="B457" s="10">
        <v>846.78</v>
      </c>
      <c r="C457" s="10">
        <v>552.4</v>
      </c>
      <c r="D457" s="9">
        <v>65.235299999999995</v>
      </c>
      <c r="E457" s="13" t="str">
        <f>IF(COUNTIF('Wzrost 2017 2018'!A:A,A457)=1,"OK","brak w bazie")</f>
        <v>OK</v>
      </c>
    </row>
    <row r="458" spans="1:5" x14ac:dyDescent="0.25">
      <c r="A458" s="9" t="s">
        <v>1031</v>
      </c>
      <c r="B458" s="10">
        <v>843.04</v>
      </c>
      <c r="C458" s="10">
        <v>401.98</v>
      </c>
      <c r="D458" s="9">
        <v>47.682099999999998</v>
      </c>
      <c r="E458" s="13" t="str">
        <f>IF(COUNTIF('Wzrost 2017 2018'!A:A,A458)=1,"OK","brak w bazie")</f>
        <v>OK</v>
      </c>
    </row>
    <row r="459" spans="1:5" x14ac:dyDescent="0.25">
      <c r="A459" s="9" t="s">
        <v>302</v>
      </c>
      <c r="B459" s="10">
        <v>840</v>
      </c>
      <c r="C459" s="10">
        <v>594</v>
      </c>
      <c r="D459" s="9">
        <v>70.714200000000005</v>
      </c>
      <c r="E459" s="13" t="str">
        <f>IF(COUNTIF('Wzrost 2017 2018'!A:A,A459)=1,"OK","brak w bazie")</f>
        <v>OK</v>
      </c>
    </row>
    <row r="460" spans="1:5" x14ac:dyDescent="0.25">
      <c r="A460" s="9" t="s">
        <v>365</v>
      </c>
      <c r="B460" s="10">
        <v>838.23</v>
      </c>
      <c r="C460" s="10">
        <v>506.48649999999998</v>
      </c>
      <c r="D460" s="9">
        <v>60.423299999999998</v>
      </c>
      <c r="E460" s="13" t="str">
        <f>IF(COUNTIF('Wzrost 2017 2018'!A:A,A460)=1,"OK","brak w bazie")</f>
        <v>OK</v>
      </c>
    </row>
    <row r="461" spans="1:5" x14ac:dyDescent="0.25">
      <c r="A461" s="9" t="s">
        <v>151</v>
      </c>
      <c r="B461" s="10">
        <v>831.09</v>
      </c>
      <c r="C461" s="10">
        <v>474.51949999999999</v>
      </c>
      <c r="D461" s="9">
        <v>57.095999999999997</v>
      </c>
      <c r="E461" s="13" t="str">
        <f>IF(COUNTIF('Wzrost 2017 2018'!A:A,A461)=1,"OK","brak w bazie")</f>
        <v>OK</v>
      </c>
    </row>
    <row r="462" spans="1:5" x14ac:dyDescent="0.25">
      <c r="A462" s="9" t="s">
        <v>993</v>
      </c>
      <c r="B462" s="10">
        <v>830</v>
      </c>
      <c r="C462" s="10">
        <v>347.59</v>
      </c>
      <c r="D462" s="9">
        <v>41.878300000000003</v>
      </c>
      <c r="E462" s="13" t="str">
        <f>IF(COUNTIF('Wzrost 2017 2018'!A:A,A462)=1,"OK","brak w bazie")</f>
        <v>OK</v>
      </c>
    </row>
    <row r="463" spans="1:5" x14ac:dyDescent="0.25">
      <c r="A463" s="9" t="s">
        <v>476</v>
      </c>
      <c r="B463" s="10">
        <v>828.19</v>
      </c>
      <c r="C463" s="10">
        <v>273.88850000000002</v>
      </c>
      <c r="D463" s="9">
        <v>33.070700000000002</v>
      </c>
      <c r="E463" s="13" t="str">
        <f>IF(COUNTIF('Wzrost 2017 2018'!A:A,A463)=1,"OK","brak w bazie")</f>
        <v>OK</v>
      </c>
    </row>
    <row r="464" spans="1:5" x14ac:dyDescent="0.25">
      <c r="A464" s="9" t="s">
        <v>622</v>
      </c>
      <c r="B464" s="10">
        <v>828.12</v>
      </c>
      <c r="C464" s="10">
        <v>261.66000000000003</v>
      </c>
      <c r="D464" s="9">
        <v>31.596800000000002</v>
      </c>
      <c r="E464" s="13" t="str">
        <f>IF(COUNTIF('Wzrost 2017 2018'!A:A,A464)=1,"OK","brak w bazie")</f>
        <v>OK</v>
      </c>
    </row>
    <row r="465" spans="1:5" x14ac:dyDescent="0.25">
      <c r="A465" s="9" t="s">
        <v>689</v>
      </c>
      <c r="B465" s="10">
        <v>825.42</v>
      </c>
      <c r="C465" s="10">
        <v>352.45</v>
      </c>
      <c r="D465" s="9">
        <v>42.699399999999997</v>
      </c>
      <c r="E465" s="13" t="str">
        <f>IF(COUNTIF('Wzrost 2017 2018'!A:A,A465)=1,"OK","brak w bazie")</f>
        <v>OK</v>
      </c>
    </row>
    <row r="466" spans="1:5" x14ac:dyDescent="0.25">
      <c r="A466" s="9" t="s">
        <v>994</v>
      </c>
      <c r="B466" s="10">
        <v>811.6</v>
      </c>
      <c r="C466" s="10">
        <v>478.2</v>
      </c>
      <c r="D466" s="9">
        <v>58.9206</v>
      </c>
      <c r="E466" s="13" t="str">
        <f>IF(COUNTIF('Wzrost 2017 2018'!A:A,A466)=1,"OK","brak w bazie")</f>
        <v>OK</v>
      </c>
    </row>
    <row r="467" spans="1:5" x14ac:dyDescent="0.25">
      <c r="A467" s="9" t="s">
        <v>244</v>
      </c>
      <c r="B467" s="10">
        <v>811.3</v>
      </c>
      <c r="C467" s="10">
        <v>708.81299999999999</v>
      </c>
      <c r="D467" s="9">
        <v>87.367500000000007</v>
      </c>
      <c r="E467" s="13" t="str">
        <f>IF(COUNTIF('Wzrost 2017 2018'!A:A,A467)=1,"OK","brak w bazie")</f>
        <v>OK</v>
      </c>
    </row>
    <row r="468" spans="1:5" x14ac:dyDescent="0.25">
      <c r="A468" s="9" t="s">
        <v>342</v>
      </c>
      <c r="B468" s="10">
        <v>808.43</v>
      </c>
      <c r="C468" s="10">
        <v>266.48</v>
      </c>
      <c r="D468" s="9">
        <v>32.962600000000002</v>
      </c>
      <c r="E468" s="13" t="str">
        <f>IF(COUNTIF('Wzrost 2017 2018'!A:A,A468)=1,"OK","brak w bazie")</f>
        <v>OK</v>
      </c>
    </row>
    <row r="469" spans="1:5" x14ac:dyDescent="0.25">
      <c r="A469" s="9" t="s">
        <v>798</v>
      </c>
      <c r="B469" s="10">
        <v>803.8</v>
      </c>
      <c r="C469" s="10">
        <v>466.03500000000003</v>
      </c>
      <c r="D469" s="9">
        <v>57.978900000000003</v>
      </c>
      <c r="E469" s="13" t="str">
        <f>IF(COUNTIF('Wzrost 2017 2018'!A:A,A469)=1,"OK","brak w bazie")</f>
        <v>OK</v>
      </c>
    </row>
    <row r="470" spans="1:5" x14ac:dyDescent="0.25">
      <c r="A470" s="9" t="s">
        <v>73</v>
      </c>
      <c r="B470" s="10">
        <v>795.4</v>
      </c>
      <c r="C470" s="10">
        <v>330.67</v>
      </c>
      <c r="D470" s="9">
        <v>41.572699999999998</v>
      </c>
      <c r="E470" s="13" t="str">
        <f>IF(COUNTIF('Wzrost 2017 2018'!A:A,A470)=1,"OK","brak w bazie")</f>
        <v>OK</v>
      </c>
    </row>
    <row r="471" spans="1:5" x14ac:dyDescent="0.25">
      <c r="A471" s="9" t="s">
        <v>306</v>
      </c>
      <c r="B471" s="10">
        <v>793.45</v>
      </c>
      <c r="C471" s="10">
        <v>444.39749999999998</v>
      </c>
      <c r="D471" s="9">
        <v>56.008200000000002</v>
      </c>
      <c r="E471" s="13" t="str">
        <f>IF(COUNTIF('Wzrost 2017 2018'!A:A,A471)=1,"OK","brak w bazie")</f>
        <v>OK</v>
      </c>
    </row>
    <row r="472" spans="1:5" x14ac:dyDescent="0.25">
      <c r="A472" s="9" t="s">
        <v>1012</v>
      </c>
      <c r="B472" s="10">
        <v>792.9</v>
      </c>
      <c r="C472" s="10">
        <v>420.48</v>
      </c>
      <c r="D472" s="9">
        <v>53.0306</v>
      </c>
      <c r="E472" s="13" t="str">
        <f>IF(COUNTIF('Wzrost 2017 2018'!A:A,A472)=1,"OK","brak w bazie")</f>
        <v>OK</v>
      </c>
    </row>
    <row r="473" spans="1:5" x14ac:dyDescent="0.25">
      <c r="A473" s="9" t="s">
        <v>620</v>
      </c>
      <c r="B473" s="10">
        <v>791.97</v>
      </c>
      <c r="C473" s="10">
        <v>368.88</v>
      </c>
      <c r="D473" s="9">
        <v>46.577500000000001</v>
      </c>
      <c r="E473" s="13" t="str">
        <f>IF(COUNTIF('Wzrost 2017 2018'!A:A,A473)=1,"OK","brak w bazie")</f>
        <v>OK</v>
      </c>
    </row>
    <row r="474" spans="1:5" x14ac:dyDescent="0.25">
      <c r="A474" s="9" t="s">
        <v>687</v>
      </c>
      <c r="B474" s="10">
        <v>789.25</v>
      </c>
      <c r="C474" s="10">
        <v>503.01499999999999</v>
      </c>
      <c r="D474" s="9">
        <v>63.733199999999997</v>
      </c>
      <c r="E474" s="13" t="str">
        <f>IF(COUNTIF('Wzrost 2017 2018'!A:A,A474)=1,"OK","brak w bazie")</f>
        <v>OK</v>
      </c>
    </row>
    <row r="475" spans="1:5" x14ac:dyDescent="0.25">
      <c r="A475" s="9" t="s">
        <v>179</v>
      </c>
      <c r="B475" s="10">
        <v>784.06</v>
      </c>
      <c r="C475" s="10">
        <v>404.61</v>
      </c>
      <c r="D475" s="9">
        <v>51.604399999999998</v>
      </c>
      <c r="E475" s="13" t="str">
        <f>IF(COUNTIF('Wzrost 2017 2018'!A:A,A475)=1,"OK","brak w bazie")</f>
        <v>OK</v>
      </c>
    </row>
    <row r="476" spans="1:5" x14ac:dyDescent="0.25">
      <c r="A476" s="9" t="s">
        <v>153</v>
      </c>
      <c r="B476" s="10">
        <v>779.4</v>
      </c>
      <c r="C476" s="10">
        <v>413.1</v>
      </c>
      <c r="D476" s="9">
        <v>53.002299999999998</v>
      </c>
      <c r="E476" s="13" t="str">
        <f>IF(COUNTIF('Wzrost 2017 2018'!A:A,A476)=1,"OK","brak w bazie")</f>
        <v>OK</v>
      </c>
    </row>
    <row r="477" spans="1:5" x14ac:dyDescent="0.25">
      <c r="A477" s="9" t="s">
        <v>104</v>
      </c>
      <c r="B477" s="10">
        <v>777.77</v>
      </c>
      <c r="C477" s="10">
        <v>387.702</v>
      </c>
      <c r="D477" s="9">
        <v>49.847799999999999</v>
      </c>
      <c r="E477" s="13" t="str">
        <f>IF(COUNTIF('Wzrost 2017 2018'!A:A,A477)=1,"OK","brak w bazie")</f>
        <v>OK</v>
      </c>
    </row>
    <row r="478" spans="1:5" x14ac:dyDescent="0.25">
      <c r="A478" s="9" t="s">
        <v>332</v>
      </c>
      <c r="B478" s="10">
        <v>775.97</v>
      </c>
      <c r="C478" s="10">
        <v>503.13</v>
      </c>
      <c r="D478" s="9">
        <v>64.838800000000006</v>
      </c>
      <c r="E478" s="13" t="str">
        <f>IF(COUNTIF('Wzrost 2017 2018'!A:A,A478)=1,"OK","brak w bazie")</f>
        <v>OK</v>
      </c>
    </row>
    <row r="479" spans="1:5" x14ac:dyDescent="0.25">
      <c r="A479" s="9" t="s">
        <v>325</v>
      </c>
      <c r="B479" s="10">
        <v>770.92</v>
      </c>
      <c r="C479" s="10">
        <v>347.42</v>
      </c>
      <c r="D479" s="9">
        <v>45.065600000000003</v>
      </c>
      <c r="E479" s="13" t="str">
        <f>IF(COUNTIF('Wzrost 2017 2018'!A:A,A479)=1,"OK","brak w bazie")</f>
        <v>OK</v>
      </c>
    </row>
    <row r="480" spans="1:5" x14ac:dyDescent="0.25">
      <c r="A480" s="9" t="s">
        <v>317</v>
      </c>
      <c r="B480" s="10">
        <v>770.52</v>
      </c>
      <c r="C480" s="10">
        <v>436.46</v>
      </c>
      <c r="D480" s="9">
        <v>56.644799999999996</v>
      </c>
      <c r="E480" s="13" t="str">
        <f>IF(COUNTIF('Wzrost 2017 2018'!A:A,A480)=1,"OK","brak w bazie")</f>
        <v>OK</v>
      </c>
    </row>
    <row r="481" spans="1:5" x14ac:dyDescent="0.25">
      <c r="A481" s="9" t="s">
        <v>117</v>
      </c>
      <c r="B481" s="10">
        <v>768.32</v>
      </c>
      <c r="C481" s="10">
        <v>379.49549999999999</v>
      </c>
      <c r="D481" s="9">
        <v>49.392800000000001</v>
      </c>
      <c r="E481" s="13" t="str">
        <f>IF(COUNTIF('Wzrost 2017 2018'!A:A,A481)=1,"OK","brak w bazie")</f>
        <v>OK</v>
      </c>
    </row>
    <row r="482" spans="1:5" x14ac:dyDescent="0.25">
      <c r="A482" s="9" t="s">
        <v>55</v>
      </c>
      <c r="B482" s="10">
        <v>764.63</v>
      </c>
      <c r="C482" s="10">
        <v>494.13</v>
      </c>
      <c r="D482" s="9">
        <v>64.623400000000004</v>
      </c>
      <c r="E482" s="13" t="str">
        <f>IF(COUNTIF('Wzrost 2017 2018'!A:A,A482)=1,"OK","brak w bazie")</f>
        <v>OK</v>
      </c>
    </row>
    <row r="483" spans="1:5" x14ac:dyDescent="0.25">
      <c r="A483" s="9" t="s">
        <v>74</v>
      </c>
      <c r="B483" s="10">
        <v>760</v>
      </c>
      <c r="C483" s="10">
        <v>673.29010000000005</v>
      </c>
      <c r="D483" s="9">
        <v>88.590800000000002</v>
      </c>
      <c r="E483" s="13" t="str">
        <f>IF(COUNTIF('Wzrost 2017 2018'!A:A,A483)=1,"OK","brak w bazie")</f>
        <v>OK</v>
      </c>
    </row>
    <row r="484" spans="1:5" x14ac:dyDescent="0.25">
      <c r="A484" s="9" t="s">
        <v>661</v>
      </c>
      <c r="B484" s="10">
        <v>752</v>
      </c>
      <c r="C484" s="10">
        <v>158</v>
      </c>
      <c r="D484" s="9">
        <v>21.0106</v>
      </c>
      <c r="E484" s="13" t="str">
        <f>IF(COUNTIF('Wzrost 2017 2018'!A:A,A484)=1,"OK","brak w bazie")</f>
        <v>OK</v>
      </c>
    </row>
    <row r="485" spans="1:5" x14ac:dyDescent="0.25">
      <c r="A485" s="9" t="s">
        <v>118</v>
      </c>
      <c r="B485" s="10">
        <v>750.96</v>
      </c>
      <c r="C485" s="10">
        <v>396.01</v>
      </c>
      <c r="D485" s="9">
        <v>52.733800000000002</v>
      </c>
      <c r="E485" s="13" t="str">
        <f>IF(COUNTIF('Wzrost 2017 2018'!A:A,A485)=1,"OK","brak w bazie")</f>
        <v>OK</v>
      </c>
    </row>
    <row r="486" spans="1:5" x14ac:dyDescent="0.25">
      <c r="A486" s="9" t="s">
        <v>800</v>
      </c>
      <c r="B486" s="10">
        <v>750</v>
      </c>
      <c r="C486" s="10">
        <v>364.5</v>
      </c>
      <c r="D486" s="9">
        <v>48.6</v>
      </c>
      <c r="E486" s="13" t="str">
        <f>IF(COUNTIF('Wzrost 2017 2018'!A:A,A486)=1,"OK","brak w bazie")</f>
        <v>OK</v>
      </c>
    </row>
    <row r="487" spans="1:5" x14ac:dyDescent="0.25">
      <c r="A487" s="9" t="s">
        <v>156</v>
      </c>
      <c r="B487" s="10">
        <v>750</v>
      </c>
      <c r="C487" s="10">
        <v>349.8</v>
      </c>
      <c r="D487" s="9">
        <v>46.64</v>
      </c>
      <c r="E487" s="13" t="str">
        <f>IF(COUNTIF('Wzrost 2017 2018'!A:A,A487)=1,"OK","brak w bazie")</f>
        <v>OK</v>
      </c>
    </row>
    <row r="488" spans="1:5" x14ac:dyDescent="0.25">
      <c r="A488" s="9" t="s">
        <v>197</v>
      </c>
      <c r="B488" s="10">
        <v>750</v>
      </c>
      <c r="C488" s="10">
        <v>368.4</v>
      </c>
      <c r="D488" s="9">
        <v>49.12</v>
      </c>
      <c r="E488" s="13" t="str">
        <f>IF(COUNTIF('Wzrost 2017 2018'!A:A,A488)=1,"OK","brak w bazie")</f>
        <v>OK</v>
      </c>
    </row>
    <row r="489" spans="1:5" x14ac:dyDescent="0.25">
      <c r="A489" s="9" t="s">
        <v>417</v>
      </c>
      <c r="B489" s="10">
        <v>749.3</v>
      </c>
      <c r="C489" s="10">
        <v>317.7</v>
      </c>
      <c r="D489" s="9">
        <v>42.399500000000003</v>
      </c>
      <c r="E489" s="13" t="str">
        <f>IF(COUNTIF('Wzrost 2017 2018'!A:A,A489)=1,"OK","brak w bazie")</f>
        <v>OK</v>
      </c>
    </row>
    <row r="490" spans="1:5" x14ac:dyDescent="0.25">
      <c r="A490" s="9" t="s">
        <v>220</v>
      </c>
      <c r="B490" s="10">
        <v>747.75</v>
      </c>
      <c r="C490" s="10">
        <v>621.82399999999996</v>
      </c>
      <c r="D490" s="9">
        <v>83.159300000000002</v>
      </c>
      <c r="E490" s="13" t="str">
        <f>IF(COUNTIF('Wzrost 2017 2018'!A:A,A490)=1,"OK","brak w bazie")</f>
        <v>OK</v>
      </c>
    </row>
    <row r="491" spans="1:5" x14ac:dyDescent="0.25">
      <c r="A491" s="9" t="s">
        <v>195</v>
      </c>
      <c r="B491" s="10">
        <v>712.5</v>
      </c>
      <c r="C491" s="10">
        <v>343.33</v>
      </c>
      <c r="D491" s="9">
        <v>48.186599999999999</v>
      </c>
      <c r="E491" s="13" t="str">
        <f>IF(COUNTIF('Wzrost 2017 2018'!A:A,A491)=1,"OK","brak w bazie")</f>
        <v>OK</v>
      </c>
    </row>
    <row r="492" spans="1:5" x14ac:dyDescent="0.25">
      <c r="A492" s="9" t="s">
        <v>810</v>
      </c>
      <c r="B492" s="10">
        <v>712.05</v>
      </c>
      <c r="C492" s="10">
        <v>349.88</v>
      </c>
      <c r="D492" s="9">
        <v>49.136899999999997</v>
      </c>
      <c r="E492" s="13" t="str">
        <f>IF(COUNTIF('Wzrost 2017 2018'!A:A,A492)=1,"OK","brak w bazie")</f>
        <v>OK</v>
      </c>
    </row>
    <row r="493" spans="1:5" x14ac:dyDescent="0.25">
      <c r="A493" s="9" t="s">
        <v>1034</v>
      </c>
      <c r="B493" s="10">
        <v>706.7</v>
      </c>
      <c r="C493" s="10">
        <v>331.5</v>
      </c>
      <c r="D493" s="9">
        <v>46.908099999999997</v>
      </c>
      <c r="E493" s="13" t="str">
        <f>IF(COUNTIF('Wzrost 2017 2018'!A:A,A493)=1,"OK","brak w bazie")</f>
        <v>OK</v>
      </c>
    </row>
    <row r="494" spans="1:5" x14ac:dyDescent="0.25">
      <c r="A494" s="9" t="s">
        <v>241</v>
      </c>
      <c r="B494" s="10">
        <v>706.46</v>
      </c>
      <c r="C494" s="10">
        <v>413.84</v>
      </c>
      <c r="D494" s="9">
        <v>58.579300000000003</v>
      </c>
      <c r="E494" s="13" t="str">
        <f>IF(COUNTIF('Wzrost 2017 2018'!A:A,A494)=1,"OK","brak w bazie")</f>
        <v>OK</v>
      </c>
    </row>
    <row r="495" spans="1:5" x14ac:dyDescent="0.25">
      <c r="A495" s="9" t="s">
        <v>223</v>
      </c>
      <c r="B495" s="10">
        <v>703.09</v>
      </c>
      <c r="C495" s="10">
        <v>316.935</v>
      </c>
      <c r="D495" s="9">
        <v>45.077399999999997</v>
      </c>
      <c r="E495" s="13" t="str">
        <f>IF(COUNTIF('Wzrost 2017 2018'!A:A,A495)=1,"OK","brak w bazie")</f>
        <v>OK</v>
      </c>
    </row>
    <row r="496" spans="1:5" x14ac:dyDescent="0.25">
      <c r="A496" s="9" t="s">
        <v>76</v>
      </c>
      <c r="B496" s="10">
        <v>700.05</v>
      </c>
      <c r="C496" s="10">
        <v>393.85</v>
      </c>
      <c r="D496" s="9">
        <v>56.260199999999998</v>
      </c>
      <c r="E496" s="13" t="str">
        <f>IF(COUNTIF('Wzrost 2017 2018'!A:A,A496)=1,"OK","brak w bazie")</f>
        <v>OK</v>
      </c>
    </row>
    <row r="497" spans="1:5" x14ac:dyDescent="0.25">
      <c r="A497" s="9" t="s">
        <v>802</v>
      </c>
      <c r="B497" s="10">
        <v>695.89</v>
      </c>
      <c r="C497" s="10">
        <v>287.06</v>
      </c>
      <c r="D497" s="9">
        <v>41.250700000000002</v>
      </c>
      <c r="E497" s="13" t="str">
        <f>IF(COUNTIF('Wzrost 2017 2018'!A:A,A497)=1,"OK","brak w bazie")</f>
        <v>OK</v>
      </c>
    </row>
    <row r="498" spans="1:5" x14ac:dyDescent="0.25">
      <c r="A498" s="9" t="s">
        <v>43</v>
      </c>
      <c r="B498" s="10">
        <v>693.06</v>
      </c>
      <c r="C498" s="10">
        <v>187.20400000000001</v>
      </c>
      <c r="D498" s="9">
        <v>27.011199999999999</v>
      </c>
      <c r="E498" s="13" t="str">
        <f>IF(COUNTIF('Wzrost 2017 2018'!A:A,A498)=1,"OK","brak w bazie")</f>
        <v>OK</v>
      </c>
    </row>
    <row r="499" spans="1:5" x14ac:dyDescent="0.25">
      <c r="A499" s="9" t="s">
        <v>75</v>
      </c>
      <c r="B499" s="10">
        <v>690.02</v>
      </c>
      <c r="C499" s="10">
        <v>357.16</v>
      </c>
      <c r="D499" s="9">
        <v>51.760800000000003</v>
      </c>
      <c r="E499" s="13" t="str">
        <f>IF(COUNTIF('Wzrost 2017 2018'!A:A,A499)=1,"OK","brak w bazie")</f>
        <v>OK</v>
      </c>
    </row>
    <row r="500" spans="1:5" x14ac:dyDescent="0.25">
      <c r="A500" s="9" t="s">
        <v>643</v>
      </c>
      <c r="B500" s="10">
        <v>680.89</v>
      </c>
      <c r="C500" s="10">
        <v>352.83</v>
      </c>
      <c r="D500" s="9">
        <v>51.818899999999999</v>
      </c>
      <c r="E500" s="13" t="str">
        <f>IF(COUNTIF('Wzrost 2017 2018'!A:A,A500)=1,"OK","brak w bazie")</f>
        <v>OK</v>
      </c>
    </row>
    <row r="501" spans="1:5" x14ac:dyDescent="0.25">
      <c r="A501" s="9" t="s">
        <v>382</v>
      </c>
      <c r="B501" s="10">
        <v>679.48</v>
      </c>
      <c r="C501" s="10">
        <v>324.8</v>
      </c>
      <c r="D501" s="9">
        <v>47.801200000000001</v>
      </c>
      <c r="E501" s="13" t="str">
        <f>IF(COUNTIF('Wzrost 2017 2018'!A:A,A501)=1,"OK","brak w bazie")</f>
        <v>OK</v>
      </c>
    </row>
    <row r="502" spans="1:5" x14ac:dyDescent="0.25">
      <c r="A502" s="9" t="s">
        <v>1041</v>
      </c>
      <c r="B502" s="10">
        <v>679.05</v>
      </c>
      <c r="C502" s="10">
        <v>218.55</v>
      </c>
      <c r="D502" s="9">
        <v>32.184600000000003</v>
      </c>
      <c r="E502" s="13" t="str">
        <f>IF(COUNTIF('Wzrost 2017 2018'!A:A,A502)=1,"OK","brak w bazie")</f>
        <v>OK</v>
      </c>
    </row>
    <row r="503" spans="1:5" x14ac:dyDescent="0.25">
      <c r="A503" s="9" t="s">
        <v>157</v>
      </c>
      <c r="B503" s="10">
        <v>672</v>
      </c>
      <c r="C503" s="10">
        <v>484.69200000000001</v>
      </c>
      <c r="D503" s="9">
        <v>72.1267</v>
      </c>
      <c r="E503" s="13" t="str">
        <f>IF(COUNTIF('Wzrost 2017 2018'!A:A,A503)=1,"OK","brak w bazie")</f>
        <v>OK</v>
      </c>
    </row>
    <row r="504" spans="1:5" x14ac:dyDescent="0.25">
      <c r="A504" s="9" t="s">
        <v>134</v>
      </c>
      <c r="B504" s="10">
        <v>671</v>
      </c>
      <c r="C504" s="10">
        <v>395.45</v>
      </c>
      <c r="D504" s="9">
        <v>58.934399999999997</v>
      </c>
      <c r="E504" s="13" t="str">
        <f>IF(COUNTIF('Wzrost 2017 2018'!A:A,A504)=1,"OK","brak w bazie")</f>
        <v>OK</v>
      </c>
    </row>
    <row r="505" spans="1:5" x14ac:dyDescent="0.25">
      <c r="A505" s="9" t="s">
        <v>640</v>
      </c>
      <c r="B505" s="10">
        <v>661.4</v>
      </c>
      <c r="C505" s="10">
        <v>305.2</v>
      </c>
      <c r="D505" s="9">
        <v>46.144500000000001</v>
      </c>
      <c r="E505" s="13" t="str">
        <f>IF(COUNTIF('Wzrost 2017 2018'!A:A,A505)=1,"OK","brak w bazie")</f>
        <v>OK</v>
      </c>
    </row>
    <row r="506" spans="1:5" x14ac:dyDescent="0.25">
      <c r="A506" s="9" t="s">
        <v>64</v>
      </c>
      <c r="B506" s="10">
        <v>660.36</v>
      </c>
      <c r="C506" s="10">
        <v>361.476</v>
      </c>
      <c r="D506" s="9">
        <v>54.739199999999997</v>
      </c>
      <c r="E506" s="13" t="str">
        <f>IF(COUNTIF('Wzrost 2017 2018'!A:A,A506)=1,"OK","brak w bazie")</f>
        <v>OK</v>
      </c>
    </row>
    <row r="507" spans="1:5" x14ac:dyDescent="0.25">
      <c r="A507" s="9" t="s">
        <v>917</v>
      </c>
      <c r="B507" s="10">
        <v>654.21</v>
      </c>
      <c r="C507" s="10">
        <v>354.41</v>
      </c>
      <c r="D507" s="9">
        <v>54.173699999999997</v>
      </c>
      <c r="E507" s="13" t="str">
        <f>IF(COUNTIF('Wzrost 2017 2018'!A:A,A507)=1,"OK","brak w bazie")</f>
        <v>OK</v>
      </c>
    </row>
    <row r="508" spans="1:5" x14ac:dyDescent="0.25">
      <c r="A508" s="9" t="s">
        <v>95</v>
      </c>
      <c r="B508" s="10">
        <v>647.22</v>
      </c>
      <c r="C508" s="10">
        <v>350.346</v>
      </c>
      <c r="D508" s="9">
        <v>54.130800000000001</v>
      </c>
      <c r="E508" s="13" t="str">
        <f>IF(COUNTIF('Wzrost 2017 2018'!A:A,A508)=1,"OK","brak w bazie")</f>
        <v>OK</v>
      </c>
    </row>
    <row r="509" spans="1:5" x14ac:dyDescent="0.25">
      <c r="A509" s="9" t="s">
        <v>1006</v>
      </c>
      <c r="B509" s="10">
        <v>642.02</v>
      </c>
      <c r="C509" s="10">
        <v>446.54</v>
      </c>
      <c r="D509" s="9">
        <v>69.552300000000002</v>
      </c>
      <c r="E509" s="13" t="str">
        <f>IF(COUNTIF('Wzrost 2017 2018'!A:A,A509)=1,"OK","brak w bazie")</f>
        <v>OK</v>
      </c>
    </row>
    <row r="510" spans="1:5" x14ac:dyDescent="0.25">
      <c r="A510" s="9" t="s">
        <v>1066</v>
      </c>
      <c r="B510" s="10">
        <v>634</v>
      </c>
      <c r="C510" s="10">
        <v>317.5</v>
      </c>
      <c r="D510" s="9">
        <v>50.078800000000001</v>
      </c>
      <c r="E510" s="13" t="str">
        <f>IF(COUNTIF('Wzrost 2017 2018'!A:A,A510)=1,"OK","brak w bazie")</f>
        <v>OK</v>
      </c>
    </row>
    <row r="511" spans="1:5" x14ac:dyDescent="0.25">
      <c r="A511" s="9" t="s">
        <v>97</v>
      </c>
      <c r="B511" s="10">
        <v>628.73</v>
      </c>
      <c r="C511" s="10">
        <v>384.26749999999998</v>
      </c>
      <c r="D511" s="9">
        <v>61.118000000000002</v>
      </c>
      <c r="E511" s="13" t="str">
        <f>IF(COUNTIF('Wzrost 2017 2018'!A:A,A511)=1,"OK","brak w bazie")</f>
        <v>OK</v>
      </c>
    </row>
    <row r="512" spans="1:5" x14ac:dyDescent="0.25">
      <c r="A512" s="9" t="s">
        <v>1017</v>
      </c>
      <c r="B512" s="10">
        <v>624</v>
      </c>
      <c r="C512" s="10">
        <v>330.18</v>
      </c>
      <c r="D512" s="9">
        <v>52.913400000000003</v>
      </c>
      <c r="E512" s="13" t="str">
        <f>IF(COUNTIF('Wzrost 2017 2018'!A:A,A512)=1,"OK","brak w bazie")</f>
        <v>OK</v>
      </c>
    </row>
    <row r="513" spans="1:5" x14ac:dyDescent="0.25">
      <c r="A513" s="9" t="s">
        <v>72</v>
      </c>
      <c r="B513" s="10">
        <v>621.33000000000004</v>
      </c>
      <c r="C513" s="10">
        <v>368.53199999999998</v>
      </c>
      <c r="D513" s="9">
        <v>59.313400000000001</v>
      </c>
      <c r="E513" s="13" t="str">
        <f>IF(COUNTIF('Wzrost 2017 2018'!A:A,A513)=1,"OK","brak w bazie")</f>
        <v>OK</v>
      </c>
    </row>
    <row r="514" spans="1:5" x14ac:dyDescent="0.25">
      <c r="A514" s="9" t="s">
        <v>139</v>
      </c>
      <c r="B514" s="10">
        <v>615.02</v>
      </c>
      <c r="C514" s="10">
        <v>359.71600000000001</v>
      </c>
      <c r="D514" s="9">
        <v>58.488500000000002</v>
      </c>
      <c r="E514" s="13" t="str">
        <f>IF(COUNTIF('Wzrost 2017 2018'!A:A,A514)=1,"OK","brak w bazie")</f>
        <v>OK</v>
      </c>
    </row>
    <row r="515" spans="1:5" x14ac:dyDescent="0.25">
      <c r="A515" s="9" t="s">
        <v>138</v>
      </c>
      <c r="B515" s="10">
        <v>613.98</v>
      </c>
      <c r="C515" s="10">
        <v>320.69</v>
      </c>
      <c r="D515" s="9">
        <v>52.231299999999997</v>
      </c>
      <c r="E515" s="13" t="str">
        <f>IF(COUNTIF('Wzrost 2017 2018'!A:A,A515)=1,"OK","brak w bazie")</f>
        <v>OK</v>
      </c>
    </row>
    <row r="516" spans="1:5" x14ac:dyDescent="0.25">
      <c r="A516" s="9" t="s">
        <v>142</v>
      </c>
      <c r="B516" s="10">
        <v>613.36</v>
      </c>
      <c r="C516" s="10">
        <v>348.96</v>
      </c>
      <c r="D516" s="9">
        <v>56.893099999999997</v>
      </c>
      <c r="E516" s="13" t="str">
        <f>IF(COUNTIF('Wzrost 2017 2018'!A:A,A516)=1,"OK","brak w bazie")</f>
        <v>OK</v>
      </c>
    </row>
    <row r="517" spans="1:5" x14ac:dyDescent="0.25">
      <c r="A517" s="9" t="s">
        <v>635</v>
      </c>
      <c r="B517" s="10">
        <v>610.85</v>
      </c>
      <c r="C517" s="10">
        <v>503.2971</v>
      </c>
      <c r="D517" s="9">
        <v>82.392899999999997</v>
      </c>
      <c r="E517" s="13" t="str">
        <f>IF(COUNTIF('Wzrost 2017 2018'!A:A,A517)=1,"OK","brak w bazie")</f>
        <v>OK</v>
      </c>
    </row>
    <row r="518" spans="1:5" x14ac:dyDescent="0.25">
      <c r="A518" s="9" t="s">
        <v>319</v>
      </c>
      <c r="B518" s="10">
        <v>606.99</v>
      </c>
      <c r="C518" s="10">
        <v>307.55</v>
      </c>
      <c r="D518" s="9">
        <v>50.667999999999999</v>
      </c>
      <c r="E518" s="13" t="str">
        <f>IF(COUNTIF('Wzrost 2017 2018'!A:A,A518)=1,"OK","brak w bazie")</f>
        <v>OK</v>
      </c>
    </row>
    <row r="519" spans="1:5" x14ac:dyDescent="0.25">
      <c r="A519" s="9" t="s">
        <v>384</v>
      </c>
      <c r="B519" s="10">
        <v>601.6</v>
      </c>
      <c r="C519" s="10">
        <v>188.4</v>
      </c>
      <c r="D519" s="9">
        <v>31.316400000000002</v>
      </c>
      <c r="E519" s="13" t="str">
        <f>IF(COUNTIF('Wzrost 2017 2018'!A:A,A519)=1,"OK","brak w bazie")</f>
        <v>OK</v>
      </c>
    </row>
    <row r="520" spans="1:5" x14ac:dyDescent="0.25">
      <c r="A520" s="9" t="s">
        <v>1048</v>
      </c>
      <c r="B520" s="10">
        <v>600</v>
      </c>
      <c r="C520" s="10">
        <v>249.63</v>
      </c>
      <c r="D520" s="9">
        <v>41.604999999999997</v>
      </c>
      <c r="E520" s="13" t="str">
        <f>IF(COUNTIF('Wzrost 2017 2018'!A:A,A520)=1,"OK","brak w bazie")</f>
        <v>OK</v>
      </c>
    </row>
    <row r="521" spans="1:5" x14ac:dyDescent="0.25">
      <c r="A521" s="9" t="s">
        <v>321</v>
      </c>
      <c r="B521" s="10">
        <v>592.49</v>
      </c>
      <c r="C521" s="10">
        <v>387.15499999999997</v>
      </c>
      <c r="D521" s="9">
        <v>65.343699999999998</v>
      </c>
      <c r="E521" s="13" t="str">
        <f>IF(COUNTIF('Wzrost 2017 2018'!A:A,A521)=1,"OK","brak w bazie")</f>
        <v>OK</v>
      </c>
    </row>
    <row r="522" spans="1:5" x14ac:dyDescent="0.25">
      <c r="A522" s="9" t="s">
        <v>176</v>
      </c>
      <c r="B522" s="10">
        <v>587.75</v>
      </c>
      <c r="C522" s="10">
        <v>334.3689</v>
      </c>
      <c r="D522" s="9">
        <v>56.889600000000002</v>
      </c>
      <c r="E522" s="13" t="str">
        <f>IF(COUNTIF('Wzrost 2017 2018'!A:A,A522)=1,"OK","brak w bazie")</f>
        <v>OK</v>
      </c>
    </row>
    <row r="523" spans="1:5" x14ac:dyDescent="0.25">
      <c r="A523" s="9" t="s">
        <v>161</v>
      </c>
      <c r="B523" s="10">
        <v>585.21</v>
      </c>
      <c r="C523" s="10">
        <v>387.06</v>
      </c>
      <c r="D523" s="9">
        <v>66.140299999999996</v>
      </c>
      <c r="E523" s="13" t="str">
        <f>IF(COUNTIF('Wzrost 2017 2018'!A:A,A523)=1,"OK","brak w bazie")</f>
        <v>OK</v>
      </c>
    </row>
    <row r="524" spans="1:5" x14ac:dyDescent="0.25">
      <c r="A524" s="9" t="s">
        <v>84</v>
      </c>
      <c r="B524" s="10">
        <v>584</v>
      </c>
      <c r="C524" s="10">
        <v>454.85250000000002</v>
      </c>
      <c r="D524" s="9">
        <v>77.8857</v>
      </c>
      <c r="E524" s="13" t="str">
        <f>IF(COUNTIF('Wzrost 2017 2018'!A:A,A524)=1,"OK","brak w bazie")</f>
        <v>OK</v>
      </c>
    </row>
    <row r="525" spans="1:5" x14ac:dyDescent="0.25">
      <c r="A525" s="9" t="s">
        <v>895</v>
      </c>
      <c r="B525" s="10">
        <v>579.04999999999995</v>
      </c>
      <c r="C525" s="10">
        <v>180.38</v>
      </c>
      <c r="D525" s="9">
        <v>31.151</v>
      </c>
      <c r="E525" s="13" t="str">
        <f>IF(COUNTIF('Wzrost 2017 2018'!A:A,A525)=1,"OK","brak w bazie")</f>
        <v>OK</v>
      </c>
    </row>
    <row r="526" spans="1:5" x14ac:dyDescent="0.25">
      <c r="A526" s="9" t="s">
        <v>706</v>
      </c>
      <c r="B526" s="10">
        <v>576.35</v>
      </c>
      <c r="C526" s="10">
        <v>315.39800000000002</v>
      </c>
      <c r="D526" s="9">
        <v>54.723300000000002</v>
      </c>
      <c r="E526" s="13" t="str">
        <f>IF(COUNTIF('Wzrost 2017 2018'!A:A,A526)=1,"OK","brak w bazie")</f>
        <v>OK</v>
      </c>
    </row>
    <row r="527" spans="1:5" x14ac:dyDescent="0.25">
      <c r="A527" s="9" t="s">
        <v>1068</v>
      </c>
      <c r="B527" s="10">
        <v>574.79999999999995</v>
      </c>
      <c r="C527" s="10">
        <v>69.27</v>
      </c>
      <c r="D527" s="9">
        <v>12.0511</v>
      </c>
      <c r="E527" s="13" t="str">
        <f>IF(COUNTIF('Wzrost 2017 2018'!A:A,A527)=1,"OK","brak w bazie")</f>
        <v>OK</v>
      </c>
    </row>
    <row r="528" spans="1:5" x14ac:dyDescent="0.25">
      <c r="A528" s="9" t="s">
        <v>657</v>
      </c>
      <c r="B528" s="10">
        <v>572.88</v>
      </c>
      <c r="C528" s="10">
        <v>454.40949999999998</v>
      </c>
      <c r="D528" s="9">
        <v>79.320099999999996</v>
      </c>
      <c r="E528" s="13" t="str">
        <f>IF(COUNTIF('Wzrost 2017 2018'!A:A,A528)=1,"OK","brak w bazie")</f>
        <v>OK</v>
      </c>
    </row>
    <row r="529" spans="1:5" x14ac:dyDescent="0.25">
      <c r="A529" s="9" t="s">
        <v>140</v>
      </c>
      <c r="B529" s="10">
        <v>567.55999999999995</v>
      </c>
      <c r="C529" s="10">
        <v>293.74799999999999</v>
      </c>
      <c r="D529" s="9">
        <v>51.7562</v>
      </c>
      <c r="E529" s="13" t="str">
        <f>IF(COUNTIF('Wzrost 2017 2018'!A:A,A529)=1,"OK","brak w bazie")</f>
        <v>OK</v>
      </c>
    </row>
    <row r="530" spans="1:5" x14ac:dyDescent="0.25">
      <c r="A530" s="9" t="s">
        <v>116</v>
      </c>
      <c r="B530" s="10">
        <v>556.79999999999995</v>
      </c>
      <c r="C530" s="10">
        <v>267.26400000000001</v>
      </c>
      <c r="D530" s="9">
        <v>48</v>
      </c>
      <c r="E530" s="13" t="str">
        <f>IF(COUNTIF('Wzrost 2017 2018'!A:A,A530)=1,"OK","brak w bazie")</f>
        <v>OK</v>
      </c>
    </row>
    <row r="531" spans="1:5" x14ac:dyDescent="0.25">
      <c r="A531" s="9" t="s">
        <v>1055</v>
      </c>
      <c r="B531" s="10">
        <v>550</v>
      </c>
      <c r="C531" s="10">
        <v>401.57</v>
      </c>
      <c r="D531" s="9">
        <v>73.012699999999995</v>
      </c>
      <c r="E531" s="13" t="str">
        <f>IF(COUNTIF('Wzrost 2017 2018'!A:A,A531)=1,"OK","brak w bazie")</f>
        <v>OK</v>
      </c>
    </row>
    <row r="532" spans="1:5" x14ac:dyDescent="0.25">
      <c r="A532" s="9" t="s">
        <v>974</v>
      </c>
      <c r="B532" s="10">
        <v>545.1</v>
      </c>
      <c r="C532" s="10">
        <v>225.26</v>
      </c>
      <c r="D532" s="9">
        <v>41.3245</v>
      </c>
      <c r="E532" s="13" t="str">
        <f>IF(COUNTIF('Wzrost 2017 2018'!A:A,A532)=1,"OK","brak w bazie")</f>
        <v>OK</v>
      </c>
    </row>
    <row r="533" spans="1:5" x14ac:dyDescent="0.25">
      <c r="A533" s="9" t="s">
        <v>354</v>
      </c>
      <c r="B533" s="10">
        <v>538.86</v>
      </c>
      <c r="C533" s="10">
        <v>48.93</v>
      </c>
      <c r="D533" s="9">
        <v>9.0801999999999996</v>
      </c>
      <c r="E533" s="13" t="str">
        <f>IF(COUNTIF('Wzrost 2017 2018'!A:A,A533)=1,"OK","brak w bazie")</f>
        <v>OK</v>
      </c>
    </row>
    <row r="534" spans="1:5" x14ac:dyDescent="0.25">
      <c r="A534" s="9" t="s">
        <v>79</v>
      </c>
      <c r="B534" s="10">
        <v>525.84</v>
      </c>
      <c r="C534" s="10">
        <v>258.57</v>
      </c>
      <c r="D534" s="9">
        <v>49.172699999999999</v>
      </c>
      <c r="E534" s="13" t="str">
        <f>IF(COUNTIF('Wzrost 2017 2018'!A:A,A534)=1,"OK","brak w bazie")</f>
        <v>OK</v>
      </c>
    </row>
    <row r="535" spans="1:5" x14ac:dyDescent="0.25">
      <c r="A535" s="9" t="s">
        <v>805</v>
      </c>
      <c r="B535" s="10">
        <v>525</v>
      </c>
      <c r="C535" s="10">
        <v>199.62</v>
      </c>
      <c r="D535" s="9">
        <v>38.022799999999997</v>
      </c>
      <c r="E535" s="13" t="str">
        <f>IF(COUNTIF('Wzrost 2017 2018'!A:A,A535)=1,"OK","brak w bazie")</f>
        <v>OK</v>
      </c>
    </row>
    <row r="536" spans="1:5" x14ac:dyDescent="0.25">
      <c r="A536" s="9" t="s">
        <v>174</v>
      </c>
      <c r="B536" s="10">
        <v>522.75</v>
      </c>
      <c r="C536" s="10">
        <v>347.08449999999999</v>
      </c>
      <c r="D536" s="9">
        <v>66.395799999999994</v>
      </c>
      <c r="E536" s="13" t="str">
        <f>IF(COUNTIF('Wzrost 2017 2018'!A:A,A536)=1,"OK","brak w bazie")</f>
        <v>OK</v>
      </c>
    </row>
    <row r="537" spans="1:5" x14ac:dyDescent="0.25">
      <c r="A537" s="9" t="s">
        <v>120</v>
      </c>
      <c r="B537" s="10">
        <v>519.54</v>
      </c>
      <c r="C537" s="10">
        <v>383.11</v>
      </c>
      <c r="D537" s="9">
        <v>73.740200000000002</v>
      </c>
      <c r="E537" s="13" t="str">
        <f>IF(COUNTIF('Wzrost 2017 2018'!A:A,A537)=1,"OK","brak w bazie")</f>
        <v>OK</v>
      </c>
    </row>
    <row r="538" spans="1:5" x14ac:dyDescent="0.25">
      <c r="A538" s="9" t="s">
        <v>1030</v>
      </c>
      <c r="B538" s="10">
        <v>519</v>
      </c>
      <c r="C538" s="10">
        <v>190.36</v>
      </c>
      <c r="D538" s="9">
        <v>36.678199999999997</v>
      </c>
      <c r="E538" s="13" t="str">
        <f>IF(COUNTIF('Wzrost 2017 2018'!A:A,A538)=1,"OK","brak w bazie")</f>
        <v>OK</v>
      </c>
    </row>
    <row r="539" spans="1:5" x14ac:dyDescent="0.25">
      <c r="A539" s="9" t="s">
        <v>61</v>
      </c>
      <c r="B539" s="10">
        <v>514.97</v>
      </c>
      <c r="C539" s="10">
        <v>198.90600000000001</v>
      </c>
      <c r="D539" s="9">
        <v>38.624699999999997</v>
      </c>
      <c r="E539" s="13" t="str">
        <f>IF(COUNTIF('Wzrost 2017 2018'!A:A,A539)=1,"OK","brak w bazie")</f>
        <v>OK</v>
      </c>
    </row>
    <row r="540" spans="1:5" x14ac:dyDescent="0.25">
      <c r="A540" s="9" t="s">
        <v>997</v>
      </c>
      <c r="B540" s="10">
        <v>514.30999999999995</v>
      </c>
      <c r="C540" s="10">
        <v>126.7</v>
      </c>
      <c r="D540" s="9">
        <v>24.634899999999998</v>
      </c>
      <c r="E540" s="13" t="str">
        <f>IF(COUNTIF('Wzrost 2017 2018'!A:A,A540)=1,"OK","brak w bazie")</f>
        <v>OK</v>
      </c>
    </row>
    <row r="541" spans="1:5" x14ac:dyDescent="0.25">
      <c r="A541" s="9" t="s">
        <v>30</v>
      </c>
      <c r="B541" s="10">
        <v>514.28</v>
      </c>
      <c r="C541" s="10">
        <v>218.18199999999999</v>
      </c>
      <c r="D541" s="9">
        <v>42.424700000000001</v>
      </c>
      <c r="E541" s="13" t="str">
        <f>IF(COUNTIF('Wzrost 2017 2018'!A:A,A541)=1,"OK","brak w bazie")</f>
        <v>OK</v>
      </c>
    </row>
    <row r="542" spans="1:5" x14ac:dyDescent="0.25">
      <c r="A542" s="9" t="s">
        <v>806</v>
      </c>
      <c r="B542" s="10">
        <v>512.77</v>
      </c>
      <c r="C542" s="10">
        <v>293.51</v>
      </c>
      <c r="D542" s="9">
        <v>57.24</v>
      </c>
      <c r="E542" s="13" t="str">
        <f>IF(COUNTIF('Wzrost 2017 2018'!A:A,A542)=1,"OK","brak w bazie")</f>
        <v>OK</v>
      </c>
    </row>
    <row r="543" spans="1:5" x14ac:dyDescent="0.25">
      <c r="A543" s="9" t="s">
        <v>995</v>
      </c>
      <c r="B543" s="10">
        <v>509.67</v>
      </c>
      <c r="C543" s="10">
        <v>355.74</v>
      </c>
      <c r="D543" s="9">
        <v>69.798100000000005</v>
      </c>
      <c r="E543" s="13" t="str">
        <f>IF(COUNTIF('Wzrost 2017 2018'!A:A,A543)=1,"OK","brak w bazie")</f>
        <v>OK</v>
      </c>
    </row>
    <row r="544" spans="1:5" x14ac:dyDescent="0.25">
      <c r="A544" s="9" t="s">
        <v>624</v>
      </c>
      <c r="B544" s="10">
        <v>509</v>
      </c>
      <c r="C544" s="10">
        <v>198</v>
      </c>
      <c r="D544" s="9">
        <v>38.899799999999999</v>
      </c>
      <c r="E544" s="13" t="str">
        <f>IF(COUNTIF('Wzrost 2017 2018'!A:A,A544)=1,"OK","brak w bazie")</f>
        <v>OK</v>
      </c>
    </row>
    <row r="545" spans="1:5" x14ac:dyDescent="0.25">
      <c r="A545" s="9" t="s">
        <v>77</v>
      </c>
      <c r="B545" s="10">
        <v>508.89</v>
      </c>
      <c r="C545" s="10">
        <v>305.73599999999999</v>
      </c>
      <c r="D545" s="9">
        <v>60.078899999999997</v>
      </c>
      <c r="E545" s="13" t="str">
        <f>IF(COUNTIF('Wzrost 2017 2018'!A:A,A545)=1,"OK","brak w bazie")</f>
        <v>OK</v>
      </c>
    </row>
    <row r="546" spans="1:5" x14ac:dyDescent="0.25">
      <c r="A546" s="9" t="s">
        <v>37</v>
      </c>
      <c r="B546" s="10">
        <v>505.95</v>
      </c>
      <c r="C546" s="10">
        <v>254.82</v>
      </c>
      <c r="D546" s="9">
        <v>50.364600000000003</v>
      </c>
      <c r="E546" s="13" t="str">
        <f>IF(COUNTIF('Wzrost 2017 2018'!A:A,A546)=1,"OK","brak w bazie")</f>
        <v>OK</v>
      </c>
    </row>
    <row r="547" spans="1:5" x14ac:dyDescent="0.25">
      <c r="A547" s="9" t="s">
        <v>38</v>
      </c>
      <c r="B547" s="10">
        <v>502.68</v>
      </c>
      <c r="C547" s="10">
        <v>286.96800000000002</v>
      </c>
      <c r="D547" s="9">
        <v>57.087600000000002</v>
      </c>
      <c r="E547" s="13" t="str">
        <f>IF(COUNTIF('Wzrost 2017 2018'!A:A,A547)=1,"OK","brak w bazie")</f>
        <v>OK</v>
      </c>
    </row>
    <row r="548" spans="1:5" x14ac:dyDescent="0.25">
      <c r="A548" s="9" t="s">
        <v>236</v>
      </c>
      <c r="B548" s="10">
        <v>492.02</v>
      </c>
      <c r="C548" s="10">
        <v>284.56599999999997</v>
      </c>
      <c r="D548" s="9">
        <v>57.836199999999998</v>
      </c>
      <c r="E548" s="13" t="str">
        <f>IF(COUNTIF('Wzrost 2017 2018'!A:A,A548)=1,"OK","brak w bazie")</f>
        <v>OK</v>
      </c>
    </row>
    <row r="549" spans="1:5" x14ac:dyDescent="0.25">
      <c r="A549" s="9" t="s">
        <v>316</v>
      </c>
      <c r="B549" s="10">
        <v>491.3</v>
      </c>
      <c r="C549" s="10">
        <v>308.38</v>
      </c>
      <c r="D549" s="9">
        <v>62.768099999999997</v>
      </c>
      <c r="E549" s="13" t="str">
        <f>IF(COUNTIF('Wzrost 2017 2018'!A:A,A549)=1,"OK","brak w bazie")</f>
        <v>OK</v>
      </c>
    </row>
    <row r="550" spans="1:5" x14ac:dyDescent="0.25">
      <c r="A550" s="9" t="s">
        <v>807</v>
      </c>
      <c r="B550" s="10">
        <v>490</v>
      </c>
      <c r="C550" s="10">
        <v>280</v>
      </c>
      <c r="D550" s="9">
        <v>57.142800000000001</v>
      </c>
      <c r="E550" s="13" t="str">
        <f>IF(COUNTIF('Wzrost 2017 2018'!A:A,A550)=1,"OK","brak w bazie")</f>
        <v>OK</v>
      </c>
    </row>
    <row r="551" spans="1:5" x14ac:dyDescent="0.25">
      <c r="A551" s="9" t="s">
        <v>808</v>
      </c>
      <c r="B551" s="10">
        <v>480</v>
      </c>
      <c r="C551" s="10">
        <v>380.11200000000002</v>
      </c>
      <c r="D551" s="9">
        <v>79.19</v>
      </c>
      <c r="E551" s="13" t="str">
        <f>IF(COUNTIF('Wzrost 2017 2018'!A:A,A551)=1,"OK","brak w bazie")</f>
        <v>OK</v>
      </c>
    </row>
    <row r="552" spans="1:5" x14ac:dyDescent="0.25">
      <c r="A552" s="9" t="s">
        <v>469</v>
      </c>
      <c r="B552" s="10">
        <v>480</v>
      </c>
      <c r="C552" s="10">
        <v>394.74</v>
      </c>
      <c r="D552" s="9">
        <v>82.237499999999997</v>
      </c>
      <c r="E552" s="13" t="str">
        <f>IF(COUNTIF('Wzrost 2017 2018'!A:A,A552)=1,"OK","brak w bazie")</f>
        <v>OK</v>
      </c>
    </row>
    <row r="553" spans="1:5" x14ac:dyDescent="0.25">
      <c r="A553" s="9" t="s">
        <v>115</v>
      </c>
      <c r="B553" s="10">
        <v>467.9</v>
      </c>
      <c r="C553" s="10">
        <v>316.32</v>
      </c>
      <c r="D553" s="9">
        <v>67.604100000000003</v>
      </c>
      <c r="E553" s="13" t="str">
        <f>IF(COUNTIF('Wzrost 2017 2018'!A:A,A553)=1,"OK","brak w bazie")</f>
        <v>OK</v>
      </c>
    </row>
    <row r="554" spans="1:5" x14ac:dyDescent="0.25">
      <c r="A554" s="9" t="s">
        <v>809</v>
      </c>
      <c r="B554" s="10">
        <v>464.9</v>
      </c>
      <c r="C554" s="10">
        <v>237.2</v>
      </c>
      <c r="D554" s="9">
        <v>51.021700000000003</v>
      </c>
      <c r="E554" s="13" t="str">
        <f>IF(COUNTIF('Wzrost 2017 2018'!A:A,A554)=1,"OK","brak w bazie")</f>
        <v>OK</v>
      </c>
    </row>
    <row r="555" spans="1:5" x14ac:dyDescent="0.25">
      <c r="A555" s="9" t="s">
        <v>173</v>
      </c>
      <c r="B555" s="10">
        <v>464.85</v>
      </c>
      <c r="C555" s="10">
        <v>300.19499999999999</v>
      </c>
      <c r="D555" s="9">
        <v>64.578800000000001</v>
      </c>
      <c r="E555" s="13" t="str">
        <f>IF(COUNTIF('Wzrost 2017 2018'!A:A,A555)=1,"OK","brak w bazie")</f>
        <v>OK</v>
      </c>
    </row>
    <row r="556" spans="1:5" x14ac:dyDescent="0.25">
      <c r="A556" s="9" t="s">
        <v>166</v>
      </c>
      <c r="B556" s="10">
        <v>463.52</v>
      </c>
      <c r="C556" s="10">
        <v>310.601</v>
      </c>
      <c r="D556" s="9">
        <v>67.009100000000004</v>
      </c>
      <c r="E556" s="13" t="str">
        <f>IF(COUNTIF('Wzrost 2017 2018'!A:A,A556)=1,"OK","brak w bazie")</f>
        <v>OK</v>
      </c>
    </row>
    <row r="557" spans="1:5" x14ac:dyDescent="0.25">
      <c r="A557" s="9" t="s">
        <v>224</v>
      </c>
      <c r="B557" s="10">
        <v>462.63</v>
      </c>
      <c r="C557" s="10">
        <v>299.32600000000002</v>
      </c>
      <c r="D557" s="9">
        <v>64.700900000000004</v>
      </c>
      <c r="E557" s="13" t="str">
        <f>IF(COUNTIF('Wzrost 2017 2018'!A:A,A557)=1,"OK","brak w bazie")</f>
        <v>OK</v>
      </c>
    </row>
    <row r="558" spans="1:5" x14ac:dyDescent="0.25">
      <c r="A558" s="9" t="s">
        <v>102</v>
      </c>
      <c r="B558" s="10">
        <v>453.81</v>
      </c>
      <c r="C558" s="10">
        <v>244.85</v>
      </c>
      <c r="D558" s="9">
        <v>53.9542</v>
      </c>
      <c r="E558" s="13" t="str">
        <f>IF(COUNTIF('Wzrost 2017 2018'!A:A,A558)=1,"OK","brak w bazie")</f>
        <v>OK</v>
      </c>
    </row>
    <row r="559" spans="1:5" x14ac:dyDescent="0.25">
      <c r="A559" s="9" t="s">
        <v>663</v>
      </c>
      <c r="B559" s="10">
        <v>450.31</v>
      </c>
      <c r="C559" s="10">
        <v>143.63</v>
      </c>
      <c r="D559" s="9">
        <v>31.895800000000001</v>
      </c>
      <c r="E559" s="13" t="str">
        <f>IF(COUNTIF('Wzrost 2017 2018'!A:A,A559)=1,"OK","brak w bazie")</f>
        <v>OK</v>
      </c>
    </row>
    <row r="560" spans="1:5" x14ac:dyDescent="0.25">
      <c r="A560" s="9" t="s">
        <v>728</v>
      </c>
      <c r="B560" s="10">
        <v>448.6</v>
      </c>
      <c r="C560" s="10">
        <v>206.8</v>
      </c>
      <c r="D560" s="9">
        <v>46.0989</v>
      </c>
      <c r="E560" s="13" t="str">
        <f>IF(COUNTIF('Wzrost 2017 2018'!A:A,A560)=1,"OK","brak w bazie")</f>
        <v>OK</v>
      </c>
    </row>
    <row r="561" spans="1:5" x14ac:dyDescent="0.25">
      <c r="A561" s="9" t="s">
        <v>114</v>
      </c>
      <c r="B561" s="10">
        <v>435.62</v>
      </c>
      <c r="C561" s="10">
        <v>255.2105</v>
      </c>
      <c r="D561" s="9">
        <v>58.585500000000003</v>
      </c>
      <c r="E561" s="13" t="str">
        <f>IF(COUNTIF('Wzrost 2017 2018'!A:A,A561)=1,"OK","brak w bazie")</f>
        <v>OK</v>
      </c>
    </row>
    <row r="562" spans="1:5" x14ac:dyDescent="0.25">
      <c r="A562" s="9" t="s">
        <v>137</v>
      </c>
      <c r="B562" s="10">
        <v>433.36</v>
      </c>
      <c r="C562" s="10">
        <v>200.03</v>
      </c>
      <c r="D562" s="9">
        <v>46.157899999999998</v>
      </c>
      <c r="E562" s="13" t="str">
        <f>IF(COUNTIF('Wzrost 2017 2018'!A:A,A562)=1,"OK","brak w bazie")</f>
        <v>OK</v>
      </c>
    </row>
    <row r="563" spans="1:5" x14ac:dyDescent="0.25">
      <c r="A563" s="9" t="s">
        <v>847</v>
      </c>
      <c r="B563" s="10">
        <v>431.83</v>
      </c>
      <c r="C563" s="10">
        <v>241.654</v>
      </c>
      <c r="D563" s="9">
        <v>55.9604</v>
      </c>
      <c r="E563" s="13" t="str">
        <f>IF(COUNTIF('Wzrost 2017 2018'!A:A,A563)=1,"OK","brak w bazie")</f>
        <v>OK</v>
      </c>
    </row>
    <row r="564" spans="1:5" x14ac:dyDescent="0.25">
      <c r="A564" s="9" t="s">
        <v>70</v>
      </c>
      <c r="B564" s="10">
        <v>429.09</v>
      </c>
      <c r="C564" s="10">
        <v>256.51600000000002</v>
      </c>
      <c r="D564" s="9">
        <v>59.781300000000002</v>
      </c>
      <c r="E564" s="13" t="str">
        <f>IF(COUNTIF('Wzrost 2017 2018'!A:A,A564)=1,"OK","brak w bazie")</f>
        <v>OK</v>
      </c>
    </row>
    <row r="565" spans="1:5" x14ac:dyDescent="0.25">
      <c r="A565" s="9" t="s">
        <v>696</v>
      </c>
      <c r="B565" s="10">
        <v>424.5</v>
      </c>
      <c r="C565" s="10">
        <v>64.48</v>
      </c>
      <c r="D565" s="9">
        <v>15.1896</v>
      </c>
      <c r="E565" s="13" t="str">
        <f>IF(COUNTIF('Wzrost 2017 2018'!A:A,A565)=1,"OK","brak w bazie")</f>
        <v>OK</v>
      </c>
    </row>
    <row r="566" spans="1:5" x14ac:dyDescent="0.25">
      <c r="A566" s="9" t="s">
        <v>143</v>
      </c>
      <c r="B566" s="10">
        <v>424</v>
      </c>
      <c r="C566" s="10">
        <v>358.27</v>
      </c>
      <c r="D566" s="9">
        <v>84.497600000000006</v>
      </c>
      <c r="E566" s="13" t="str">
        <f>IF(COUNTIF('Wzrost 2017 2018'!A:A,A566)=1,"OK","brak w bazie")</f>
        <v>OK</v>
      </c>
    </row>
    <row r="567" spans="1:5" x14ac:dyDescent="0.25">
      <c r="A567" s="9" t="s">
        <v>1018</v>
      </c>
      <c r="B567" s="10">
        <v>420</v>
      </c>
      <c r="C567" s="10">
        <v>389.69</v>
      </c>
      <c r="D567" s="9">
        <v>92.783299999999997</v>
      </c>
      <c r="E567" s="13" t="str">
        <f>IF(COUNTIF('Wzrost 2017 2018'!A:A,A567)=1,"OK","brak w bazie")</f>
        <v>OK</v>
      </c>
    </row>
    <row r="568" spans="1:5" x14ac:dyDescent="0.25">
      <c r="A568" s="9" t="s">
        <v>548</v>
      </c>
      <c r="B568" s="10">
        <v>416.4</v>
      </c>
      <c r="C568" s="10">
        <v>206.1</v>
      </c>
      <c r="D568" s="9">
        <v>49.495600000000003</v>
      </c>
      <c r="E568" s="13" t="str">
        <f>IF(COUNTIF('Wzrost 2017 2018'!A:A,A568)=1,"OK","brak w bazie")</f>
        <v>OK</v>
      </c>
    </row>
    <row r="569" spans="1:5" x14ac:dyDescent="0.25">
      <c r="A569" s="9" t="s">
        <v>1069</v>
      </c>
      <c r="B569" s="10">
        <v>410.4</v>
      </c>
      <c r="C569" s="10">
        <v>142.19999999999999</v>
      </c>
      <c r="D569" s="9">
        <v>34.649099999999997</v>
      </c>
      <c r="E569" s="13" t="str">
        <f>IF(COUNTIF('Wzrost 2017 2018'!A:A,A569)=1,"OK","brak w bazie")</f>
        <v>OK</v>
      </c>
    </row>
    <row r="570" spans="1:5" x14ac:dyDescent="0.25">
      <c r="A570" s="9" t="s">
        <v>86</v>
      </c>
      <c r="B570" s="10">
        <v>402.98</v>
      </c>
      <c r="C570" s="10">
        <v>261.488</v>
      </c>
      <c r="D570" s="9">
        <v>64.888499999999993</v>
      </c>
      <c r="E570" s="13" t="str">
        <f>IF(COUNTIF('Wzrost 2017 2018'!A:A,A570)=1,"OK","brak w bazie")</f>
        <v>OK</v>
      </c>
    </row>
    <row r="571" spans="1:5" x14ac:dyDescent="0.25">
      <c r="A571" s="9" t="s">
        <v>210</v>
      </c>
      <c r="B571" s="10">
        <v>400</v>
      </c>
      <c r="C571" s="10">
        <v>385.52</v>
      </c>
      <c r="D571" s="9">
        <v>96.38</v>
      </c>
      <c r="E571" s="13" t="str">
        <f>IF(COUNTIF('Wzrost 2017 2018'!A:A,A571)=1,"OK","brak w bazie")</f>
        <v>OK</v>
      </c>
    </row>
    <row r="572" spans="1:5" x14ac:dyDescent="0.25">
      <c r="A572" s="9" t="s">
        <v>820</v>
      </c>
      <c r="B572" s="10">
        <v>400</v>
      </c>
      <c r="C572" s="10">
        <v>385.65</v>
      </c>
      <c r="D572" s="9">
        <v>96.412499999999994</v>
      </c>
      <c r="E572" s="13" t="str">
        <f>IF(COUNTIF('Wzrost 2017 2018'!A:A,A572)=1,"OK","brak w bazie")</f>
        <v>OK</v>
      </c>
    </row>
    <row r="573" spans="1:5" x14ac:dyDescent="0.25">
      <c r="A573" s="9" t="s">
        <v>219</v>
      </c>
      <c r="B573" s="10">
        <v>398.55</v>
      </c>
      <c r="C573" s="10">
        <v>232.14</v>
      </c>
      <c r="D573" s="9">
        <v>58.246099999999998</v>
      </c>
      <c r="E573" s="13" t="str">
        <f>IF(COUNTIF('Wzrost 2017 2018'!A:A,A573)=1,"OK","brak w bazie")</f>
        <v>OK</v>
      </c>
    </row>
    <row r="574" spans="1:5" x14ac:dyDescent="0.25">
      <c r="A574" s="9" t="s">
        <v>634</v>
      </c>
      <c r="B574" s="10">
        <v>395.4</v>
      </c>
      <c r="C574" s="10">
        <v>222.99</v>
      </c>
      <c r="D574" s="9">
        <v>56.396000000000001</v>
      </c>
      <c r="E574" s="13" t="str">
        <f>IF(COUNTIF('Wzrost 2017 2018'!A:A,A574)=1,"OK","brak w bazie")</f>
        <v>OK</v>
      </c>
    </row>
    <row r="575" spans="1:5" x14ac:dyDescent="0.25">
      <c r="A575" s="9" t="s">
        <v>178</v>
      </c>
      <c r="B575" s="10">
        <v>394.8</v>
      </c>
      <c r="C575" s="10">
        <v>247.2</v>
      </c>
      <c r="D575" s="9">
        <v>62.613900000000001</v>
      </c>
      <c r="E575" s="13" t="str">
        <f>IF(COUNTIF('Wzrost 2017 2018'!A:A,A575)=1,"OK","brak w bazie")</f>
        <v>OK</v>
      </c>
    </row>
    <row r="576" spans="1:5" x14ac:dyDescent="0.25">
      <c r="A576" s="9" t="s">
        <v>848</v>
      </c>
      <c r="B576" s="10">
        <v>383.34</v>
      </c>
      <c r="C576" s="10">
        <v>213.1</v>
      </c>
      <c r="D576" s="9">
        <v>55.590299999999999</v>
      </c>
      <c r="E576" s="13" t="str">
        <f>IF(COUNTIF('Wzrost 2017 2018'!A:A,A576)=1,"OK","brak w bazie")</f>
        <v>OK</v>
      </c>
    </row>
    <row r="577" spans="1:5" x14ac:dyDescent="0.25">
      <c r="A577" s="9" t="s">
        <v>149</v>
      </c>
      <c r="B577" s="10">
        <v>374.91</v>
      </c>
      <c r="C577" s="10">
        <v>234.905</v>
      </c>
      <c r="D577" s="9">
        <v>62.656300000000002</v>
      </c>
      <c r="E577" s="13" t="str">
        <f>IF(COUNTIF('Wzrost 2017 2018'!A:A,A577)=1,"OK","brak w bazie")</f>
        <v>OK</v>
      </c>
    </row>
    <row r="578" spans="1:5" x14ac:dyDescent="0.25">
      <c r="A578" s="9" t="s">
        <v>811</v>
      </c>
      <c r="B578" s="10">
        <v>371.67</v>
      </c>
      <c r="C578" s="10">
        <v>149.35</v>
      </c>
      <c r="D578" s="9">
        <v>40.183399999999999</v>
      </c>
      <c r="E578" s="13" t="str">
        <f>IF(COUNTIF('Wzrost 2017 2018'!A:A,A578)=1,"OK","brak w bazie")</f>
        <v>OK</v>
      </c>
    </row>
    <row r="579" spans="1:5" x14ac:dyDescent="0.25">
      <c r="A579" s="9" t="s">
        <v>68</v>
      </c>
      <c r="B579" s="10">
        <v>370.92</v>
      </c>
      <c r="C579" s="10">
        <v>251.07</v>
      </c>
      <c r="D579" s="9">
        <v>67.688400000000001</v>
      </c>
      <c r="E579" s="13" t="str">
        <f>IF(COUNTIF('Wzrost 2017 2018'!A:A,A579)=1,"OK","brak w bazie")</f>
        <v>OK</v>
      </c>
    </row>
    <row r="580" spans="1:5" x14ac:dyDescent="0.25">
      <c r="A580" s="9" t="s">
        <v>1033</v>
      </c>
      <c r="B580" s="10">
        <v>366.16</v>
      </c>
      <c r="C580" s="10">
        <v>229.1225</v>
      </c>
      <c r="D580" s="9">
        <v>62.574399999999997</v>
      </c>
      <c r="E580" s="13" t="str">
        <f>IF(COUNTIF('Wzrost 2017 2018'!A:A,A580)=1,"OK","brak w bazie")</f>
        <v>OK</v>
      </c>
    </row>
    <row r="581" spans="1:5" x14ac:dyDescent="0.25">
      <c r="A581" s="9" t="s">
        <v>53</v>
      </c>
      <c r="B581" s="10">
        <v>363.65</v>
      </c>
      <c r="C581" s="10">
        <v>233.19399999999999</v>
      </c>
      <c r="D581" s="9">
        <v>64.125900000000001</v>
      </c>
      <c r="E581" s="13" t="str">
        <f>IF(COUNTIF('Wzrost 2017 2018'!A:A,A581)=1,"OK","brak w bazie")</f>
        <v>OK</v>
      </c>
    </row>
    <row r="582" spans="1:5" x14ac:dyDescent="0.25">
      <c r="A582" s="9" t="s">
        <v>9</v>
      </c>
      <c r="B582" s="10">
        <v>362.32</v>
      </c>
      <c r="C582" s="10">
        <v>201.97</v>
      </c>
      <c r="D582" s="9">
        <v>55.743499999999997</v>
      </c>
      <c r="E582" s="13" t="str">
        <f>IF(COUNTIF('Wzrost 2017 2018'!A:A,A582)=1,"OK","brak w bazie")</f>
        <v>OK</v>
      </c>
    </row>
    <row r="583" spans="1:5" x14ac:dyDescent="0.25">
      <c r="A583" s="9" t="s">
        <v>13</v>
      </c>
      <c r="B583" s="10">
        <v>359.71</v>
      </c>
      <c r="C583" s="10">
        <v>214.416</v>
      </c>
      <c r="D583" s="9">
        <v>59.607999999999997</v>
      </c>
      <c r="E583" s="13" t="str">
        <f>IF(COUNTIF('Wzrost 2017 2018'!A:A,A583)=1,"OK","brak w bazie")</f>
        <v>OK</v>
      </c>
    </row>
    <row r="584" spans="1:5" x14ac:dyDescent="0.25">
      <c r="A584" s="9" t="s">
        <v>886</v>
      </c>
      <c r="B584" s="10">
        <v>357.17</v>
      </c>
      <c r="C584" s="10">
        <v>229.68</v>
      </c>
      <c r="D584" s="9">
        <v>64.305499999999995</v>
      </c>
      <c r="E584" s="13" t="str">
        <f>IF(COUNTIF('Wzrost 2017 2018'!A:A,A584)=1,"OK","brak w bazie")</f>
        <v>OK</v>
      </c>
    </row>
    <row r="585" spans="1:5" x14ac:dyDescent="0.25">
      <c r="A585" s="9" t="s">
        <v>709</v>
      </c>
      <c r="B585" s="10">
        <v>352.36</v>
      </c>
      <c r="C585" s="10">
        <v>200.23</v>
      </c>
      <c r="D585" s="9">
        <v>56.825400000000002</v>
      </c>
      <c r="E585" s="13" t="str">
        <f>IF(COUNTIF('Wzrost 2017 2018'!A:A,A585)=1,"OK","brak w bazie")</f>
        <v>OK</v>
      </c>
    </row>
    <row r="586" spans="1:5" x14ac:dyDescent="0.25">
      <c r="A586" s="9" t="s">
        <v>62</v>
      </c>
      <c r="B586" s="10">
        <v>352</v>
      </c>
      <c r="C586" s="10">
        <v>312.04000000000002</v>
      </c>
      <c r="D586" s="9">
        <v>88.6477</v>
      </c>
      <c r="E586" s="13" t="str">
        <f>IF(COUNTIF('Wzrost 2017 2018'!A:A,A586)=1,"OK","brak w bazie")</f>
        <v>OK</v>
      </c>
    </row>
    <row r="587" spans="1:5" x14ac:dyDescent="0.25">
      <c r="A587" s="9" t="s">
        <v>87</v>
      </c>
      <c r="B587" s="10">
        <v>351.29</v>
      </c>
      <c r="C587" s="10">
        <v>200.315</v>
      </c>
      <c r="D587" s="9">
        <v>57.022599999999997</v>
      </c>
      <c r="E587" s="13" t="str">
        <f>IF(COUNTIF('Wzrost 2017 2018'!A:A,A587)=1,"OK","brak w bazie")</f>
        <v>OK</v>
      </c>
    </row>
    <row r="588" spans="1:5" x14ac:dyDescent="0.25">
      <c r="A588" s="9" t="s">
        <v>721</v>
      </c>
      <c r="B588" s="10">
        <v>350</v>
      </c>
      <c r="C588" s="10">
        <v>260</v>
      </c>
      <c r="D588" s="9">
        <v>74.285700000000006</v>
      </c>
      <c r="E588" s="13" t="str">
        <f>IF(COUNTIF('Wzrost 2017 2018'!A:A,A588)=1,"OK","brak w bazie")</f>
        <v>OK</v>
      </c>
    </row>
    <row r="589" spans="1:5" x14ac:dyDescent="0.25">
      <c r="A589" s="9" t="s">
        <v>1054</v>
      </c>
      <c r="B589" s="10">
        <v>347.23</v>
      </c>
      <c r="C589" s="10">
        <v>172.19800000000001</v>
      </c>
      <c r="D589" s="9">
        <v>49.591900000000003</v>
      </c>
      <c r="E589" s="13" t="str">
        <f>IF(COUNTIF('Wzrost 2017 2018'!A:A,A589)=1,"OK","brak w bazie")</f>
        <v>OK</v>
      </c>
    </row>
    <row r="590" spans="1:5" x14ac:dyDescent="0.25">
      <c r="A590" s="9" t="s">
        <v>350</v>
      </c>
      <c r="B590" s="10">
        <v>340.8</v>
      </c>
      <c r="C590" s="10">
        <v>170.81</v>
      </c>
      <c r="D590" s="9">
        <v>50.1203</v>
      </c>
      <c r="E590" s="13" t="str">
        <f>IF(COUNTIF('Wzrost 2017 2018'!A:A,A590)=1,"OK","brak w bazie")</f>
        <v>OK</v>
      </c>
    </row>
    <row r="591" spans="1:5" x14ac:dyDescent="0.25">
      <c r="A591" s="9" t="s">
        <v>109</v>
      </c>
      <c r="B591" s="10">
        <v>338.67</v>
      </c>
      <c r="C591" s="10">
        <v>186.16499999999999</v>
      </c>
      <c r="D591" s="9">
        <v>54.9694</v>
      </c>
      <c r="E591" s="13" t="str">
        <f>IF(COUNTIF('Wzrost 2017 2018'!A:A,A591)=1,"OK","brak w bazie")</f>
        <v>OK</v>
      </c>
    </row>
    <row r="592" spans="1:5" x14ac:dyDescent="0.25">
      <c r="A592" s="9" t="s">
        <v>812</v>
      </c>
      <c r="B592" s="10">
        <v>333.1</v>
      </c>
      <c r="C592" s="10">
        <v>183.2</v>
      </c>
      <c r="D592" s="9">
        <v>54.998399999999997</v>
      </c>
      <c r="E592" s="13" t="str">
        <f>IF(COUNTIF('Wzrost 2017 2018'!A:A,A592)=1,"OK","brak w bazie")</f>
        <v>OK</v>
      </c>
    </row>
    <row r="593" spans="1:5" x14ac:dyDescent="0.25">
      <c r="A593" s="9" t="s">
        <v>996</v>
      </c>
      <c r="B593" s="10">
        <v>331.91</v>
      </c>
      <c r="C593" s="10">
        <v>173.33699999999999</v>
      </c>
      <c r="D593" s="9">
        <v>52.223999999999997</v>
      </c>
      <c r="E593" s="13" t="str">
        <f>IF(COUNTIF('Wzrost 2017 2018'!A:A,A593)=1,"OK","brak w bazie")</f>
        <v>OK</v>
      </c>
    </row>
    <row r="594" spans="1:5" x14ac:dyDescent="0.25">
      <c r="A594" s="9" t="s">
        <v>456</v>
      </c>
      <c r="B594" s="10">
        <v>328.17</v>
      </c>
      <c r="C594" s="10">
        <v>177.6</v>
      </c>
      <c r="D594" s="9">
        <v>54.118200000000002</v>
      </c>
      <c r="E594" s="13" t="str">
        <f>IF(COUNTIF('Wzrost 2017 2018'!A:A,A594)=1,"OK","brak w bazie")</f>
        <v>OK</v>
      </c>
    </row>
    <row r="595" spans="1:5" x14ac:dyDescent="0.25">
      <c r="A595" s="9" t="s">
        <v>633</v>
      </c>
      <c r="B595" s="10">
        <v>322.45</v>
      </c>
      <c r="C595" s="10">
        <v>207.655</v>
      </c>
      <c r="D595" s="9">
        <v>64.399100000000004</v>
      </c>
      <c r="E595" s="13" t="str">
        <f>IF(COUNTIF('Wzrost 2017 2018'!A:A,A595)=1,"OK","brak w bazie")</f>
        <v>OK</v>
      </c>
    </row>
    <row r="596" spans="1:5" x14ac:dyDescent="0.25">
      <c r="A596" s="9" t="s">
        <v>154</v>
      </c>
      <c r="B596" s="10">
        <v>320</v>
      </c>
      <c r="C596" s="10">
        <v>287.64</v>
      </c>
      <c r="D596" s="9">
        <v>89.887500000000003</v>
      </c>
      <c r="E596" s="13" t="str">
        <f>IF(COUNTIF('Wzrost 2017 2018'!A:A,A596)=1,"OK","brak w bazie")</f>
        <v>OK</v>
      </c>
    </row>
    <row r="597" spans="1:5" x14ac:dyDescent="0.25">
      <c r="A597" s="9" t="s">
        <v>1001</v>
      </c>
      <c r="B597" s="10">
        <v>320</v>
      </c>
      <c r="C597" s="10">
        <v>240.8</v>
      </c>
      <c r="D597" s="9">
        <v>75.25</v>
      </c>
      <c r="E597" s="13" t="str">
        <f>IF(COUNTIF('Wzrost 2017 2018'!A:A,A597)=1,"OK","brak w bazie")</f>
        <v>OK</v>
      </c>
    </row>
    <row r="598" spans="1:5" x14ac:dyDescent="0.25">
      <c r="A598" s="9" t="s">
        <v>556</v>
      </c>
      <c r="B598" s="10">
        <v>318.24</v>
      </c>
      <c r="C598" s="10">
        <v>148.01249999999999</v>
      </c>
      <c r="D598" s="9">
        <v>46.509700000000002</v>
      </c>
      <c r="E598" s="13" t="str">
        <f>IF(COUNTIF('Wzrost 2017 2018'!A:A,A598)=1,"OK","brak w bazie")</f>
        <v>OK</v>
      </c>
    </row>
    <row r="599" spans="1:5" x14ac:dyDescent="0.25">
      <c r="A599" s="9" t="s">
        <v>642</v>
      </c>
      <c r="B599" s="10">
        <v>317.39999999999998</v>
      </c>
      <c r="C599" s="10">
        <v>188.84</v>
      </c>
      <c r="D599" s="9">
        <v>59.495899999999999</v>
      </c>
      <c r="E599" s="13" t="str">
        <f>IF(COUNTIF('Wzrost 2017 2018'!A:A,A599)=1,"OK","brak w bazie")</f>
        <v>OK</v>
      </c>
    </row>
    <row r="600" spans="1:5" x14ac:dyDescent="0.25">
      <c r="A600" s="9" t="s">
        <v>468</v>
      </c>
      <c r="B600" s="10">
        <v>309.47000000000003</v>
      </c>
      <c r="C600" s="10">
        <v>95.018000000000001</v>
      </c>
      <c r="D600" s="9">
        <v>30.703399999999998</v>
      </c>
      <c r="E600" s="13" t="str">
        <f>IF(COUNTIF('Wzrost 2017 2018'!A:A,A600)=1,"OK","brak w bazie")</f>
        <v>OK</v>
      </c>
    </row>
    <row r="601" spans="1:5" x14ac:dyDescent="0.25">
      <c r="A601" s="9" t="s">
        <v>352</v>
      </c>
      <c r="B601" s="10">
        <v>303.74</v>
      </c>
      <c r="C601" s="10">
        <v>141.9</v>
      </c>
      <c r="D601" s="9">
        <v>46.717500000000001</v>
      </c>
      <c r="E601" s="13" t="str">
        <f>IF(COUNTIF('Wzrost 2017 2018'!A:A,A601)=1,"OK","brak w bazie")</f>
        <v>OK</v>
      </c>
    </row>
    <row r="602" spans="1:5" x14ac:dyDescent="0.25">
      <c r="A602" s="9" t="s">
        <v>609</v>
      </c>
      <c r="B602" s="10">
        <v>300</v>
      </c>
      <c r="C602" s="10">
        <v>207.7</v>
      </c>
      <c r="D602" s="9">
        <v>69.2333</v>
      </c>
      <c r="E602" s="13" t="str">
        <f>IF(COUNTIF('Wzrost 2017 2018'!A:A,A602)=1,"OK","brak w bazie")</f>
        <v>OK</v>
      </c>
    </row>
    <row r="603" spans="1:5" x14ac:dyDescent="0.25">
      <c r="A603" s="9" t="s">
        <v>813</v>
      </c>
      <c r="B603" s="10">
        <v>300</v>
      </c>
      <c r="C603" s="10">
        <v>200</v>
      </c>
      <c r="D603" s="9">
        <v>66.666600000000003</v>
      </c>
      <c r="E603" s="13" t="str">
        <f>IF(COUNTIF('Wzrost 2017 2018'!A:A,A603)=1,"OK","brak w bazie")</f>
        <v>OK</v>
      </c>
    </row>
    <row r="604" spans="1:5" x14ac:dyDescent="0.25">
      <c r="A604" s="9" t="s">
        <v>1016</v>
      </c>
      <c r="B604" s="10">
        <v>300</v>
      </c>
      <c r="C604" s="10">
        <v>189.45</v>
      </c>
      <c r="D604" s="9">
        <v>63.15</v>
      </c>
      <c r="E604" s="13" t="str">
        <f>IF(COUNTIF('Wzrost 2017 2018'!A:A,A604)=1,"OK","brak w bazie")</f>
        <v>OK</v>
      </c>
    </row>
    <row r="605" spans="1:5" x14ac:dyDescent="0.25">
      <c r="A605" s="9" t="s">
        <v>1070</v>
      </c>
      <c r="B605" s="10">
        <v>297.39</v>
      </c>
      <c r="C605" s="10">
        <v>100.62</v>
      </c>
      <c r="D605" s="9">
        <v>33.834299999999999</v>
      </c>
      <c r="E605" s="13" t="str">
        <f>IF(COUNTIF('Wzrost 2017 2018'!A:A,A605)=1,"OK","brak w bazie")</f>
        <v>OK</v>
      </c>
    </row>
    <row r="606" spans="1:5" x14ac:dyDescent="0.25">
      <c r="A606" s="9" t="s">
        <v>814</v>
      </c>
      <c r="B606" s="10">
        <v>297</v>
      </c>
      <c r="C606" s="10">
        <v>93</v>
      </c>
      <c r="D606" s="9">
        <v>31.313099999999999</v>
      </c>
      <c r="E606" s="13" t="str">
        <f>IF(COUNTIF('Wzrost 2017 2018'!A:A,A606)=1,"OK","brak w bazie")</f>
        <v>OK</v>
      </c>
    </row>
    <row r="607" spans="1:5" x14ac:dyDescent="0.25">
      <c r="A607" s="9" t="s">
        <v>196</v>
      </c>
      <c r="B607" s="10">
        <v>293.5</v>
      </c>
      <c r="C607" s="10">
        <v>198.02</v>
      </c>
      <c r="D607" s="9">
        <v>67.468400000000003</v>
      </c>
      <c r="E607" s="13" t="str">
        <f>IF(COUNTIF('Wzrost 2017 2018'!A:A,A607)=1,"OK","brak w bazie")</f>
        <v>OK</v>
      </c>
    </row>
    <row r="608" spans="1:5" x14ac:dyDescent="0.25">
      <c r="A608" s="9" t="s">
        <v>559</v>
      </c>
      <c r="B608" s="10">
        <v>280</v>
      </c>
      <c r="C608" s="10">
        <v>149.30000000000001</v>
      </c>
      <c r="D608" s="9">
        <v>53.321399999999997</v>
      </c>
      <c r="E608" s="13" t="str">
        <f>IF(COUNTIF('Wzrost 2017 2018'!A:A,A608)=1,"OK","brak w bazie")</f>
        <v>OK</v>
      </c>
    </row>
    <row r="609" spans="1:5" x14ac:dyDescent="0.25">
      <c r="A609" s="9" t="s">
        <v>60</v>
      </c>
      <c r="B609" s="10">
        <v>279.58</v>
      </c>
      <c r="C609" s="10">
        <v>162.53200000000001</v>
      </c>
      <c r="D609" s="9">
        <v>58.134300000000003</v>
      </c>
      <c r="E609" s="13" t="str">
        <f>IF(COUNTIF('Wzrost 2017 2018'!A:A,A609)=1,"OK","brak w bazie")</f>
        <v>OK</v>
      </c>
    </row>
    <row r="610" spans="1:5" x14ac:dyDescent="0.25">
      <c r="A610" s="9" t="s">
        <v>100</v>
      </c>
      <c r="B610" s="10">
        <v>279.48</v>
      </c>
      <c r="C610" s="10">
        <v>105.62</v>
      </c>
      <c r="D610" s="9">
        <v>37.791600000000003</v>
      </c>
      <c r="E610" s="13" t="str">
        <f>IF(COUNTIF('Wzrost 2017 2018'!A:A,A610)=1,"OK","brak w bazie")</f>
        <v>OK</v>
      </c>
    </row>
    <row r="611" spans="1:5" x14ac:dyDescent="0.25">
      <c r="A611" s="9" t="s">
        <v>51</v>
      </c>
      <c r="B611" s="10">
        <v>279.2</v>
      </c>
      <c r="C611" s="10">
        <v>210.8</v>
      </c>
      <c r="D611" s="9">
        <v>75.501400000000004</v>
      </c>
      <c r="E611" s="13" t="str">
        <f>IF(COUNTIF('Wzrost 2017 2018'!A:A,A611)=1,"OK","brak w bazie")</f>
        <v>OK</v>
      </c>
    </row>
    <row r="612" spans="1:5" x14ac:dyDescent="0.25">
      <c r="A612" s="9" t="s">
        <v>704</v>
      </c>
      <c r="B612" s="10">
        <v>277.29000000000002</v>
      </c>
      <c r="C612" s="10">
        <v>115.37</v>
      </c>
      <c r="D612" s="9">
        <v>41.606200000000001</v>
      </c>
      <c r="E612" s="13" t="str">
        <f>IF(COUNTIF('Wzrost 2017 2018'!A:A,A612)=1,"OK","brak w bazie")</f>
        <v>OK</v>
      </c>
    </row>
    <row r="613" spans="1:5" x14ac:dyDescent="0.25">
      <c r="A613" s="9" t="s">
        <v>82</v>
      </c>
      <c r="B613" s="10">
        <v>273.54000000000002</v>
      </c>
      <c r="C613" s="10">
        <v>182.614</v>
      </c>
      <c r="D613" s="9">
        <v>66.759500000000003</v>
      </c>
      <c r="E613" s="13" t="str">
        <f>IF(COUNTIF('Wzrost 2017 2018'!A:A,A613)=1,"OK","brak w bazie")</f>
        <v>OK</v>
      </c>
    </row>
    <row r="614" spans="1:5" x14ac:dyDescent="0.25">
      <c r="A614" s="9" t="s">
        <v>626</v>
      </c>
      <c r="B614" s="10">
        <v>273.04000000000002</v>
      </c>
      <c r="C614" s="10">
        <v>172.08</v>
      </c>
      <c r="D614" s="9">
        <v>63.023699999999998</v>
      </c>
      <c r="E614" s="13" t="str">
        <f>IF(COUNTIF('Wzrost 2017 2018'!A:A,A614)=1,"OK","brak w bazie")</f>
        <v>OK</v>
      </c>
    </row>
    <row r="615" spans="1:5" x14ac:dyDescent="0.25">
      <c r="A615" s="9" t="s">
        <v>89</v>
      </c>
      <c r="B615" s="10">
        <v>272</v>
      </c>
      <c r="C615" s="10">
        <v>238.24</v>
      </c>
      <c r="D615" s="9">
        <v>87.588200000000001</v>
      </c>
      <c r="E615" s="13" t="str">
        <f>IF(COUNTIF('Wzrost 2017 2018'!A:A,A615)=1,"OK","brak w bazie")</f>
        <v>OK</v>
      </c>
    </row>
    <row r="616" spans="1:5" x14ac:dyDescent="0.25">
      <c r="A616" s="9" t="s">
        <v>110</v>
      </c>
      <c r="B616" s="10">
        <v>270.39</v>
      </c>
      <c r="C616" s="10">
        <v>134.01</v>
      </c>
      <c r="D616" s="9">
        <v>49.561700000000002</v>
      </c>
      <c r="E616" s="13" t="str">
        <f>IF(COUNTIF('Wzrost 2017 2018'!A:A,A616)=1,"OK","brak w bazie")</f>
        <v>OK</v>
      </c>
    </row>
    <row r="617" spans="1:5" x14ac:dyDescent="0.25">
      <c r="A617" s="9" t="s">
        <v>732</v>
      </c>
      <c r="B617" s="10">
        <v>270</v>
      </c>
      <c r="C617" s="10">
        <v>157</v>
      </c>
      <c r="D617" s="9">
        <v>58.148099999999999</v>
      </c>
      <c r="E617" s="13" t="str">
        <f>IF(COUNTIF('Wzrost 2017 2018'!A:A,A617)=1,"OK","brak w bazie")</f>
        <v>OK</v>
      </c>
    </row>
    <row r="618" spans="1:5" x14ac:dyDescent="0.25">
      <c r="A618" s="9" t="s">
        <v>816</v>
      </c>
      <c r="B618" s="10">
        <v>269</v>
      </c>
      <c r="C618" s="10">
        <v>132.81</v>
      </c>
      <c r="D618" s="9">
        <v>49.371699999999997</v>
      </c>
      <c r="E618" s="13" t="str">
        <f>IF(COUNTIF('Wzrost 2017 2018'!A:A,A618)=1,"OK","brak w bazie")</f>
        <v>OK</v>
      </c>
    </row>
    <row r="619" spans="1:5" x14ac:dyDescent="0.25">
      <c r="A619" s="9" t="s">
        <v>25</v>
      </c>
      <c r="B619" s="10">
        <v>268.52999999999997</v>
      </c>
      <c r="C619" s="10">
        <v>116.375</v>
      </c>
      <c r="D619" s="9">
        <v>43.337800000000001</v>
      </c>
      <c r="E619" s="13" t="str">
        <f>IF(COUNTIF('Wzrost 2017 2018'!A:A,A619)=1,"OK","brak w bazie")</f>
        <v>OK</v>
      </c>
    </row>
    <row r="620" spans="1:5" x14ac:dyDescent="0.25">
      <c r="A620" s="9" t="s">
        <v>42</v>
      </c>
      <c r="B620" s="10">
        <v>265.93</v>
      </c>
      <c r="C620" s="10">
        <v>138.35</v>
      </c>
      <c r="D620" s="9">
        <v>52.024900000000002</v>
      </c>
      <c r="E620" s="13" t="str">
        <f>IF(COUNTIF('Wzrost 2017 2018'!A:A,A620)=1,"OK","brak w bazie")</f>
        <v>OK</v>
      </c>
    </row>
    <row r="621" spans="1:5" x14ac:dyDescent="0.25">
      <c r="A621" s="9" t="s">
        <v>1000</v>
      </c>
      <c r="B621" s="10">
        <v>264.58</v>
      </c>
      <c r="C621" s="10">
        <v>71.715999999999994</v>
      </c>
      <c r="D621" s="9">
        <v>27.105599999999999</v>
      </c>
      <c r="E621" s="13" t="str">
        <f>IF(COUNTIF('Wzrost 2017 2018'!A:A,A621)=1,"OK","brak w bazie")</f>
        <v>OK</v>
      </c>
    </row>
    <row r="622" spans="1:5" x14ac:dyDescent="0.25">
      <c r="A622" s="9" t="s">
        <v>951</v>
      </c>
      <c r="B622" s="10">
        <v>260.20999999999998</v>
      </c>
      <c r="C622" s="10">
        <v>137.88</v>
      </c>
      <c r="D622" s="9">
        <v>52.987900000000003</v>
      </c>
      <c r="E622" s="13" t="str">
        <f>IF(COUNTIF('Wzrost 2017 2018'!A:A,A622)=1,"OK","brak w bazie")</f>
        <v>OK</v>
      </c>
    </row>
    <row r="623" spans="1:5" x14ac:dyDescent="0.25">
      <c r="A623" s="9" t="s">
        <v>1028</v>
      </c>
      <c r="B623" s="10">
        <v>259.14999999999998</v>
      </c>
      <c r="C623" s="10">
        <v>126.8</v>
      </c>
      <c r="D623" s="9">
        <v>48.929099999999998</v>
      </c>
      <c r="E623" s="13" t="str">
        <f>IF(COUNTIF('Wzrost 2017 2018'!A:A,A623)=1,"OK","brak w bazie")</f>
        <v>OK</v>
      </c>
    </row>
    <row r="624" spans="1:5" x14ac:dyDescent="0.25">
      <c r="A624" s="9" t="s">
        <v>52</v>
      </c>
      <c r="B624" s="10">
        <v>254.1</v>
      </c>
      <c r="C624" s="10">
        <v>122.1</v>
      </c>
      <c r="D624" s="9">
        <v>48.051900000000003</v>
      </c>
      <c r="E624" s="13" t="str">
        <f>IF(COUNTIF('Wzrost 2017 2018'!A:A,A624)=1,"OK","brak w bazie")</f>
        <v>OK</v>
      </c>
    </row>
    <row r="625" spans="1:5" x14ac:dyDescent="0.25">
      <c r="A625" s="9" t="s">
        <v>158</v>
      </c>
      <c r="B625" s="10">
        <v>253.32</v>
      </c>
      <c r="C625" s="10">
        <v>155.22</v>
      </c>
      <c r="D625" s="9">
        <v>61.2742</v>
      </c>
      <c r="E625" s="13" t="str">
        <f>IF(COUNTIF('Wzrost 2017 2018'!A:A,A625)=1,"OK","brak w bazie")</f>
        <v>OK</v>
      </c>
    </row>
    <row r="626" spans="1:5" x14ac:dyDescent="0.25">
      <c r="A626" s="9" t="s">
        <v>685</v>
      </c>
      <c r="B626" s="10">
        <v>251.63</v>
      </c>
      <c r="C626" s="10">
        <v>110.8</v>
      </c>
      <c r="D626" s="9">
        <v>44.032899999999998</v>
      </c>
      <c r="E626" s="13" t="str">
        <f>IF(COUNTIF('Wzrost 2017 2018'!A:A,A626)=1,"OK","brak w bazie")</f>
        <v>OK</v>
      </c>
    </row>
    <row r="627" spans="1:5" x14ac:dyDescent="0.25">
      <c r="A627" s="9" t="s">
        <v>1026</v>
      </c>
      <c r="B627" s="10">
        <v>250.36</v>
      </c>
      <c r="C627" s="10">
        <v>84.57</v>
      </c>
      <c r="D627" s="9">
        <v>33.779299999999999</v>
      </c>
      <c r="E627" s="13" t="str">
        <f>IF(COUNTIF('Wzrost 2017 2018'!A:A,A627)=1,"OK","brak w bazie")</f>
        <v>OK</v>
      </c>
    </row>
    <row r="628" spans="1:5" x14ac:dyDescent="0.25">
      <c r="A628" s="9" t="s">
        <v>652</v>
      </c>
      <c r="B628" s="10">
        <v>250</v>
      </c>
      <c r="C628" s="10">
        <v>225.1</v>
      </c>
      <c r="D628" s="9">
        <v>90.04</v>
      </c>
      <c r="E628" s="13" t="str">
        <f>IF(COUNTIF('Wzrost 2017 2018'!A:A,A628)=1,"OK","brak w bazie")</f>
        <v>OK</v>
      </c>
    </row>
    <row r="629" spans="1:5" x14ac:dyDescent="0.25">
      <c r="A629" s="9" t="s">
        <v>817</v>
      </c>
      <c r="B629" s="10">
        <v>250</v>
      </c>
      <c r="C629" s="10">
        <v>250</v>
      </c>
      <c r="D629" s="9">
        <v>100</v>
      </c>
      <c r="E629" s="13" t="str">
        <f>IF(COUNTIF('Wzrost 2017 2018'!A:A,A629)=1,"OK","brak w bazie")</f>
        <v>OK</v>
      </c>
    </row>
    <row r="630" spans="1:5" x14ac:dyDescent="0.25">
      <c r="A630" s="9" t="s">
        <v>208</v>
      </c>
      <c r="B630" s="10">
        <v>246.5</v>
      </c>
      <c r="C630" s="10">
        <v>135.50399999999999</v>
      </c>
      <c r="D630" s="9">
        <v>54.9711</v>
      </c>
      <c r="E630" s="13" t="str">
        <f>IF(COUNTIF('Wzrost 2017 2018'!A:A,A630)=1,"OK","brak w bazie")</f>
        <v>OK</v>
      </c>
    </row>
    <row r="631" spans="1:5" x14ac:dyDescent="0.25">
      <c r="A631" s="9" t="s">
        <v>83</v>
      </c>
      <c r="B631" s="10">
        <v>246</v>
      </c>
      <c r="C631" s="10">
        <v>222.21</v>
      </c>
      <c r="D631" s="9">
        <v>90.3292</v>
      </c>
      <c r="E631" s="13" t="str">
        <f>IF(COUNTIF('Wzrost 2017 2018'!A:A,A631)=1,"OK","brak w bazie")</f>
        <v>OK</v>
      </c>
    </row>
    <row r="632" spans="1:5" x14ac:dyDescent="0.25">
      <c r="A632" s="9" t="s">
        <v>217</v>
      </c>
      <c r="B632" s="10">
        <v>242.4</v>
      </c>
      <c r="C632" s="10">
        <v>168.56</v>
      </c>
      <c r="D632" s="9">
        <v>69.537899999999993</v>
      </c>
      <c r="E632" s="13" t="str">
        <f>IF(COUNTIF('Wzrost 2017 2018'!A:A,A632)=1,"OK","brak w bazie")</f>
        <v>OK</v>
      </c>
    </row>
    <row r="633" spans="1:5" x14ac:dyDescent="0.25">
      <c r="A633" s="9" t="s">
        <v>85</v>
      </c>
      <c r="B633" s="10">
        <v>239.7</v>
      </c>
      <c r="C633" s="10">
        <v>214.179</v>
      </c>
      <c r="D633" s="9">
        <v>89.352900000000005</v>
      </c>
      <c r="E633" s="13" t="str">
        <f>IF(COUNTIF('Wzrost 2017 2018'!A:A,A633)=1,"OK","brak w bazie")</f>
        <v>OK</v>
      </c>
    </row>
    <row r="634" spans="1:5" x14ac:dyDescent="0.25">
      <c r="A634" s="9" t="s">
        <v>99</v>
      </c>
      <c r="B634" s="10">
        <v>238</v>
      </c>
      <c r="C634" s="10">
        <v>200.54</v>
      </c>
      <c r="D634" s="9">
        <v>84.260499999999993</v>
      </c>
      <c r="E634" s="13" t="str">
        <f>IF(COUNTIF('Wzrost 2017 2018'!A:A,A634)=1,"OK","brak w bazie")</f>
        <v>OK</v>
      </c>
    </row>
    <row r="635" spans="1:5" x14ac:dyDescent="0.25">
      <c r="A635" s="9" t="s">
        <v>818</v>
      </c>
      <c r="B635" s="10">
        <v>237.44</v>
      </c>
      <c r="C635" s="10">
        <v>72.92</v>
      </c>
      <c r="D635" s="9">
        <v>30.710899999999999</v>
      </c>
      <c r="E635" s="13" t="str">
        <f>IF(COUNTIF('Wzrost 2017 2018'!A:A,A635)=1,"OK","brak w bazie")</f>
        <v>OK</v>
      </c>
    </row>
    <row r="636" spans="1:5" x14ac:dyDescent="0.25">
      <c r="A636" s="9" t="s">
        <v>71</v>
      </c>
      <c r="B636" s="10">
        <v>237</v>
      </c>
      <c r="C636" s="10">
        <v>189.24</v>
      </c>
      <c r="D636" s="9">
        <v>79.848100000000002</v>
      </c>
      <c r="E636" s="13" t="str">
        <f>IF(COUNTIF('Wzrost 2017 2018'!A:A,A636)=1,"OK","brak w bazie")</f>
        <v>OK</v>
      </c>
    </row>
    <row r="637" spans="1:5" x14ac:dyDescent="0.25">
      <c r="A637" s="9" t="s">
        <v>337</v>
      </c>
      <c r="B637" s="10">
        <v>236.5</v>
      </c>
      <c r="C637" s="10">
        <v>120.02</v>
      </c>
      <c r="D637" s="9">
        <v>50.748399999999997</v>
      </c>
      <c r="E637" s="13" t="str">
        <f>IF(COUNTIF('Wzrost 2017 2018'!A:A,A637)=1,"OK","brak w bazie")</f>
        <v>OK</v>
      </c>
    </row>
    <row r="638" spans="1:5" x14ac:dyDescent="0.25">
      <c r="A638" s="9" t="s">
        <v>819</v>
      </c>
      <c r="B638" s="10">
        <v>235.38</v>
      </c>
      <c r="C638" s="10">
        <v>111.04</v>
      </c>
      <c r="D638" s="9">
        <v>47.174700000000001</v>
      </c>
      <c r="E638" s="13" t="str">
        <f>IF(COUNTIF('Wzrost 2017 2018'!A:A,A638)=1,"OK","brak w bazie")</f>
        <v>OK</v>
      </c>
    </row>
    <row r="639" spans="1:5" x14ac:dyDescent="0.25">
      <c r="A639" s="9" t="s">
        <v>34</v>
      </c>
      <c r="B639" s="10">
        <v>232</v>
      </c>
      <c r="C639" s="10">
        <v>204.435</v>
      </c>
      <c r="D639" s="9">
        <v>88.118499999999997</v>
      </c>
      <c r="E639" s="13" t="str">
        <f>IF(COUNTIF('Wzrost 2017 2018'!A:A,A639)=1,"OK","brak w bazie")</f>
        <v>OK</v>
      </c>
    </row>
    <row r="640" spans="1:5" x14ac:dyDescent="0.25">
      <c r="A640" s="9" t="s">
        <v>538</v>
      </c>
      <c r="B640" s="10">
        <v>231.92</v>
      </c>
      <c r="C640" s="10">
        <v>109.32</v>
      </c>
      <c r="D640" s="9">
        <v>47.136899999999997</v>
      </c>
      <c r="E640" s="13" t="str">
        <f>IF(COUNTIF('Wzrost 2017 2018'!A:A,A640)=1,"OK","brak w bazie")</f>
        <v>OK</v>
      </c>
    </row>
    <row r="641" spans="1:5" x14ac:dyDescent="0.25">
      <c r="A641" s="9" t="s">
        <v>738</v>
      </c>
      <c r="B641" s="10">
        <v>229.57</v>
      </c>
      <c r="C641" s="10">
        <v>105.4675</v>
      </c>
      <c r="D641" s="9">
        <v>45.941299999999998</v>
      </c>
      <c r="E641" s="13" t="str">
        <f>IF(COUNTIF('Wzrost 2017 2018'!A:A,A641)=1,"OK","brak w bazie")</f>
        <v>OK</v>
      </c>
    </row>
    <row r="642" spans="1:5" x14ac:dyDescent="0.25">
      <c r="A642" s="9" t="s">
        <v>12</v>
      </c>
      <c r="B642" s="10">
        <v>229.37</v>
      </c>
      <c r="C642" s="10">
        <v>82.48</v>
      </c>
      <c r="D642" s="9">
        <v>35.959299999999999</v>
      </c>
      <c r="E642" s="13" t="str">
        <f>IF(COUNTIF('Wzrost 2017 2018'!A:A,A642)=1,"OK","brak w bazie")</f>
        <v>OK</v>
      </c>
    </row>
    <row r="643" spans="1:5" x14ac:dyDescent="0.25">
      <c r="A643" s="9" t="s">
        <v>1071</v>
      </c>
      <c r="B643" s="10">
        <v>222.84</v>
      </c>
      <c r="C643" s="10">
        <v>44.81</v>
      </c>
      <c r="D643" s="9">
        <v>20.108499999999999</v>
      </c>
      <c r="E643" s="13" t="str">
        <f>IF(COUNTIF('Wzrost 2017 2018'!A:A,A643)=1,"OK","brak w bazie")</f>
        <v>OK</v>
      </c>
    </row>
    <row r="644" spans="1:5" x14ac:dyDescent="0.25">
      <c r="A644" s="9" t="s">
        <v>549</v>
      </c>
      <c r="B644" s="10">
        <v>222.34</v>
      </c>
      <c r="C644" s="10">
        <v>145.49</v>
      </c>
      <c r="D644" s="9">
        <v>65.4358</v>
      </c>
      <c r="E644" s="13" t="str">
        <f>IF(COUNTIF('Wzrost 2017 2018'!A:A,A644)=1,"OK","brak w bazie")</f>
        <v>OK</v>
      </c>
    </row>
    <row r="645" spans="1:5" x14ac:dyDescent="0.25">
      <c r="A645" s="9" t="s">
        <v>976</v>
      </c>
      <c r="B645" s="10">
        <v>221</v>
      </c>
      <c r="C645" s="10">
        <v>134.1</v>
      </c>
      <c r="D645" s="9">
        <v>60.678699999999999</v>
      </c>
      <c r="E645" s="13" t="str">
        <f>IF(COUNTIF('Wzrost 2017 2018'!A:A,A645)=1,"OK","brak w bazie")</f>
        <v>OK</v>
      </c>
    </row>
    <row r="646" spans="1:5" x14ac:dyDescent="0.25">
      <c r="A646" s="9" t="s">
        <v>1072</v>
      </c>
      <c r="B646" s="10">
        <v>213.21</v>
      </c>
      <c r="C646" s="10">
        <v>79.92</v>
      </c>
      <c r="D646" s="9">
        <v>37.484099999999998</v>
      </c>
      <c r="E646" s="13" t="str">
        <f>IF(COUNTIF('Wzrost 2017 2018'!A:A,A646)=1,"OK","brak w bazie")</f>
        <v>OK</v>
      </c>
    </row>
    <row r="647" spans="1:5" x14ac:dyDescent="0.25">
      <c r="A647" s="9" t="s">
        <v>1032</v>
      </c>
      <c r="B647" s="10">
        <v>213.17</v>
      </c>
      <c r="C647" s="10">
        <v>122.97</v>
      </c>
      <c r="D647" s="9">
        <v>57.686300000000003</v>
      </c>
      <c r="E647" s="13" t="str">
        <f>IF(COUNTIF('Wzrost 2017 2018'!A:A,A647)=1,"OK","brak w bazie")</f>
        <v>OK</v>
      </c>
    </row>
    <row r="648" spans="1:5" x14ac:dyDescent="0.25">
      <c r="A648" s="9" t="s">
        <v>602</v>
      </c>
      <c r="B648" s="10">
        <v>208.5</v>
      </c>
      <c r="C648" s="10">
        <v>115.16</v>
      </c>
      <c r="D648" s="9">
        <v>55.232599999999998</v>
      </c>
      <c r="E648" s="13" t="str">
        <f>IF(COUNTIF('Wzrost 2017 2018'!A:A,A648)=1,"OK","brak w bazie")</f>
        <v>OK</v>
      </c>
    </row>
    <row r="649" spans="1:5" x14ac:dyDescent="0.25">
      <c r="A649" s="9" t="s">
        <v>261</v>
      </c>
      <c r="B649" s="10">
        <v>205.98</v>
      </c>
      <c r="C649" s="10">
        <v>134.80160000000001</v>
      </c>
      <c r="D649" s="9">
        <v>65.444000000000003</v>
      </c>
      <c r="E649" s="13" t="str">
        <f>IF(COUNTIF('Wzrost 2017 2018'!A:A,A649)=1,"OK","brak w bazie")</f>
        <v>OK</v>
      </c>
    </row>
    <row r="650" spans="1:5" x14ac:dyDescent="0.25">
      <c r="A650" s="9" t="s">
        <v>1049</v>
      </c>
      <c r="B650" s="10">
        <v>203.28</v>
      </c>
      <c r="C650" s="10">
        <v>151.69</v>
      </c>
      <c r="D650" s="9">
        <v>74.621200000000002</v>
      </c>
      <c r="E650" s="13" t="str">
        <f>IF(COUNTIF('Wzrost 2017 2018'!A:A,A650)=1,"OK","brak w bazie")</f>
        <v>OK</v>
      </c>
    </row>
    <row r="651" spans="1:5" x14ac:dyDescent="0.25">
      <c r="A651" s="9" t="s">
        <v>189</v>
      </c>
      <c r="B651" s="10">
        <v>201.08</v>
      </c>
      <c r="C651" s="10">
        <v>124.71</v>
      </c>
      <c r="D651" s="9">
        <v>62.02</v>
      </c>
      <c r="E651" s="13" t="str">
        <f>IF(COUNTIF('Wzrost 2017 2018'!A:A,A651)=1,"OK","brak w bazie")</f>
        <v>OK</v>
      </c>
    </row>
    <row r="652" spans="1:5" x14ac:dyDescent="0.25">
      <c r="A652" s="9" t="s">
        <v>1039</v>
      </c>
      <c r="B652" s="10">
        <v>200.42</v>
      </c>
      <c r="C652" s="10">
        <v>108.04</v>
      </c>
      <c r="D652" s="9">
        <v>53.906700000000001</v>
      </c>
      <c r="E652" s="13" t="str">
        <f>IF(COUNTIF('Wzrost 2017 2018'!A:A,A652)=1,"OK","brak w bazie")</f>
        <v>OK</v>
      </c>
    </row>
    <row r="653" spans="1:5" x14ac:dyDescent="0.25">
      <c r="A653" s="9" t="s">
        <v>948</v>
      </c>
      <c r="B653" s="10">
        <v>200</v>
      </c>
      <c r="C653" s="10">
        <v>200</v>
      </c>
      <c r="D653" s="9">
        <v>100</v>
      </c>
      <c r="E653" s="13" t="str">
        <f>IF(COUNTIF('Wzrost 2017 2018'!A:A,A653)=1,"OK","brak w bazie")</f>
        <v>OK</v>
      </c>
    </row>
    <row r="654" spans="1:5" x14ac:dyDescent="0.25">
      <c r="A654" s="9" t="s">
        <v>353</v>
      </c>
      <c r="B654" s="10">
        <v>200</v>
      </c>
      <c r="C654" s="10">
        <v>177.46</v>
      </c>
      <c r="D654" s="9">
        <v>88.73</v>
      </c>
      <c r="E654" s="13" t="str">
        <f>IF(COUNTIF('Wzrost 2017 2018'!A:A,A654)=1,"OK","brak w bazie")</f>
        <v>OK</v>
      </c>
    </row>
    <row r="655" spans="1:5" x14ac:dyDescent="0.25">
      <c r="A655" s="9" t="s">
        <v>952</v>
      </c>
      <c r="B655" s="10">
        <v>200</v>
      </c>
      <c r="C655" s="10">
        <v>50</v>
      </c>
      <c r="D655" s="9">
        <v>25</v>
      </c>
      <c r="E655" s="13" t="str">
        <f>IF(COUNTIF('Wzrost 2017 2018'!A:A,A655)=1,"OK","brak w bazie")</f>
        <v>OK</v>
      </c>
    </row>
    <row r="656" spans="1:5" x14ac:dyDescent="0.25">
      <c r="A656" s="9" t="s">
        <v>35</v>
      </c>
      <c r="B656" s="10">
        <v>198.74</v>
      </c>
      <c r="C656" s="10">
        <v>128.86000000000001</v>
      </c>
      <c r="D656" s="9">
        <v>64.838399999999993</v>
      </c>
      <c r="E656" s="13" t="str">
        <f>IF(COUNTIF('Wzrost 2017 2018'!A:A,A656)=1,"OK","brak w bazie")</f>
        <v>OK</v>
      </c>
    </row>
    <row r="657" spans="1:5" x14ac:dyDescent="0.25">
      <c r="A657" s="9" t="s">
        <v>343</v>
      </c>
      <c r="B657" s="10">
        <v>196.89</v>
      </c>
      <c r="C657" s="10">
        <v>139.72</v>
      </c>
      <c r="D657" s="9">
        <v>70.963399999999993</v>
      </c>
      <c r="E657" s="13" t="str">
        <f>IF(COUNTIF('Wzrost 2017 2018'!A:A,A657)=1,"OK","brak w bazie")</f>
        <v>OK</v>
      </c>
    </row>
    <row r="658" spans="1:5" x14ac:dyDescent="0.25">
      <c r="A658" s="9" t="s">
        <v>651</v>
      </c>
      <c r="B658" s="10">
        <v>194.16</v>
      </c>
      <c r="C658" s="10">
        <v>131.16999999999999</v>
      </c>
      <c r="D658" s="9">
        <v>67.557599999999994</v>
      </c>
      <c r="E658" s="13" t="str">
        <f>IF(COUNTIF('Wzrost 2017 2018'!A:A,A658)=1,"OK","brak w bazie")</f>
        <v>OK</v>
      </c>
    </row>
    <row r="659" spans="1:5" x14ac:dyDescent="0.25">
      <c r="A659" s="9" t="s">
        <v>604</v>
      </c>
      <c r="B659" s="10">
        <v>193.02</v>
      </c>
      <c r="C659" s="10">
        <v>96.54</v>
      </c>
      <c r="D659" s="9">
        <v>50.015500000000003</v>
      </c>
      <c r="E659" s="13" t="str">
        <f>IF(COUNTIF('Wzrost 2017 2018'!A:A,A659)=1,"OK","brak w bazie")</f>
        <v>OK</v>
      </c>
    </row>
    <row r="660" spans="1:5" x14ac:dyDescent="0.25">
      <c r="A660" s="9" t="s">
        <v>21</v>
      </c>
      <c r="B660" s="10">
        <v>191</v>
      </c>
      <c r="C660" s="10">
        <v>97.516000000000005</v>
      </c>
      <c r="D660" s="9">
        <v>51.055399999999999</v>
      </c>
      <c r="E660" s="13" t="str">
        <f>IF(COUNTIF('Wzrost 2017 2018'!A:A,A660)=1,"OK","brak w bazie")</f>
        <v>OK</v>
      </c>
    </row>
    <row r="661" spans="1:5" x14ac:dyDescent="0.25">
      <c r="A661" s="9" t="s">
        <v>49</v>
      </c>
      <c r="B661" s="10">
        <v>190.63</v>
      </c>
      <c r="C661" s="10">
        <v>126.962</v>
      </c>
      <c r="D661" s="9">
        <v>66.601200000000006</v>
      </c>
      <c r="E661" s="13" t="str">
        <f>IF(COUNTIF('Wzrost 2017 2018'!A:A,A661)=1,"OK","brak w bazie")</f>
        <v>OK</v>
      </c>
    </row>
    <row r="662" spans="1:5" x14ac:dyDescent="0.25">
      <c r="A662" s="9" t="s">
        <v>11</v>
      </c>
      <c r="B662" s="10">
        <v>185.9</v>
      </c>
      <c r="C662" s="10">
        <v>120.38</v>
      </c>
      <c r="D662" s="9">
        <v>64.755200000000002</v>
      </c>
      <c r="E662" s="13" t="str">
        <f>IF(COUNTIF('Wzrost 2017 2018'!A:A,A662)=1,"OK","brak w bazie")</f>
        <v>OK</v>
      </c>
    </row>
    <row r="663" spans="1:5" x14ac:dyDescent="0.25">
      <c r="A663" s="9" t="s">
        <v>821</v>
      </c>
      <c r="B663" s="10">
        <v>180</v>
      </c>
      <c r="C663" s="10">
        <v>55</v>
      </c>
      <c r="D663" s="9">
        <v>30.555499999999999</v>
      </c>
      <c r="E663" s="13" t="str">
        <f>IF(COUNTIF('Wzrost 2017 2018'!A:A,A663)=1,"OK","brak w bazie")</f>
        <v>OK</v>
      </c>
    </row>
    <row r="664" spans="1:5" x14ac:dyDescent="0.25">
      <c r="A664" s="9" t="s">
        <v>606</v>
      </c>
      <c r="B664" s="10">
        <v>176.36</v>
      </c>
      <c r="C664" s="10">
        <v>89.9</v>
      </c>
      <c r="D664" s="9">
        <v>50.975200000000001</v>
      </c>
      <c r="E664" s="13" t="str">
        <f>IF(COUNTIF('Wzrost 2017 2018'!A:A,A664)=1,"OK","brak w bazie")</f>
        <v>OK</v>
      </c>
    </row>
    <row r="665" spans="1:5" x14ac:dyDescent="0.25">
      <c r="A665" s="9" t="s">
        <v>105</v>
      </c>
      <c r="B665" s="10">
        <v>172.82</v>
      </c>
      <c r="C665" s="10">
        <v>83.81</v>
      </c>
      <c r="D665" s="9">
        <v>48.4955</v>
      </c>
      <c r="E665" s="13" t="str">
        <f>IF(COUNTIF('Wzrost 2017 2018'!A:A,A665)=1,"OK","brak w bazie")</f>
        <v>OK</v>
      </c>
    </row>
    <row r="666" spans="1:5" x14ac:dyDescent="0.25">
      <c r="A666" s="9" t="s">
        <v>822</v>
      </c>
      <c r="B666" s="10">
        <v>164.75</v>
      </c>
      <c r="C666" s="10">
        <v>106.19</v>
      </c>
      <c r="D666" s="9">
        <v>64.455200000000005</v>
      </c>
      <c r="E666" s="13" t="str">
        <f>IF(COUNTIF('Wzrost 2017 2018'!A:A,A666)=1,"OK","brak w bazie")</f>
        <v>OK</v>
      </c>
    </row>
    <row r="667" spans="1:5" x14ac:dyDescent="0.25">
      <c r="A667" s="9" t="s">
        <v>125</v>
      </c>
      <c r="B667" s="10">
        <v>163.89</v>
      </c>
      <c r="C667" s="10">
        <v>98.37</v>
      </c>
      <c r="D667" s="9">
        <v>60.021900000000002</v>
      </c>
      <c r="E667" s="13" t="str">
        <f>IF(COUNTIF('Wzrost 2017 2018'!A:A,A667)=1,"OK","brak w bazie")</f>
        <v>OK</v>
      </c>
    </row>
    <row r="668" spans="1:5" x14ac:dyDescent="0.25">
      <c r="A668" s="9" t="s">
        <v>41</v>
      </c>
      <c r="B668" s="10">
        <v>163.47999999999999</v>
      </c>
      <c r="C668" s="10">
        <v>102.342</v>
      </c>
      <c r="D668" s="9">
        <v>62.6021</v>
      </c>
      <c r="E668" s="13" t="str">
        <f>IF(COUNTIF('Wzrost 2017 2018'!A:A,A668)=1,"OK","brak w bazie")</f>
        <v>OK</v>
      </c>
    </row>
    <row r="669" spans="1:5" x14ac:dyDescent="0.25">
      <c r="A669" s="9" t="s">
        <v>998</v>
      </c>
      <c r="B669" s="10">
        <v>162.66</v>
      </c>
      <c r="C669" s="10">
        <v>91.16</v>
      </c>
      <c r="D669" s="9">
        <v>56.043199999999999</v>
      </c>
      <c r="E669" s="13" t="str">
        <f>IF(COUNTIF('Wzrost 2017 2018'!A:A,A669)=1,"OK","brak w bazie")</f>
        <v>OK</v>
      </c>
    </row>
    <row r="670" spans="1:5" x14ac:dyDescent="0.25">
      <c r="A670" s="9" t="s">
        <v>36</v>
      </c>
      <c r="B670" s="10">
        <v>155.02000000000001</v>
      </c>
      <c r="C670" s="10">
        <v>91.492000000000004</v>
      </c>
      <c r="D670" s="9">
        <v>59.019399999999997</v>
      </c>
      <c r="E670" s="13" t="str">
        <f>IF(COUNTIF('Wzrost 2017 2018'!A:A,A670)=1,"OK","brak w bazie")</f>
        <v>OK</v>
      </c>
    </row>
    <row r="671" spans="1:5" x14ac:dyDescent="0.25">
      <c r="A671" s="9" t="s">
        <v>614</v>
      </c>
      <c r="B671" s="10">
        <v>153.66999999999999</v>
      </c>
      <c r="C671" s="10">
        <v>75.459999999999994</v>
      </c>
      <c r="D671" s="9">
        <v>49.105200000000004</v>
      </c>
      <c r="E671" s="13" t="str">
        <f>IF(COUNTIF('Wzrost 2017 2018'!A:A,A671)=1,"OK","brak w bazie")</f>
        <v>OK</v>
      </c>
    </row>
    <row r="672" spans="1:5" x14ac:dyDescent="0.25">
      <c r="A672" s="9" t="s">
        <v>40</v>
      </c>
      <c r="B672" s="10">
        <v>152.43</v>
      </c>
      <c r="C672" s="10">
        <v>99.42</v>
      </c>
      <c r="D672" s="9">
        <v>65.223299999999995</v>
      </c>
      <c r="E672" s="13" t="str">
        <f>IF(COUNTIF('Wzrost 2017 2018'!A:A,A672)=1,"OK","brak w bazie")</f>
        <v>OK</v>
      </c>
    </row>
    <row r="673" spans="1:5" x14ac:dyDescent="0.25">
      <c r="A673" s="9" t="s">
        <v>999</v>
      </c>
      <c r="B673" s="10">
        <v>145.93</v>
      </c>
      <c r="C673" s="10">
        <v>91.39</v>
      </c>
      <c r="D673" s="9">
        <v>62.625900000000001</v>
      </c>
      <c r="E673" s="13" t="str">
        <f>IF(COUNTIF('Wzrost 2017 2018'!A:A,A673)=1,"OK","brak w bazie")</f>
        <v>OK</v>
      </c>
    </row>
    <row r="674" spans="1:5" x14ac:dyDescent="0.25">
      <c r="A674" s="9" t="s">
        <v>209</v>
      </c>
      <c r="B674" s="10">
        <v>142.32</v>
      </c>
      <c r="C674" s="10">
        <v>53.2</v>
      </c>
      <c r="D674" s="9">
        <v>37.380499999999998</v>
      </c>
      <c r="E674" s="13" t="str">
        <f>IF(COUNTIF('Wzrost 2017 2018'!A:A,A674)=1,"OK","brak w bazie")</f>
        <v>OK</v>
      </c>
    </row>
    <row r="675" spans="1:5" x14ac:dyDescent="0.25">
      <c r="A675" s="9" t="s">
        <v>8</v>
      </c>
      <c r="B675" s="10">
        <v>140.22999999999999</v>
      </c>
      <c r="C675" s="10">
        <v>85.63</v>
      </c>
      <c r="D675" s="9">
        <v>61.063899999999997</v>
      </c>
      <c r="E675" s="13" t="str">
        <f>IF(COUNTIF('Wzrost 2017 2018'!A:A,A675)=1,"OK","brak w bazie")</f>
        <v>OK</v>
      </c>
    </row>
    <row r="676" spans="1:5" x14ac:dyDescent="0.25">
      <c r="A676" s="9" t="s">
        <v>605</v>
      </c>
      <c r="B676" s="10">
        <v>140</v>
      </c>
      <c r="C676" s="10">
        <v>126.28</v>
      </c>
      <c r="D676" s="9">
        <v>90.2</v>
      </c>
      <c r="E676" s="13" t="str">
        <f>IF(COUNTIF('Wzrost 2017 2018'!A:A,A676)=1,"OK","brak w bazie")</f>
        <v>OK</v>
      </c>
    </row>
    <row r="677" spans="1:5" x14ac:dyDescent="0.25">
      <c r="A677" s="9" t="s">
        <v>669</v>
      </c>
      <c r="B677" s="10">
        <v>140</v>
      </c>
      <c r="C677" s="10">
        <v>124.42</v>
      </c>
      <c r="D677" s="9">
        <v>88.871399999999994</v>
      </c>
      <c r="E677" s="13" t="str">
        <f>IF(COUNTIF('Wzrost 2017 2018'!A:A,A677)=1,"OK","brak w bazie")</f>
        <v>OK</v>
      </c>
    </row>
    <row r="678" spans="1:5" x14ac:dyDescent="0.25">
      <c r="A678" s="9" t="s">
        <v>1056</v>
      </c>
      <c r="B678" s="10">
        <v>140</v>
      </c>
      <c r="C678" s="10">
        <v>93.8</v>
      </c>
      <c r="D678" s="9">
        <v>67</v>
      </c>
      <c r="E678" s="13" t="str">
        <f>IF(COUNTIF('Wzrost 2017 2018'!A:A,A678)=1,"OK","brak w bazie")</f>
        <v>OK</v>
      </c>
    </row>
    <row r="679" spans="1:5" x14ac:dyDescent="0.25">
      <c r="A679" s="9" t="s">
        <v>348</v>
      </c>
      <c r="B679" s="10">
        <v>139.71</v>
      </c>
      <c r="C679" s="10">
        <v>85.11</v>
      </c>
      <c r="D679" s="9">
        <v>60.918999999999997</v>
      </c>
      <c r="E679" s="13" t="str">
        <f>IF(COUNTIF('Wzrost 2017 2018'!A:A,A679)=1,"OK","brak w bazie")</f>
        <v>OK</v>
      </c>
    </row>
    <row r="680" spans="1:5" x14ac:dyDescent="0.25">
      <c r="A680" s="9" t="s">
        <v>17</v>
      </c>
      <c r="B680" s="10">
        <v>138.38</v>
      </c>
      <c r="C680" s="10">
        <v>52.976500000000001</v>
      </c>
      <c r="D680" s="9">
        <v>38.283299999999997</v>
      </c>
      <c r="E680" s="13" t="str">
        <f>IF(COUNTIF('Wzrost 2017 2018'!A:A,A680)=1,"OK","brak w bazie")</f>
        <v>OK</v>
      </c>
    </row>
    <row r="681" spans="1:5" x14ac:dyDescent="0.25">
      <c r="A681" s="9" t="s">
        <v>32</v>
      </c>
      <c r="B681" s="10">
        <v>135.26</v>
      </c>
      <c r="C681" s="10">
        <v>85.784000000000006</v>
      </c>
      <c r="D681" s="9">
        <v>63.421500000000002</v>
      </c>
      <c r="E681" s="13" t="str">
        <f>IF(COUNTIF('Wzrost 2017 2018'!A:A,A681)=1,"OK","brak w bazie")</f>
        <v>OK</v>
      </c>
    </row>
    <row r="682" spans="1:5" x14ac:dyDescent="0.25">
      <c r="A682" s="9" t="s">
        <v>846</v>
      </c>
      <c r="B682" s="10">
        <v>134.81</v>
      </c>
      <c r="C682" s="10">
        <v>92.86</v>
      </c>
      <c r="D682" s="9">
        <v>68.882099999999994</v>
      </c>
      <c r="E682" s="13" t="str">
        <f>IF(COUNTIF('Wzrost 2017 2018'!A:A,A682)=1,"OK","brak w bazie")</f>
        <v>OK</v>
      </c>
    </row>
    <row r="683" spans="1:5" x14ac:dyDescent="0.25">
      <c r="A683" s="9" t="s">
        <v>829</v>
      </c>
      <c r="B683" s="10">
        <v>134.22999999999999</v>
      </c>
      <c r="C683" s="10">
        <v>86.986000000000004</v>
      </c>
      <c r="D683" s="9">
        <v>64.803600000000003</v>
      </c>
      <c r="E683" s="13" t="str">
        <f>IF(COUNTIF('Wzrost 2017 2018'!A:A,A683)=1,"OK","brak w bazie")</f>
        <v>OK</v>
      </c>
    </row>
    <row r="684" spans="1:5" x14ac:dyDescent="0.25">
      <c r="A684" s="9" t="s">
        <v>15</v>
      </c>
      <c r="B684" s="10">
        <v>132.81</v>
      </c>
      <c r="C684" s="10">
        <v>76.662000000000006</v>
      </c>
      <c r="D684" s="9">
        <v>57.722999999999999</v>
      </c>
      <c r="E684" s="13" t="str">
        <f>IF(COUNTIF('Wzrost 2017 2018'!A:A,A684)=1,"OK","brak w bazie")</f>
        <v>OK</v>
      </c>
    </row>
    <row r="685" spans="1:5" x14ac:dyDescent="0.25">
      <c r="A685" s="9" t="s">
        <v>23</v>
      </c>
      <c r="B685" s="10">
        <v>132.30000000000001</v>
      </c>
      <c r="C685" s="10">
        <v>82.798000000000002</v>
      </c>
      <c r="D685" s="9">
        <v>62.583500000000001</v>
      </c>
      <c r="E685" s="13" t="str">
        <f>IF(COUNTIF('Wzrost 2017 2018'!A:A,A685)=1,"OK","brak w bazie")</f>
        <v>OK</v>
      </c>
    </row>
    <row r="686" spans="1:5" x14ac:dyDescent="0.25">
      <c r="A686" s="9" t="s">
        <v>830</v>
      </c>
      <c r="B686" s="10">
        <v>131.41999999999999</v>
      </c>
      <c r="C686" s="10">
        <v>93.1</v>
      </c>
      <c r="D686" s="9">
        <v>70.841499999999996</v>
      </c>
      <c r="E686" s="13" t="str">
        <f>IF(COUNTIF('Wzrost 2017 2018'!A:A,A686)=1,"OK","brak w bazie")</f>
        <v>OK</v>
      </c>
    </row>
    <row r="687" spans="1:5" x14ac:dyDescent="0.25">
      <c r="A687" s="9" t="s">
        <v>44</v>
      </c>
      <c r="B687" s="10">
        <v>130</v>
      </c>
      <c r="C687" s="10">
        <v>111.5</v>
      </c>
      <c r="D687" s="9">
        <v>85.769199999999998</v>
      </c>
      <c r="E687" s="13" t="str">
        <f>IF(COUNTIF('Wzrost 2017 2018'!A:A,A687)=1,"OK","brak w bazie")</f>
        <v>OK</v>
      </c>
    </row>
    <row r="688" spans="1:5" x14ac:dyDescent="0.25">
      <c r="A688" s="9" t="s">
        <v>66</v>
      </c>
      <c r="B688" s="10">
        <v>129.11000000000001</v>
      </c>
      <c r="C688" s="10">
        <v>86.522000000000006</v>
      </c>
      <c r="D688" s="9">
        <v>67.014099999999999</v>
      </c>
      <c r="E688" s="13" t="str">
        <f>IF(COUNTIF('Wzrost 2017 2018'!A:A,A688)=1,"OK","brak w bazie")</f>
        <v>OK</v>
      </c>
    </row>
    <row r="689" spans="1:5" x14ac:dyDescent="0.25">
      <c r="A689" s="9" t="s">
        <v>309</v>
      </c>
      <c r="B689" s="10">
        <v>128.51</v>
      </c>
      <c r="C689" s="10">
        <v>86.513999999999996</v>
      </c>
      <c r="D689" s="9">
        <v>67.320800000000006</v>
      </c>
      <c r="E689" s="13" t="str">
        <f>IF(COUNTIF('Wzrost 2017 2018'!A:A,A689)=1,"OK","brak w bazie")</f>
        <v>OK</v>
      </c>
    </row>
    <row r="690" spans="1:5" x14ac:dyDescent="0.25">
      <c r="A690" s="9" t="s">
        <v>1035</v>
      </c>
      <c r="B690" s="10">
        <v>127.84</v>
      </c>
      <c r="C690" s="10">
        <v>87.203999999999994</v>
      </c>
      <c r="D690" s="9">
        <v>68.213300000000004</v>
      </c>
      <c r="E690" s="13" t="str">
        <f>IF(COUNTIF('Wzrost 2017 2018'!A:A,A690)=1,"OK","brak w bazie")</f>
        <v>OK</v>
      </c>
    </row>
    <row r="691" spans="1:5" x14ac:dyDescent="0.25">
      <c r="A691" s="9" t="s">
        <v>695</v>
      </c>
      <c r="B691" s="10">
        <v>123.64</v>
      </c>
      <c r="C691" s="10">
        <v>64.055000000000007</v>
      </c>
      <c r="D691" s="9">
        <v>51.807600000000001</v>
      </c>
      <c r="E691" s="13" t="str">
        <f>IF(COUNTIF('Wzrost 2017 2018'!A:A,A691)=1,"OK","brak w bazie")</f>
        <v>OK</v>
      </c>
    </row>
    <row r="692" spans="1:5" x14ac:dyDescent="0.25">
      <c r="A692" s="9" t="s">
        <v>308</v>
      </c>
      <c r="B692" s="10">
        <v>123.61</v>
      </c>
      <c r="C692" s="10">
        <v>80.349999999999994</v>
      </c>
      <c r="D692" s="9">
        <v>65.002799999999993</v>
      </c>
      <c r="E692" s="13" t="str">
        <f>IF(COUNTIF('Wzrost 2017 2018'!A:A,A692)=1,"OK","brak w bazie")</f>
        <v>OK</v>
      </c>
    </row>
    <row r="693" spans="1:5" x14ac:dyDescent="0.25">
      <c r="A693" s="9" t="s">
        <v>7</v>
      </c>
      <c r="B693" s="10">
        <v>116.64</v>
      </c>
      <c r="C693" s="10">
        <v>78.531000000000006</v>
      </c>
      <c r="D693" s="9">
        <v>67.327600000000004</v>
      </c>
      <c r="E693" s="13" t="str">
        <f>IF(COUNTIF('Wzrost 2017 2018'!A:A,A693)=1,"OK","brak w bazie")</f>
        <v>OK</v>
      </c>
    </row>
    <row r="694" spans="1:5" x14ac:dyDescent="0.25">
      <c r="A694" s="9" t="s">
        <v>113</v>
      </c>
      <c r="B694" s="10">
        <v>113.6</v>
      </c>
      <c r="C694" s="10">
        <v>69.92</v>
      </c>
      <c r="D694" s="9">
        <v>61.549199999999999</v>
      </c>
      <c r="E694" s="13" t="str">
        <f>IF(COUNTIF('Wzrost 2017 2018'!A:A,A694)=1,"OK","brak w bazie")</f>
        <v>OK</v>
      </c>
    </row>
    <row r="695" spans="1:5" x14ac:dyDescent="0.25">
      <c r="A695" s="9" t="s">
        <v>692</v>
      </c>
      <c r="B695" s="10">
        <v>112.66</v>
      </c>
      <c r="C695" s="10">
        <v>70.278000000000006</v>
      </c>
      <c r="D695" s="9">
        <v>62.380600000000001</v>
      </c>
      <c r="E695" s="13" t="str">
        <f>IF(COUNTIF('Wzrost 2017 2018'!A:A,A695)=1,"OK","brak w bazie")</f>
        <v>OK</v>
      </c>
    </row>
    <row r="696" spans="1:5" x14ac:dyDescent="0.25">
      <c r="A696" s="9" t="s">
        <v>1007</v>
      </c>
      <c r="B696" s="10">
        <v>110.1</v>
      </c>
      <c r="C696" s="10">
        <v>45</v>
      </c>
      <c r="D696" s="9">
        <v>40.871899999999997</v>
      </c>
      <c r="E696" s="13" t="str">
        <f>IF(COUNTIF('Wzrost 2017 2018'!A:A,A696)=1,"OK","brak w bazie")</f>
        <v>OK</v>
      </c>
    </row>
    <row r="697" spans="1:5" x14ac:dyDescent="0.25">
      <c r="A697" s="9" t="s">
        <v>1050</v>
      </c>
      <c r="B697" s="10">
        <v>108.48</v>
      </c>
      <c r="C697" s="10">
        <v>18.079999999999998</v>
      </c>
      <c r="D697" s="9">
        <v>16.666599999999999</v>
      </c>
      <c r="E697" s="13" t="str">
        <f>IF(COUNTIF('Wzrost 2017 2018'!A:A,A697)=1,"OK","brak w bazie")</f>
        <v>OK</v>
      </c>
    </row>
    <row r="698" spans="1:5" x14ac:dyDescent="0.25">
      <c r="A698" s="9" t="s">
        <v>312</v>
      </c>
      <c r="B698" s="10">
        <v>106.35</v>
      </c>
      <c r="C698" s="10">
        <v>34.25</v>
      </c>
      <c r="D698" s="9">
        <v>32.204900000000002</v>
      </c>
      <c r="E698" s="13" t="str">
        <f>IF(COUNTIF('Wzrost 2017 2018'!A:A,A698)=1,"OK","brak w bazie")</f>
        <v>OK</v>
      </c>
    </row>
    <row r="699" spans="1:5" x14ac:dyDescent="0.25">
      <c r="A699" s="9" t="s">
        <v>887</v>
      </c>
      <c r="B699" s="10">
        <v>104.41</v>
      </c>
      <c r="C699" s="10">
        <v>57.26</v>
      </c>
      <c r="D699" s="9">
        <v>54.8414</v>
      </c>
      <c r="E699" s="13" t="str">
        <f>IF(COUNTIF('Wzrost 2017 2018'!A:A,A699)=1,"OK","brak w bazie")</f>
        <v>OK</v>
      </c>
    </row>
    <row r="700" spans="1:5" x14ac:dyDescent="0.25">
      <c r="A700" s="9" t="s">
        <v>543</v>
      </c>
      <c r="B700" s="10">
        <v>101.52</v>
      </c>
      <c r="C700" s="10">
        <v>45.234999999999999</v>
      </c>
      <c r="D700" s="9">
        <v>44.557699999999997</v>
      </c>
      <c r="E700" s="13" t="str">
        <f>IF(COUNTIF('Wzrost 2017 2018'!A:A,A700)=1,"OK","brak w bazie")</f>
        <v>OK</v>
      </c>
    </row>
    <row r="701" spans="1:5" x14ac:dyDescent="0.25">
      <c r="A701" s="9" t="s">
        <v>824</v>
      </c>
      <c r="B701" s="10">
        <v>100</v>
      </c>
      <c r="C701" s="10">
        <v>100</v>
      </c>
      <c r="D701" s="9">
        <v>100</v>
      </c>
      <c r="E701" s="13" t="str">
        <f>IF(COUNTIF('Wzrost 2017 2018'!A:A,A701)=1,"OK","brak w bazie")</f>
        <v>OK</v>
      </c>
    </row>
    <row r="702" spans="1:5" x14ac:dyDescent="0.25">
      <c r="A702" s="9" t="s">
        <v>305</v>
      </c>
      <c r="B702" s="10">
        <v>100</v>
      </c>
      <c r="C702" s="10">
        <v>94.44</v>
      </c>
      <c r="D702" s="9">
        <v>94.44</v>
      </c>
      <c r="E702" s="13" t="str">
        <f>IF(COUNTIF('Wzrost 2017 2018'!A:A,A702)=1,"OK","brak w bazie")</f>
        <v>OK</v>
      </c>
    </row>
    <row r="703" spans="1:5" x14ac:dyDescent="0.25">
      <c r="A703" s="9" t="s">
        <v>825</v>
      </c>
      <c r="B703" s="10">
        <v>100</v>
      </c>
      <c r="C703" s="10">
        <v>97.56</v>
      </c>
      <c r="D703" s="9">
        <v>97.56</v>
      </c>
      <c r="E703" s="13" t="str">
        <f>IF(COUNTIF('Wzrost 2017 2018'!A:A,A703)=1,"OK","brak w bazie")</f>
        <v>OK</v>
      </c>
    </row>
    <row r="704" spans="1:5" x14ac:dyDescent="0.25">
      <c r="A704" s="9" t="s">
        <v>931</v>
      </c>
      <c r="B704" s="10">
        <v>99.15</v>
      </c>
      <c r="C704" s="10">
        <v>62.262999999999998</v>
      </c>
      <c r="D704" s="9">
        <v>62.796700000000001</v>
      </c>
      <c r="E704" s="13" t="str">
        <f>IF(COUNTIF('Wzrost 2017 2018'!A:A,A704)=1,"OK","brak w bazie")</f>
        <v>OK</v>
      </c>
    </row>
    <row r="705" spans="1:5" x14ac:dyDescent="0.25">
      <c r="A705" s="9" t="s">
        <v>27</v>
      </c>
      <c r="B705" s="10">
        <v>99.1</v>
      </c>
      <c r="C705" s="10">
        <v>56.003</v>
      </c>
      <c r="D705" s="9">
        <v>56.511600000000001</v>
      </c>
      <c r="E705" s="13" t="str">
        <f>IF(COUNTIF('Wzrost 2017 2018'!A:A,A705)=1,"OK","brak w bazie")</f>
        <v>OK</v>
      </c>
    </row>
    <row r="706" spans="1:5" x14ac:dyDescent="0.25">
      <c r="A706" s="9" t="s">
        <v>58</v>
      </c>
      <c r="B706" s="10">
        <v>96.52</v>
      </c>
      <c r="C706" s="10">
        <v>59.74</v>
      </c>
      <c r="D706" s="9">
        <v>61.893900000000002</v>
      </c>
      <c r="E706" s="13" t="str">
        <f>IF(COUNTIF('Wzrost 2017 2018'!A:A,A706)=1,"OK","brak w bazie")</f>
        <v>OK</v>
      </c>
    </row>
    <row r="707" spans="1:5" x14ac:dyDescent="0.25">
      <c r="A707" s="9" t="s">
        <v>1073</v>
      </c>
      <c r="B707" s="10">
        <v>96</v>
      </c>
      <c r="C707" s="10">
        <v>56.91</v>
      </c>
      <c r="D707" s="9">
        <v>59.281199999999998</v>
      </c>
      <c r="E707" s="13" t="str">
        <f>IF(COUNTIF('Wzrost 2017 2018'!A:A,A707)=1,"OK","brak w bazie")</f>
        <v>OK</v>
      </c>
    </row>
    <row r="708" spans="1:5" x14ac:dyDescent="0.25">
      <c r="A708" s="9" t="s">
        <v>644</v>
      </c>
      <c r="B708" s="10">
        <v>93.84</v>
      </c>
      <c r="C708" s="10">
        <v>31.14</v>
      </c>
      <c r="D708" s="9">
        <v>33.184100000000001</v>
      </c>
      <c r="E708" s="13" t="str">
        <f>IF(COUNTIF('Wzrost 2017 2018'!A:A,A708)=1,"OK","brak w bazie")</f>
        <v>OK</v>
      </c>
    </row>
    <row r="709" spans="1:5" x14ac:dyDescent="0.25">
      <c r="A709" s="9" t="s">
        <v>323</v>
      </c>
      <c r="B709" s="10">
        <v>93.5</v>
      </c>
      <c r="C709" s="10">
        <v>60.33</v>
      </c>
      <c r="D709" s="9">
        <v>64.524000000000001</v>
      </c>
      <c r="E709" s="13" t="str">
        <f>IF(COUNTIF('Wzrost 2017 2018'!A:A,A709)=1,"OK","brak w bazie")</f>
        <v>OK</v>
      </c>
    </row>
    <row r="710" spans="1:5" x14ac:dyDescent="0.25">
      <c r="A710" s="9" t="s">
        <v>1051</v>
      </c>
      <c r="B710" s="10">
        <v>89.46</v>
      </c>
      <c r="C710" s="10">
        <v>43.47</v>
      </c>
      <c r="D710" s="9">
        <v>48.591500000000003</v>
      </c>
      <c r="E710" s="13" t="str">
        <f>IF(COUNTIF('Wzrost 2017 2018'!A:A,A710)=1,"OK","brak w bazie")</f>
        <v>OK</v>
      </c>
    </row>
    <row r="711" spans="1:5" x14ac:dyDescent="0.25">
      <c r="A711" s="9" t="s">
        <v>1052</v>
      </c>
      <c r="B711" s="10">
        <v>86.61</v>
      </c>
      <c r="C711" s="10">
        <v>56.886000000000003</v>
      </c>
      <c r="D711" s="9">
        <v>65.680599999999998</v>
      </c>
      <c r="E711" s="13" t="str">
        <f>IF(COUNTIF('Wzrost 2017 2018'!A:A,A711)=1,"OK","brak w bazie")</f>
        <v>OK</v>
      </c>
    </row>
    <row r="712" spans="1:5" x14ac:dyDescent="0.25">
      <c r="A712" s="9" t="s">
        <v>826</v>
      </c>
      <c r="B712" s="10">
        <v>86.45</v>
      </c>
      <c r="C712" s="10">
        <v>42.16</v>
      </c>
      <c r="D712" s="9">
        <v>48.768000000000001</v>
      </c>
      <c r="E712" s="13" t="str">
        <f>IF(COUNTIF('Wzrost 2017 2018'!A:A,A712)=1,"OK","brak w bazie")</f>
        <v>OK</v>
      </c>
    </row>
    <row r="713" spans="1:5" x14ac:dyDescent="0.25">
      <c r="A713" s="9" t="s">
        <v>1002</v>
      </c>
      <c r="B713" s="10">
        <v>86.1</v>
      </c>
      <c r="C713" s="10">
        <v>59.8</v>
      </c>
      <c r="D713" s="9">
        <v>69.454099999999997</v>
      </c>
      <c r="E713" s="13" t="str">
        <f>IF(COUNTIF('Wzrost 2017 2018'!A:A,A713)=1,"OK","brak w bazie")</f>
        <v>OK</v>
      </c>
    </row>
    <row r="714" spans="1:5" x14ac:dyDescent="0.25">
      <c r="A714" s="9" t="s">
        <v>1074</v>
      </c>
      <c r="B714" s="10">
        <v>85.61</v>
      </c>
      <c r="C714" s="10">
        <v>55.006</v>
      </c>
      <c r="D714" s="9">
        <v>64.251800000000003</v>
      </c>
      <c r="E714" s="13" t="str">
        <f>IF(COUNTIF('Wzrost 2017 2018'!A:A,A714)=1,"OK","brak w bazie")</f>
        <v>OK</v>
      </c>
    </row>
    <row r="715" spans="1:5" x14ac:dyDescent="0.25">
      <c r="A715" s="9" t="s">
        <v>567</v>
      </c>
      <c r="B715" s="10">
        <v>85</v>
      </c>
      <c r="C715" s="10">
        <v>55.9</v>
      </c>
      <c r="D715" s="9">
        <v>65.764700000000005</v>
      </c>
      <c r="E715" s="13" t="str">
        <f>IF(COUNTIF('Wzrost 2017 2018'!A:A,A715)=1,"OK","brak w bazie")</f>
        <v>OK</v>
      </c>
    </row>
    <row r="716" spans="1:5" x14ac:dyDescent="0.25">
      <c r="A716" s="9" t="s">
        <v>694</v>
      </c>
      <c r="B716" s="10">
        <v>78.25</v>
      </c>
      <c r="C716" s="10">
        <v>43.576000000000001</v>
      </c>
      <c r="D716" s="9">
        <v>55.688099999999999</v>
      </c>
      <c r="E716" s="13" t="str">
        <f>IF(COUNTIF('Wzrost 2017 2018'!A:A,A716)=1,"OK","brak w bazie")</f>
        <v>OK</v>
      </c>
    </row>
    <row r="717" spans="1:5" x14ac:dyDescent="0.25">
      <c r="A717" s="9" t="s">
        <v>1005</v>
      </c>
      <c r="B717" s="10">
        <v>75.06</v>
      </c>
      <c r="C717" s="10">
        <v>36.56</v>
      </c>
      <c r="D717" s="9">
        <v>48.707700000000003</v>
      </c>
      <c r="E717" s="13" t="str">
        <f>IF(COUNTIF('Wzrost 2017 2018'!A:A,A717)=1,"OK","brak w bazie")</f>
        <v>OK</v>
      </c>
    </row>
    <row r="718" spans="1:5" x14ac:dyDescent="0.25">
      <c r="A718" s="9" t="s">
        <v>10</v>
      </c>
      <c r="B718" s="10">
        <v>74.2</v>
      </c>
      <c r="C718" s="10">
        <v>29.5</v>
      </c>
      <c r="D718" s="9">
        <v>39.757399999999997</v>
      </c>
      <c r="E718" s="13" t="str">
        <f>IF(COUNTIF('Wzrost 2017 2018'!A:A,A718)=1,"OK","brak w bazie")</f>
        <v>OK</v>
      </c>
    </row>
    <row r="719" spans="1:5" x14ac:dyDescent="0.25">
      <c r="A719" s="9" t="s">
        <v>1053</v>
      </c>
      <c r="B719" s="10">
        <v>70.459999999999994</v>
      </c>
      <c r="C719" s="10">
        <v>38.546999999999997</v>
      </c>
      <c r="D719" s="9">
        <v>54.707599999999999</v>
      </c>
      <c r="E719" s="13" t="str">
        <f>IF(COUNTIF('Wzrost 2017 2018'!A:A,A719)=1,"OK","brak w bazie")</f>
        <v>OK</v>
      </c>
    </row>
    <row r="720" spans="1:5" x14ac:dyDescent="0.25">
      <c r="A720" s="9" t="s">
        <v>56</v>
      </c>
      <c r="B720" s="10">
        <v>69.64</v>
      </c>
      <c r="C720" s="10">
        <v>46.66</v>
      </c>
      <c r="D720" s="9">
        <v>67.0017</v>
      </c>
      <c r="E720" s="13" t="str">
        <f>IF(COUNTIF('Wzrost 2017 2018'!A:A,A720)=1,"OK","brak w bazie")</f>
        <v>OK</v>
      </c>
    </row>
    <row r="721" spans="1:5" x14ac:dyDescent="0.25">
      <c r="A721" s="9" t="s">
        <v>827</v>
      </c>
      <c r="B721" s="10">
        <v>69.2</v>
      </c>
      <c r="C721" s="10">
        <v>48.4</v>
      </c>
      <c r="D721" s="9">
        <v>69.942099999999996</v>
      </c>
      <c r="E721" s="13" t="str">
        <f>IF(COUNTIF('Wzrost 2017 2018'!A:A,A721)=1,"OK","brak w bazie")</f>
        <v>OK</v>
      </c>
    </row>
    <row r="722" spans="1:5" x14ac:dyDescent="0.25">
      <c r="A722" s="9" t="s">
        <v>828</v>
      </c>
      <c r="B722" s="10">
        <v>67.47</v>
      </c>
      <c r="C722" s="10">
        <v>43.805999999999997</v>
      </c>
      <c r="D722" s="9">
        <v>64.926599999999993</v>
      </c>
      <c r="E722" s="13" t="str">
        <f>IF(COUNTIF('Wzrost 2017 2018'!A:A,A722)=1,"OK","brak w bazie")</f>
        <v>OK</v>
      </c>
    </row>
    <row r="723" spans="1:5" x14ac:dyDescent="0.25">
      <c r="A723" s="9" t="s">
        <v>50</v>
      </c>
      <c r="B723" s="10">
        <v>67.03</v>
      </c>
      <c r="C723" s="10">
        <v>42.890500000000003</v>
      </c>
      <c r="D723" s="9">
        <v>63.987000000000002</v>
      </c>
      <c r="E723" s="13" t="str">
        <f>IF(COUNTIF('Wzrost 2017 2018'!A:A,A723)=1,"OK","brak w bazie")</f>
        <v>OK</v>
      </c>
    </row>
    <row r="724" spans="1:5" x14ac:dyDescent="0.25">
      <c r="A724" s="9" t="s">
        <v>130</v>
      </c>
      <c r="B724" s="10">
        <v>61.75</v>
      </c>
      <c r="C724" s="10">
        <v>36.826000000000001</v>
      </c>
      <c r="D724" s="9">
        <v>59.6372</v>
      </c>
      <c r="E724" s="13" t="str">
        <f>IF(COUNTIF('Wzrost 2017 2018'!A:A,A724)=1,"OK","brak w bazie")</f>
        <v>OK</v>
      </c>
    </row>
    <row r="725" spans="1:5" x14ac:dyDescent="0.25">
      <c r="A725" s="9" t="s">
        <v>359</v>
      </c>
      <c r="B725" s="10">
        <v>59</v>
      </c>
      <c r="C725" s="10">
        <v>22.25</v>
      </c>
      <c r="D725" s="9">
        <v>37.711799999999997</v>
      </c>
      <c r="E725" s="13" t="str">
        <f>IF(COUNTIF('Wzrost 2017 2018'!A:A,A725)=1,"OK","brak w bazie")</f>
        <v>OK</v>
      </c>
    </row>
    <row r="726" spans="1:5" x14ac:dyDescent="0.25">
      <c r="A726" s="9" t="s">
        <v>831</v>
      </c>
      <c r="B726" s="10">
        <v>55.02</v>
      </c>
      <c r="C726" s="10">
        <v>19.41</v>
      </c>
      <c r="D726" s="9">
        <v>35.277999999999999</v>
      </c>
      <c r="E726" s="13" t="str">
        <f>IF(COUNTIF('Wzrost 2017 2018'!A:A,A726)=1,"OK","brak w bazie")</f>
        <v>OK</v>
      </c>
    </row>
    <row r="727" spans="1:5" x14ac:dyDescent="0.25">
      <c r="A727" s="9" t="s">
        <v>569</v>
      </c>
      <c r="B727" s="10">
        <v>52</v>
      </c>
      <c r="C727" s="10">
        <v>28.1</v>
      </c>
      <c r="D727" s="9">
        <v>54.038400000000003</v>
      </c>
      <c r="E727" s="13" t="str">
        <f>IF(COUNTIF('Wzrost 2017 2018'!A:A,A727)=1,"OK","brak w bazie")</f>
        <v>OK</v>
      </c>
    </row>
    <row r="728" spans="1:5" x14ac:dyDescent="0.25">
      <c r="A728" s="9" t="s">
        <v>832</v>
      </c>
      <c r="B728" s="10">
        <v>51.33</v>
      </c>
      <c r="C728" s="10">
        <v>21.954999999999998</v>
      </c>
      <c r="D728" s="9">
        <v>42.772199999999998</v>
      </c>
      <c r="E728" s="13" t="str">
        <f>IF(COUNTIF('Wzrost 2017 2018'!A:A,A728)=1,"OK","brak w bazie")</f>
        <v>OK</v>
      </c>
    </row>
    <row r="729" spans="1:5" x14ac:dyDescent="0.25">
      <c r="A729" s="9" t="s">
        <v>1075</v>
      </c>
      <c r="B729" s="10">
        <v>39.96</v>
      </c>
      <c r="C729" s="10">
        <v>24.77</v>
      </c>
      <c r="D729" s="9">
        <v>61.986899999999999</v>
      </c>
      <c r="E729" s="13" t="str">
        <f>IF(COUNTIF('Wzrost 2017 2018'!A:A,A729)=1,"OK","brak w bazie")</f>
        <v>OK</v>
      </c>
    </row>
    <row r="730" spans="1:5" x14ac:dyDescent="0.25">
      <c r="A730" s="9" t="s">
        <v>833</v>
      </c>
      <c r="B730" s="10">
        <v>37.04</v>
      </c>
      <c r="C730" s="10">
        <v>6.82</v>
      </c>
      <c r="D730" s="9">
        <v>18.412500000000001</v>
      </c>
      <c r="E730" s="13" t="str">
        <f>IF(COUNTIF('Wzrost 2017 2018'!A:A,A730)=1,"OK","brak w bazie")</f>
        <v>OK</v>
      </c>
    </row>
    <row r="731" spans="1:5" x14ac:dyDescent="0.25">
      <c r="A731" s="9" t="s">
        <v>834</v>
      </c>
      <c r="B731" s="10">
        <v>16.11</v>
      </c>
      <c r="C731" s="10">
        <v>10.404</v>
      </c>
      <c r="D731" s="9">
        <v>64.581000000000003</v>
      </c>
      <c r="E731" s="13" t="str">
        <f>IF(COUNTIF('Wzrost 2017 2018'!A:A,A731)=1,"OK","brak w bazie")</f>
        <v>OK</v>
      </c>
    </row>
    <row r="732" spans="1:5" x14ac:dyDescent="0.25">
      <c r="A732" s="9" t="s">
        <v>835</v>
      </c>
      <c r="B732" s="10">
        <v>10.4</v>
      </c>
      <c r="C732" s="10">
        <v>5.3040000000000003</v>
      </c>
      <c r="D732" s="9">
        <v>51</v>
      </c>
      <c r="E732" s="13" t="str">
        <f>IF(COUNTIF('Wzrost 2017 2018'!A:A,A732)=1,"OK","brak w bazie")</f>
        <v>OK</v>
      </c>
    </row>
    <row r="733" spans="1:5" x14ac:dyDescent="0.25">
      <c r="A733" s="9" t="s">
        <v>769</v>
      </c>
      <c r="B733" s="10">
        <v>0</v>
      </c>
      <c r="C733" s="10">
        <v>0</v>
      </c>
      <c r="D733" s="9">
        <v>0</v>
      </c>
      <c r="E733" s="13" t="str">
        <f>IF(COUNTIF('Wzrost 2017 2018'!A:A,A733)=1,"OK","brak w bazie")</f>
        <v>OK</v>
      </c>
    </row>
    <row r="734" spans="1:5" x14ac:dyDescent="0.25">
      <c r="A734" s="9" t="s">
        <v>419</v>
      </c>
      <c r="B734" s="10">
        <v>4464.87</v>
      </c>
      <c r="C734" s="10">
        <v>2300.2950000000001</v>
      </c>
      <c r="D734" s="9">
        <v>51.519799999999996</v>
      </c>
      <c r="E734" s="13" t="str">
        <f>IF(COUNTIF('Wzrost 2017 2018'!A:A,A734)=1,"OK","brak w bazie")</f>
        <v>OK</v>
      </c>
    </row>
    <row r="735" spans="1:5" x14ac:dyDescent="0.25">
      <c r="A735" s="9" t="s">
        <v>175</v>
      </c>
      <c r="B735" s="10">
        <v>2699.2</v>
      </c>
      <c r="C735" s="10">
        <v>1791.97</v>
      </c>
      <c r="D735" s="9">
        <v>66.388900000000007</v>
      </c>
      <c r="E735" s="13" t="str">
        <f>IF(COUNTIF('Wzrost 2017 2018'!A:A,A735)=1,"OK","brak w bazie")</f>
        <v>OK</v>
      </c>
    </row>
    <row r="736" spans="1:5" x14ac:dyDescent="0.25">
      <c r="A736" s="9" t="s">
        <v>579</v>
      </c>
      <c r="B736" s="10">
        <v>1297.2</v>
      </c>
      <c r="C736" s="10">
        <v>525.6</v>
      </c>
      <c r="D736" s="9">
        <v>40.518000000000001</v>
      </c>
      <c r="E736" s="13" t="str">
        <f>IF(COUNTIF('Wzrost 2017 2018'!A:A,A736)=1,"OK","brak w bazie")</f>
        <v>OK</v>
      </c>
    </row>
    <row r="737" spans="1:5" x14ac:dyDescent="0.25">
      <c r="A737" s="9" t="s">
        <v>204</v>
      </c>
      <c r="B737" s="10">
        <v>1075.7</v>
      </c>
      <c r="C737" s="10">
        <v>537.4</v>
      </c>
      <c r="D737" s="9">
        <v>49.958100000000002</v>
      </c>
      <c r="E737" s="13" t="str">
        <f>IF(COUNTIF('Wzrost 2017 2018'!A:A,A737)=1,"OK","brak w bazie")</f>
        <v>OK</v>
      </c>
    </row>
    <row r="738" spans="1:5" x14ac:dyDescent="0.25">
      <c r="A738" s="9" t="s">
        <v>1044</v>
      </c>
      <c r="B738" s="10">
        <v>734.4</v>
      </c>
      <c r="C738" s="10">
        <v>244.8</v>
      </c>
      <c r="D738" s="9">
        <v>33.333300000000001</v>
      </c>
      <c r="E738" s="13" t="str">
        <f>IF(COUNTIF('Wzrost 2017 2018'!A:A,A738)=1,"OK","brak w bazie")</f>
        <v>brak w bazie</v>
      </c>
    </row>
    <row r="739" spans="1:5" x14ac:dyDescent="0.25">
      <c r="A739" s="9" t="s">
        <v>1067</v>
      </c>
      <c r="B739" s="10">
        <v>585.97</v>
      </c>
      <c r="C739" s="10">
        <v>349.65</v>
      </c>
      <c r="D739" s="9">
        <v>59.670200000000001</v>
      </c>
      <c r="E739" s="13" t="str">
        <f>IF(COUNTIF('Wzrost 2017 2018'!A:A,A739)=1,"OK","brak w bazie")</f>
        <v>OK</v>
      </c>
    </row>
    <row r="740" spans="1:5" x14ac:dyDescent="0.25">
      <c r="A740" s="9"/>
      <c r="B740" s="10"/>
      <c r="C740" s="10"/>
      <c r="D740" s="9"/>
    </row>
    <row r="741" spans="1:5" x14ac:dyDescent="0.25">
      <c r="A741" s="9"/>
      <c r="B741" s="10"/>
      <c r="C741" s="10"/>
      <c r="D741" s="9"/>
    </row>
    <row r="742" spans="1:5" x14ac:dyDescent="0.25">
      <c r="A742" s="9"/>
      <c r="B742" s="10"/>
      <c r="C742" s="10"/>
      <c r="D742" s="9"/>
    </row>
    <row r="743" spans="1:5" x14ac:dyDescent="0.25">
      <c r="A743" s="9"/>
      <c r="B743" s="10"/>
      <c r="C743" s="10"/>
      <c r="D743" s="9"/>
    </row>
    <row r="744" spans="1:5" x14ac:dyDescent="0.25">
      <c r="A744" s="9"/>
      <c r="B744" s="10"/>
      <c r="C744" s="10"/>
      <c r="D744" s="9"/>
    </row>
    <row r="745" spans="1:5" x14ac:dyDescent="0.25">
      <c r="A745" s="9"/>
      <c r="B745" s="10"/>
      <c r="C745" s="10"/>
      <c r="D745" s="9"/>
    </row>
    <row r="746" spans="1:5" x14ac:dyDescent="0.25">
      <c r="A746" s="9"/>
      <c r="B746" s="10"/>
      <c r="C746" s="10"/>
      <c r="D746" s="9"/>
    </row>
    <row r="747" spans="1:5" x14ac:dyDescent="0.25">
      <c r="A747" s="9"/>
      <c r="B747" s="10"/>
      <c r="C747" s="10"/>
      <c r="D747" s="9"/>
    </row>
    <row r="748" spans="1:5" x14ac:dyDescent="0.25">
      <c r="A748" s="9"/>
      <c r="B748" s="10"/>
      <c r="C748" s="10"/>
      <c r="D748" s="9"/>
    </row>
    <row r="749" spans="1:5" x14ac:dyDescent="0.25">
      <c r="A749" s="9"/>
      <c r="B749" s="10"/>
      <c r="C749" s="10"/>
      <c r="D749" s="9"/>
    </row>
    <row r="750" spans="1:5" x14ac:dyDescent="0.25">
      <c r="A750" s="9"/>
      <c r="B750" s="10"/>
      <c r="C750" s="10"/>
      <c r="D750" s="9"/>
    </row>
    <row r="751" spans="1:5" x14ac:dyDescent="0.25">
      <c r="A751" s="9"/>
      <c r="B751" s="10"/>
      <c r="C751" s="10"/>
      <c r="D751" s="9"/>
    </row>
    <row r="752" spans="1:5" x14ac:dyDescent="0.25">
      <c r="A752" s="9"/>
      <c r="B752" s="10"/>
      <c r="C752" s="10"/>
      <c r="D752" s="9"/>
    </row>
    <row r="753" spans="1:4" x14ac:dyDescent="0.25">
      <c r="A753" s="9"/>
      <c r="B753" s="10"/>
      <c r="C753" s="10"/>
      <c r="D753" s="9"/>
    </row>
    <row r="754" spans="1:4" x14ac:dyDescent="0.25">
      <c r="A754" s="9"/>
      <c r="B754" s="10"/>
      <c r="C754" s="10"/>
      <c r="D754" s="9"/>
    </row>
    <row r="755" spans="1:4" x14ac:dyDescent="0.25">
      <c r="A755" s="9"/>
      <c r="B755" s="10"/>
      <c r="C755" s="10"/>
      <c r="D755" s="9"/>
    </row>
    <row r="756" spans="1:4" x14ac:dyDescent="0.25">
      <c r="A756" s="9"/>
      <c r="B756" s="10"/>
      <c r="C756" s="10"/>
      <c r="D756" s="9"/>
    </row>
    <row r="757" spans="1:4" x14ac:dyDescent="0.25">
      <c r="A757" s="9"/>
      <c r="B757" s="10"/>
      <c r="C757" s="10"/>
      <c r="D757" s="9"/>
    </row>
    <row r="758" spans="1:4" x14ac:dyDescent="0.25">
      <c r="A758" s="9"/>
      <c r="B758" s="10"/>
      <c r="C758" s="10"/>
      <c r="D758" s="9"/>
    </row>
    <row r="759" spans="1:4" x14ac:dyDescent="0.25">
      <c r="A759" s="9"/>
      <c r="B759" s="10"/>
      <c r="C759" s="10"/>
      <c r="D759" s="9"/>
    </row>
    <row r="760" spans="1:4" x14ac:dyDescent="0.25">
      <c r="A760" s="9"/>
      <c r="B760" s="10"/>
      <c r="C760" s="10"/>
      <c r="D760" s="9"/>
    </row>
    <row r="761" spans="1:4" x14ac:dyDescent="0.25">
      <c r="A761" s="9"/>
      <c r="B761" s="10"/>
      <c r="C761" s="10"/>
      <c r="D761" s="9"/>
    </row>
    <row r="762" spans="1:4" x14ac:dyDescent="0.25">
      <c r="A762" s="9"/>
      <c r="B762" s="10"/>
      <c r="C762" s="10"/>
      <c r="D762" s="9"/>
    </row>
    <row r="763" spans="1:4" x14ac:dyDescent="0.25">
      <c r="A763" s="9"/>
      <c r="B763" s="10"/>
      <c r="C763" s="10"/>
      <c r="D763" s="9"/>
    </row>
    <row r="764" spans="1:4" x14ac:dyDescent="0.25">
      <c r="A764" s="9"/>
      <c r="B764" s="10"/>
      <c r="C764" s="10"/>
      <c r="D764" s="9"/>
    </row>
    <row r="765" spans="1:4" x14ac:dyDescent="0.25">
      <c r="A765" s="9"/>
      <c r="B765" s="10"/>
      <c r="C765" s="10"/>
      <c r="D765" s="9"/>
    </row>
    <row r="766" spans="1:4" x14ac:dyDescent="0.25">
      <c r="A766" s="9"/>
      <c r="B766" s="10"/>
      <c r="C766" s="10"/>
      <c r="D766" s="9"/>
    </row>
    <row r="767" spans="1:4" x14ac:dyDescent="0.25">
      <c r="A767" s="9"/>
      <c r="B767" s="10"/>
      <c r="C767" s="10"/>
      <c r="D767" s="9"/>
    </row>
    <row r="768" spans="1:4" x14ac:dyDescent="0.25">
      <c r="A768" s="9"/>
      <c r="B768" s="10"/>
      <c r="C768" s="10"/>
      <c r="D768" s="9"/>
    </row>
    <row r="769" spans="1:4" x14ac:dyDescent="0.25">
      <c r="A769" s="9"/>
      <c r="B769" s="10"/>
      <c r="C769" s="10"/>
      <c r="D769" s="9"/>
    </row>
    <row r="770" spans="1:4" x14ac:dyDescent="0.25">
      <c r="A770" s="9"/>
      <c r="B770" s="10"/>
      <c r="C770" s="10"/>
      <c r="D770" s="9"/>
    </row>
    <row r="771" spans="1:4" x14ac:dyDescent="0.25">
      <c r="A771" s="9"/>
      <c r="B771" s="10"/>
      <c r="C771" s="10"/>
      <c r="D771" s="9"/>
    </row>
    <row r="772" spans="1:4" x14ac:dyDescent="0.25">
      <c r="A772" s="9"/>
      <c r="B772" s="10"/>
      <c r="C772" s="10"/>
      <c r="D772" s="9"/>
    </row>
    <row r="773" spans="1:4" x14ac:dyDescent="0.25">
      <c r="A773" s="9"/>
      <c r="B773" s="10"/>
      <c r="C773" s="10"/>
      <c r="D773" s="9"/>
    </row>
    <row r="774" spans="1:4" x14ac:dyDescent="0.25">
      <c r="A774" s="9"/>
      <c r="B774" s="10"/>
      <c r="C774" s="10"/>
      <c r="D774" s="9"/>
    </row>
    <row r="775" spans="1:4" x14ac:dyDescent="0.25">
      <c r="A775" s="9"/>
      <c r="B775" s="10"/>
      <c r="C775" s="10"/>
      <c r="D775" s="9"/>
    </row>
    <row r="776" spans="1:4" x14ac:dyDescent="0.25">
      <c r="A776" s="9"/>
      <c r="B776" s="10"/>
      <c r="C776" s="10"/>
      <c r="D776" s="9"/>
    </row>
    <row r="777" spans="1:4" x14ac:dyDescent="0.25">
      <c r="A777" s="9"/>
      <c r="B777" s="10"/>
      <c r="C777" s="10"/>
      <c r="D777" s="9"/>
    </row>
    <row r="778" spans="1:4" x14ac:dyDescent="0.25">
      <c r="A778" s="9"/>
      <c r="B778" s="10"/>
      <c r="C778" s="10"/>
      <c r="D778" s="9"/>
    </row>
    <row r="779" spans="1:4" x14ac:dyDescent="0.25">
      <c r="A779" s="9"/>
      <c r="B779" s="10"/>
      <c r="C779" s="10"/>
      <c r="D779" s="9"/>
    </row>
    <row r="780" spans="1:4" x14ac:dyDescent="0.25">
      <c r="A780" s="9"/>
      <c r="B780" s="10"/>
      <c r="C780" s="10"/>
      <c r="D780" s="9"/>
    </row>
    <row r="781" spans="1:4" x14ac:dyDescent="0.25">
      <c r="A781" s="9"/>
      <c r="B781" s="10"/>
      <c r="C781" s="10"/>
      <c r="D781" s="9"/>
    </row>
    <row r="782" spans="1:4" x14ac:dyDescent="0.25">
      <c r="A782" s="9"/>
      <c r="B782" s="10"/>
      <c r="C782" s="10"/>
      <c r="D782" s="9"/>
    </row>
    <row r="783" spans="1:4" x14ac:dyDescent="0.25">
      <c r="A783" s="9"/>
      <c r="B783" s="10"/>
      <c r="C783" s="10"/>
      <c r="D783" s="9"/>
    </row>
    <row r="784" spans="1:4" x14ac:dyDescent="0.25">
      <c r="A784" s="9"/>
      <c r="B784" s="10"/>
      <c r="C784" s="10"/>
      <c r="D784" s="9"/>
    </row>
    <row r="785" spans="1:4" x14ac:dyDescent="0.25">
      <c r="A785" s="9"/>
      <c r="B785" s="10"/>
      <c r="C785" s="10"/>
      <c r="D785" s="9"/>
    </row>
    <row r="786" spans="1:4" x14ac:dyDescent="0.25">
      <c r="A786" s="9"/>
      <c r="B786" s="10"/>
      <c r="C786" s="10"/>
      <c r="D786" s="9"/>
    </row>
    <row r="787" spans="1:4" x14ac:dyDescent="0.25">
      <c r="A787" s="9"/>
      <c r="B787" s="10"/>
      <c r="C787" s="10"/>
      <c r="D787" s="9"/>
    </row>
    <row r="788" spans="1:4" x14ac:dyDescent="0.25">
      <c r="A788" s="9"/>
      <c r="B788" s="10"/>
      <c r="C788" s="10"/>
      <c r="D788" s="9"/>
    </row>
    <row r="789" spans="1:4" x14ac:dyDescent="0.25">
      <c r="A789" s="9"/>
      <c r="B789" s="10"/>
      <c r="C789" s="10"/>
      <c r="D789" s="9"/>
    </row>
    <row r="790" spans="1:4" x14ac:dyDescent="0.25">
      <c r="A790" s="9"/>
      <c r="B790" s="10"/>
      <c r="C790" s="10"/>
      <c r="D790" s="9"/>
    </row>
    <row r="791" spans="1:4" x14ac:dyDescent="0.25">
      <c r="A791" s="9"/>
      <c r="B791" s="10"/>
      <c r="C791" s="10"/>
      <c r="D791" s="9"/>
    </row>
    <row r="792" spans="1:4" x14ac:dyDescent="0.25">
      <c r="A792" s="9"/>
      <c r="B792" s="10"/>
      <c r="C792" s="10"/>
      <c r="D792" s="9"/>
    </row>
    <row r="793" spans="1:4" x14ac:dyDescent="0.25">
      <c r="A793" s="9"/>
      <c r="B793" s="10"/>
      <c r="C793" s="10"/>
      <c r="D793" s="9"/>
    </row>
    <row r="794" spans="1:4" x14ac:dyDescent="0.25">
      <c r="A794" s="9"/>
      <c r="B794" s="10"/>
      <c r="C794" s="10"/>
      <c r="D794" s="9"/>
    </row>
    <row r="795" spans="1:4" x14ac:dyDescent="0.25">
      <c r="A795" s="9"/>
      <c r="B795" s="10"/>
      <c r="C795" s="10"/>
      <c r="D795" s="9"/>
    </row>
    <row r="796" spans="1:4" x14ac:dyDescent="0.25">
      <c r="A796" s="9"/>
      <c r="B796" s="10"/>
      <c r="C796" s="10"/>
      <c r="D796" s="9"/>
    </row>
    <row r="797" spans="1:4" x14ac:dyDescent="0.25">
      <c r="A797" s="9"/>
      <c r="B797" s="10"/>
      <c r="C797" s="10"/>
      <c r="D797" s="9"/>
    </row>
    <row r="798" spans="1:4" x14ac:dyDescent="0.25">
      <c r="A798" s="9"/>
      <c r="B798" s="10"/>
      <c r="C798" s="10"/>
      <c r="D798" s="9"/>
    </row>
    <row r="799" spans="1:4" x14ac:dyDescent="0.25">
      <c r="A799" s="9"/>
      <c r="B799" s="10"/>
      <c r="C799" s="10"/>
      <c r="D799" s="9"/>
    </row>
    <row r="800" spans="1:4" x14ac:dyDescent="0.25">
      <c r="A800" s="9"/>
      <c r="B800" s="10"/>
      <c r="C800" s="10"/>
      <c r="D800" s="9"/>
    </row>
    <row r="801" spans="1:4" x14ac:dyDescent="0.25">
      <c r="A801" s="9"/>
      <c r="B801" s="10"/>
      <c r="C801" s="10"/>
      <c r="D801" s="9"/>
    </row>
    <row r="802" spans="1:4" x14ac:dyDescent="0.25">
      <c r="A802" s="9"/>
      <c r="B802" s="10"/>
      <c r="C802" s="10"/>
      <c r="D802" s="9"/>
    </row>
    <row r="803" spans="1:4" x14ac:dyDescent="0.25">
      <c r="A803" s="9"/>
      <c r="B803" s="10"/>
      <c r="C803" s="10"/>
      <c r="D803" s="9"/>
    </row>
    <row r="804" spans="1:4" x14ac:dyDescent="0.25">
      <c r="A804" s="9"/>
      <c r="B804" s="10"/>
      <c r="C804" s="10"/>
      <c r="D804" s="9"/>
    </row>
    <row r="805" spans="1:4" x14ac:dyDescent="0.25">
      <c r="A805" s="9"/>
      <c r="B805" s="10"/>
      <c r="C805" s="10"/>
      <c r="D805" s="9"/>
    </row>
    <row r="806" spans="1:4" x14ac:dyDescent="0.25">
      <c r="A806" s="9"/>
      <c r="B806" s="10"/>
      <c r="C806" s="10"/>
      <c r="D806" s="9"/>
    </row>
    <row r="807" spans="1:4" x14ac:dyDescent="0.25">
      <c r="A807" s="9"/>
      <c r="B807" s="10"/>
      <c r="C807" s="10"/>
      <c r="D807" s="9"/>
    </row>
    <row r="808" spans="1:4" x14ac:dyDescent="0.25">
      <c r="A808" s="9"/>
      <c r="B808" s="10"/>
      <c r="C808" s="10"/>
      <c r="D808" s="9"/>
    </row>
    <row r="809" spans="1:4" x14ac:dyDescent="0.25">
      <c r="A809" s="9"/>
      <c r="B809" s="10"/>
      <c r="C809" s="10"/>
      <c r="D809" s="9"/>
    </row>
    <row r="810" spans="1:4" x14ac:dyDescent="0.25">
      <c r="A810" s="9"/>
      <c r="B810" s="10"/>
      <c r="C810" s="10"/>
      <c r="D810" s="9"/>
    </row>
    <row r="811" spans="1:4" x14ac:dyDescent="0.25">
      <c r="A811" s="9"/>
      <c r="B811" s="10"/>
      <c r="C811" s="10"/>
      <c r="D811" s="9"/>
    </row>
    <row r="812" spans="1:4" x14ac:dyDescent="0.25">
      <c r="A812" s="9"/>
      <c r="B812" s="10"/>
      <c r="C812" s="10"/>
      <c r="D812" s="9"/>
    </row>
    <row r="813" spans="1:4" x14ac:dyDescent="0.25">
      <c r="A813" s="9"/>
      <c r="B813" s="10"/>
      <c r="C813" s="10"/>
      <c r="D813" s="9"/>
    </row>
    <row r="814" spans="1:4" x14ac:dyDescent="0.25">
      <c r="A814" s="9"/>
      <c r="B814" s="10"/>
      <c r="C814" s="10"/>
      <c r="D814" s="9"/>
    </row>
    <row r="815" spans="1:4" x14ac:dyDescent="0.25">
      <c r="A815" s="9"/>
      <c r="B815" s="10"/>
      <c r="C815" s="10"/>
      <c r="D815" s="9"/>
    </row>
    <row r="816" spans="1:4" x14ac:dyDescent="0.25">
      <c r="A816" s="9"/>
      <c r="B816" s="10"/>
      <c r="C816" s="10"/>
      <c r="D816" s="9"/>
    </row>
    <row r="817" spans="1:4" x14ac:dyDescent="0.25">
      <c r="A817" s="9"/>
      <c r="B817" s="10"/>
      <c r="C817" s="10"/>
      <c r="D817" s="9"/>
    </row>
    <row r="818" spans="1:4" x14ac:dyDescent="0.25">
      <c r="A818" s="9"/>
      <c r="B818" s="10"/>
      <c r="C818" s="10"/>
      <c r="D818" s="9"/>
    </row>
    <row r="819" spans="1:4" x14ac:dyDescent="0.25">
      <c r="A819" s="9"/>
      <c r="B819" s="10"/>
      <c r="C819" s="10"/>
      <c r="D819" s="9"/>
    </row>
    <row r="820" spans="1:4" x14ac:dyDescent="0.25">
      <c r="A820" s="9"/>
      <c r="B820" s="10"/>
      <c r="C820" s="10"/>
      <c r="D820" s="9"/>
    </row>
    <row r="821" spans="1:4" x14ac:dyDescent="0.25">
      <c r="A821" s="9"/>
      <c r="B821" s="10"/>
      <c r="C821" s="10"/>
      <c r="D821" s="9"/>
    </row>
    <row r="822" spans="1:4" x14ac:dyDescent="0.25">
      <c r="A822" s="9"/>
      <c r="B822" s="10"/>
      <c r="C822" s="10"/>
      <c r="D822" s="9"/>
    </row>
    <row r="823" spans="1:4" x14ac:dyDescent="0.25">
      <c r="A823" s="9"/>
      <c r="B823" s="10"/>
      <c r="C823" s="10"/>
      <c r="D823" s="9"/>
    </row>
    <row r="824" spans="1:4" x14ac:dyDescent="0.25">
      <c r="A824" s="9"/>
      <c r="B824" s="10"/>
      <c r="C824" s="10"/>
      <c r="D824" s="9"/>
    </row>
    <row r="825" spans="1:4" x14ac:dyDescent="0.25">
      <c r="A825" s="9"/>
      <c r="B825" s="10"/>
      <c r="C825" s="10"/>
      <c r="D825" s="9"/>
    </row>
    <row r="826" spans="1:4" x14ac:dyDescent="0.25">
      <c r="A826" s="9"/>
      <c r="B826" s="10"/>
      <c r="C826" s="10"/>
      <c r="D826" s="9"/>
    </row>
    <row r="827" spans="1:4" x14ac:dyDescent="0.25">
      <c r="A827" s="9"/>
      <c r="B827" s="10"/>
      <c r="C827" s="10"/>
      <c r="D827" s="9"/>
    </row>
    <row r="828" spans="1:4" x14ac:dyDescent="0.25">
      <c r="A828" s="9"/>
      <c r="B828" s="10"/>
      <c r="C828" s="10"/>
      <c r="D828" s="9"/>
    </row>
    <row r="829" spans="1:4" x14ac:dyDescent="0.25">
      <c r="A829" s="9"/>
      <c r="B829" s="10"/>
      <c r="C829" s="10"/>
      <c r="D829" s="9"/>
    </row>
    <row r="830" spans="1:4" x14ac:dyDescent="0.25">
      <c r="A830" s="9"/>
      <c r="B830" s="10"/>
      <c r="C830" s="10"/>
      <c r="D830" s="9"/>
    </row>
    <row r="831" spans="1:4" x14ac:dyDescent="0.25">
      <c r="A831" s="9"/>
      <c r="B831" s="10"/>
      <c r="C831" s="10"/>
      <c r="D831" s="9"/>
    </row>
    <row r="832" spans="1:4" x14ac:dyDescent="0.25">
      <c r="A832" s="9"/>
      <c r="B832" s="10"/>
      <c r="C832" s="10"/>
      <c r="D832" s="9"/>
    </row>
    <row r="833" spans="1:4" x14ac:dyDescent="0.25">
      <c r="A833" s="9"/>
      <c r="B833" s="10"/>
      <c r="C833" s="10"/>
      <c r="D833" s="9"/>
    </row>
    <row r="834" spans="1:4" x14ac:dyDescent="0.25">
      <c r="A834" s="9"/>
      <c r="B834" s="10"/>
      <c r="C834" s="10"/>
      <c r="D834" s="9"/>
    </row>
    <row r="835" spans="1:4" x14ac:dyDescent="0.25">
      <c r="A835" s="9"/>
      <c r="B835" s="10"/>
      <c r="C835" s="10"/>
      <c r="D835" s="9"/>
    </row>
    <row r="836" spans="1:4" x14ac:dyDescent="0.25">
      <c r="A836" s="9"/>
      <c r="B836" s="10"/>
      <c r="C836" s="10"/>
      <c r="D836" s="9"/>
    </row>
    <row r="837" spans="1:4" x14ac:dyDescent="0.25">
      <c r="A837" s="9"/>
      <c r="B837" s="10"/>
      <c r="C837" s="10"/>
      <c r="D837" s="9"/>
    </row>
    <row r="838" spans="1:4" x14ac:dyDescent="0.25">
      <c r="A838" s="9"/>
      <c r="B838" s="10"/>
      <c r="C838" s="10"/>
      <c r="D838" s="9"/>
    </row>
    <row r="839" spans="1:4" x14ac:dyDescent="0.25">
      <c r="A839" s="9"/>
      <c r="B839" s="10"/>
      <c r="C839" s="10"/>
      <c r="D839" s="9"/>
    </row>
    <row r="840" spans="1:4" x14ac:dyDescent="0.25">
      <c r="A840" s="9"/>
      <c r="B840" s="10"/>
      <c r="C840" s="10"/>
      <c r="D840" s="9"/>
    </row>
    <row r="841" spans="1:4" x14ac:dyDescent="0.25">
      <c r="A841" s="9"/>
      <c r="B841" s="10"/>
      <c r="C841" s="10"/>
      <c r="D841" s="9"/>
    </row>
    <row r="842" spans="1:4" x14ac:dyDescent="0.25">
      <c r="A842" s="9"/>
      <c r="B842" s="10"/>
      <c r="C842" s="10"/>
      <c r="D842" s="9"/>
    </row>
    <row r="843" spans="1:4" x14ac:dyDescent="0.25">
      <c r="A843" s="9"/>
      <c r="B843" s="10"/>
      <c r="C843" s="10"/>
      <c r="D843" s="9"/>
    </row>
    <row r="844" spans="1:4" x14ac:dyDescent="0.25">
      <c r="A844" s="9"/>
      <c r="B844" s="10"/>
      <c r="C844" s="10"/>
      <c r="D844" s="9"/>
    </row>
    <row r="845" spans="1:4" x14ac:dyDescent="0.25">
      <c r="A845" s="9"/>
      <c r="B845" s="10"/>
      <c r="C845" s="10"/>
      <c r="D845" s="9"/>
    </row>
    <row r="846" spans="1:4" x14ac:dyDescent="0.25">
      <c r="A846" s="9"/>
      <c r="B846" s="10"/>
      <c r="C846" s="10"/>
      <c r="D846" s="9"/>
    </row>
    <row r="847" spans="1:4" x14ac:dyDescent="0.25">
      <c r="A847" s="9"/>
      <c r="B847" s="10"/>
      <c r="C847" s="10"/>
      <c r="D847" s="9"/>
    </row>
    <row r="848" spans="1:4" x14ac:dyDescent="0.25">
      <c r="A848" s="9"/>
      <c r="B848" s="10"/>
      <c r="C848" s="10"/>
      <c r="D848" s="9"/>
    </row>
    <row r="849" spans="1:4" x14ac:dyDescent="0.25">
      <c r="A849" s="9"/>
      <c r="B849" s="10"/>
      <c r="C849" s="10"/>
      <c r="D849" s="9"/>
    </row>
    <row r="850" spans="1:4" x14ac:dyDescent="0.25">
      <c r="A850" s="9"/>
      <c r="B850" s="10"/>
      <c r="C850" s="10"/>
      <c r="D850" s="9"/>
    </row>
    <row r="851" spans="1:4" x14ac:dyDescent="0.25">
      <c r="A851" s="9"/>
      <c r="B851" s="10"/>
      <c r="C851" s="10"/>
      <c r="D851" s="9"/>
    </row>
    <row r="852" spans="1:4" x14ac:dyDescent="0.25">
      <c r="A852" s="9"/>
      <c r="B852" s="10"/>
      <c r="C852" s="10"/>
      <c r="D852" s="9"/>
    </row>
    <row r="853" spans="1:4" x14ac:dyDescent="0.25">
      <c r="A853" s="9"/>
      <c r="B853" s="10"/>
      <c r="C853" s="10"/>
      <c r="D853" s="9"/>
    </row>
    <row r="854" spans="1:4" x14ac:dyDescent="0.25">
      <c r="A854" s="9"/>
      <c r="B854" s="10"/>
      <c r="C854" s="10"/>
      <c r="D854" s="9"/>
    </row>
    <row r="855" spans="1:4" x14ac:dyDescent="0.25">
      <c r="A855" s="9"/>
      <c r="B855" s="10"/>
      <c r="C855" s="10"/>
      <c r="D855" s="9"/>
    </row>
    <row r="856" spans="1:4" x14ac:dyDescent="0.25">
      <c r="A856" s="9"/>
      <c r="B856" s="10"/>
      <c r="C856" s="10"/>
      <c r="D856" s="9"/>
    </row>
    <row r="857" spans="1:4" x14ac:dyDescent="0.25">
      <c r="A857" s="9"/>
      <c r="B857" s="10"/>
      <c r="C857" s="10"/>
      <c r="D857" s="9"/>
    </row>
    <row r="858" spans="1:4" x14ac:dyDescent="0.25">
      <c r="A858" s="9"/>
      <c r="B858" s="10"/>
      <c r="C858" s="10"/>
      <c r="D858" s="9"/>
    </row>
    <row r="859" spans="1:4" x14ac:dyDescent="0.25">
      <c r="A859" s="9"/>
      <c r="B859" s="10"/>
      <c r="C859" s="10"/>
      <c r="D859" s="9"/>
    </row>
    <row r="860" spans="1:4" x14ac:dyDescent="0.25">
      <c r="A860" s="9"/>
      <c r="B860" s="10"/>
      <c r="C860" s="10"/>
      <c r="D860" s="9"/>
    </row>
    <row r="861" spans="1:4" x14ac:dyDescent="0.25">
      <c r="A861" s="9"/>
      <c r="B861" s="10"/>
      <c r="C861" s="10"/>
      <c r="D861" s="9"/>
    </row>
    <row r="862" spans="1:4" x14ac:dyDescent="0.25">
      <c r="A862" s="9"/>
      <c r="B862" s="10"/>
      <c r="C862" s="10"/>
      <c r="D862" s="9"/>
    </row>
    <row r="863" spans="1:4" x14ac:dyDescent="0.25">
      <c r="A863" s="9"/>
      <c r="B863" s="10"/>
      <c r="C863" s="10"/>
      <c r="D863" s="9"/>
    </row>
    <row r="864" spans="1:4" x14ac:dyDescent="0.25">
      <c r="A864" s="9"/>
      <c r="B864" s="10"/>
      <c r="C864" s="10"/>
      <c r="D864" s="9"/>
    </row>
    <row r="865" spans="1:4" x14ac:dyDescent="0.25">
      <c r="A865" s="9"/>
      <c r="B865" s="10"/>
      <c r="C865" s="10"/>
      <c r="D865" s="9"/>
    </row>
    <row r="866" spans="1:4" x14ac:dyDescent="0.25">
      <c r="A866" s="9"/>
      <c r="B866" s="10"/>
      <c r="C866" s="10"/>
      <c r="D866" s="9"/>
    </row>
    <row r="867" spans="1:4" x14ac:dyDescent="0.25">
      <c r="A867" s="9"/>
      <c r="B867" s="10"/>
      <c r="C867" s="10"/>
      <c r="D867" s="9"/>
    </row>
    <row r="868" spans="1:4" x14ac:dyDescent="0.25">
      <c r="A868" s="9"/>
      <c r="B868" s="10"/>
      <c r="C868" s="10"/>
      <c r="D868" s="9"/>
    </row>
    <row r="869" spans="1:4" x14ac:dyDescent="0.25">
      <c r="A869" s="9"/>
      <c r="B869" s="10"/>
      <c r="C869" s="10"/>
      <c r="D869" s="9"/>
    </row>
    <row r="870" spans="1:4" x14ac:dyDescent="0.25">
      <c r="A870" s="9"/>
      <c r="B870" s="10"/>
      <c r="C870" s="10"/>
      <c r="D870" s="9"/>
    </row>
    <row r="871" spans="1:4" x14ac:dyDescent="0.25">
      <c r="A871" s="9"/>
      <c r="B871" s="10"/>
      <c r="C871" s="10"/>
      <c r="D871" s="9"/>
    </row>
    <row r="872" spans="1:4" x14ac:dyDescent="0.25">
      <c r="A872" s="9"/>
      <c r="B872" s="10"/>
      <c r="C872" s="10"/>
      <c r="D872" s="9"/>
    </row>
    <row r="873" spans="1:4" x14ac:dyDescent="0.25">
      <c r="A873" s="9"/>
      <c r="B873" s="10"/>
      <c r="C873" s="10"/>
      <c r="D873" s="9"/>
    </row>
    <row r="874" spans="1:4" x14ac:dyDescent="0.25">
      <c r="A874" s="9"/>
      <c r="B874" s="10"/>
      <c r="C874" s="10"/>
      <c r="D874" s="9"/>
    </row>
    <row r="875" spans="1:4" x14ac:dyDescent="0.25">
      <c r="A875" s="9"/>
      <c r="B875" s="10"/>
      <c r="C875" s="10"/>
      <c r="D875" s="9"/>
    </row>
    <row r="876" spans="1:4" x14ac:dyDescent="0.25">
      <c r="A876" s="9"/>
      <c r="B876" s="10"/>
      <c r="C876" s="10"/>
      <c r="D876" s="9"/>
    </row>
    <row r="877" spans="1:4" x14ac:dyDescent="0.25">
      <c r="A877" s="9"/>
      <c r="B877" s="10"/>
      <c r="C877" s="10"/>
      <c r="D877" s="9"/>
    </row>
    <row r="878" spans="1:4" x14ac:dyDescent="0.25">
      <c r="A878" s="9"/>
      <c r="B878" s="10"/>
      <c r="C878" s="10"/>
      <c r="D878" s="9"/>
    </row>
    <row r="879" spans="1:4" x14ac:dyDescent="0.25">
      <c r="A879" s="9"/>
      <c r="B879" s="10"/>
      <c r="C879" s="10"/>
      <c r="D879" s="9"/>
    </row>
    <row r="880" spans="1:4" x14ac:dyDescent="0.25">
      <c r="A880" s="9"/>
      <c r="B880" s="10"/>
      <c r="C880" s="10"/>
      <c r="D880" s="9"/>
    </row>
    <row r="881" spans="1:4" x14ac:dyDescent="0.25">
      <c r="A881" s="9"/>
      <c r="B881" s="10"/>
      <c r="C881" s="10"/>
      <c r="D881" s="9"/>
    </row>
    <row r="882" spans="1:4" x14ac:dyDescent="0.25">
      <c r="A882" s="9"/>
      <c r="B882" s="10"/>
      <c r="C882" s="10"/>
      <c r="D882" s="9"/>
    </row>
    <row r="883" spans="1:4" x14ac:dyDescent="0.25">
      <c r="A883" s="9"/>
      <c r="B883" s="10"/>
      <c r="C883" s="10"/>
      <c r="D883" s="9"/>
    </row>
    <row r="884" spans="1:4" x14ac:dyDescent="0.25">
      <c r="A884" s="9"/>
      <c r="B884" s="10"/>
      <c r="C884" s="10"/>
      <c r="D884" s="9"/>
    </row>
    <row r="885" spans="1:4" x14ac:dyDescent="0.25">
      <c r="A885" s="9"/>
      <c r="B885" s="10"/>
      <c r="C885" s="10"/>
      <c r="D885" s="9"/>
    </row>
    <row r="886" spans="1:4" x14ac:dyDescent="0.25">
      <c r="A886" s="9"/>
      <c r="B886" s="10"/>
      <c r="C886" s="10"/>
      <c r="D886" s="9"/>
    </row>
    <row r="887" spans="1:4" x14ac:dyDescent="0.25">
      <c r="A887" s="9"/>
      <c r="B887" s="10"/>
      <c r="C887" s="10"/>
      <c r="D887" s="9"/>
    </row>
    <row r="888" spans="1:4" x14ac:dyDescent="0.25">
      <c r="A888" s="9"/>
      <c r="B888" s="10"/>
      <c r="C888" s="10"/>
      <c r="D888" s="9"/>
    </row>
    <row r="889" spans="1:4" x14ac:dyDescent="0.25">
      <c r="A889" s="9"/>
      <c r="B889" s="10"/>
      <c r="C889" s="10"/>
      <c r="D889" s="9"/>
    </row>
    <row r="890" spans="1:4" x14ac:dyDescent="0.25">
      <c r="A890" s="9"/>
      <c r="B890" s="10"/>
      <c r="C890" s="10"/>
      <c r="D890" s="9"/>
    </row>
    <row r="891" spans="1:4" x14ac:dyDescent="0.25">
      <c r="A891" s="9"/>
      <c r="B891" s="10"/>
      <c r="C891" s="10"/>
      <c r="D891" s="9"/>
    </row>
    <row r="892" spans="1:4" x14ac:dyDescent="0.25">
      <c r="A892" s="9"/>
      <c r="B892" s="10"/>
      <c r="C892" s="10"/>
      <c r="D892" s="9"/>
    </row>
    <row r="893" spans="1:4" x14ac:dyDescent="0.25">
      <c r="A893" s="9"/>
      <c r="B893" s="10"/>
      <c r="C893" s="10"/>
      <c r="D893" s="9"/>
    </row>
    <row r="894" spans="1:4" x14ac:dyDescent="0.25">
      <c r="A894" s="9"/>
      <c r="B894" s="10"/>
      <c r="C894" s="10"/>
      <c r="D894" s="9"/>
    </row>
    <row r="895" spans="1:4" x14ac:dyDescent="0.25">
      <c r="A895" s="9"/>
      <c r="B895" s="10"/>
      <c r="C895" s="10"/>
      <c r="D895" s="9"/>
    </row>
    <row r="896" spans="1:4" x14ac:dyDescent="0.25">
      <c r="A896" s="9"/>
      <c r="B896" s="10"/>
      <c r="C896" s="10"/>
      <c r="D896" s="9"/>
    </row>
    <row r="897" spans="1:4" x14ac:dyDescent="0.25">
      <c r="A897" s="9"/>
      <c r="B897" s="10"/>
      <c r="C897" s="10"/>
      <c r="D897" s="9"/>
    </row>
    <row r="898" spans="1:4" x14ac:dyDescent="0.25">
      <c r="A898" s="9"/>
      <c r="B898" s="10"/>
      <c r="C898" s="10"/>
      <c r="D898" s="9"/>
    </row>
    <row r="899" spans="1:4" x14ac:dyDescent="0.25">
      <c r="A899" s="9"/>
      <c r="B899" s="10"/>
      <c r="C899" s="10"/>
      <c r="D899" s="9"/>
    </row>
    <row r="900" spans="1:4" x14ac:dyDescent="0.25">
      <c r="A900" s="9"/>
      <c r="B900" s="10"/>
      <c r="C900" s="10"/>
      <c r="D900" s="9"/>
    </row>
    <row r="901" spans="1:4" x14ac:dyDescent="0.25">
      <c r="A901" s="9"/>
      <c r="B901" s="10"/>
      <c r="C901" s="10"/>
      <c r="D901" s="9"/>
    </row>
    <row r="902" spans="1:4" x14ac:dyDescent="0.25">
      <c r="A902" s="9"/>
      <c r="B902" s="10"/>
      <c r="C902" s="10"/>
      <c r="D902" s="9"/>
    </row>
    <row r="903" spans="1:4" x14ac:dyDescent="0.25">
      <c r="A903" s="9"/>
      <c r="B903" s="10"/>
      <c r="C903" s="10"/>
      <c r="D903" s="9"/>
    </row>
    <row r="904" spans="1:4" x14ac:dyDescent="0.25">
      <c r="A904" s="9"/>
      <c r="B904" s="10"/>
      <c r="C904" s="10"/>
      <c r="D904" s="9"/>
    </row>
    <row r="905" spans="1:4" x14ac:dyDescent="0.25">
      <c r="A905" s="9"/>
      <c r="B905" s="10"/>
      <c r="C905" s="10"/>
      <c r="D905" s="9"/>
    </row>
    <row r="906" spans="1:4" x14ac:dyDescent="0.25">
      <c r="A906" s="9"/>
      <c r="B906" s="10"/>
      <c r="C906" s="10"/>
      <c r="D906" s="9"/>
    </row>
    <row r="907" spans="1:4" x14ac:dyDescent="0.25">
      <c r="A907" s="9"/>
      <c r="B907" s="10"/>
      <c r="C907" s="10"/>
      <c r="D907" s="9"/>
    </row>
    <row r="908" spans="1:4" x14ac:dyDescent="0.25">
      <c r="A908" s="9"/>
      <c r="B908" s="10"/>
      <c r="C908" s="10"/>
      <c r="D908" s="9"/>
    </row>
    <row r="909" spans="1:4" x14ac:dyDescent="0.25">
      <c r="A909" s="9"/>
      <c r="B909" s="10"/>
      <c r="C909" s="10"/>
      <c r="D909" s="9"/>
    </row>
    <row r="910" spans="1:4" x14ac:dyDescent="0.25">
      <c r="A910" s="9"/>
      <c r="B910" s="10"/>
      <c r="C910" s="10"/>
      <c r="D910" s="9"/>
    </row>
  </sheetData>
  <sortState ref="A2:E739">
    <sortCondition descending="1" ref="E7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opLeftCell="A684" workbookViewId="0">
      <selection activeCell="C711" sqref="C711"/>
    </sheetView>
  </sheetViews>
  <sheetFormatPr defaultRowHeight="15" x14ac:dyDescent="0.25"/>
  <cols>
    <col min="1" max="1" width="18.7109375" customWidth="1"/>
    <col min="2" max="3" width="13.42578125" bestFit="1" customWidth="1"/>
    <col min="4" max="4" width="9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t="s">
        <v>510</v>
      </c>
      <c r="B2" s="13">
        <v>369897.41</v>
      </c>
      <c r="C2" s="13">
        <v>79268.320999999996</v>
      </c>
      <c r="D2" s="13">
        <v>21.4298</v>
      </c>
      <c r="E2" t="str">
        <f>IF(COUNTIF('Wzrost 2017 2018'!A:A,A2)=1,"OK","brak w bazie")</f>
        <v>OK</v>
      </c>
    </row>
    <row r="3" spans="1:5" x14ac:dyDescent="0.25">
      <c r="A3" t="s">
        <v>341</v>
      </c>
      <c r="B3" s="13">
        <v>304072.49</v>
      </c>
      <c r="C3" s="13">
        <v>59798.651400000002</v>
      </c>
      <c r="D3" s="13">
        <v>19.665900000000001</v>
      </c>
      <c r="E3" s="13" t="str">
        <f>IF(COUNTIF('Wzrost 2017 2018'!A:A,A3)=1,"OK","brak w bazie")</f>
        <v>OK</v>
      </c>
    </row>
    <row r="4" spans="1:5" x14ac:dyDescent="0.25">
      <c r="A4" t="s">
        <v>532</v>
      </c>
      <c r="B4" s="13">
        <v>242535.22</v>
      </c>
      <c r="C4" s="13">
        <v>111629.7709</v>
      </c>
      <c r="D4" s="13">
        <v>46.026200000000003</v>
      </c>
      <c r="E4" s="13" t="str">
        <f>IF(COUNTIF('Wzrost 2017 2018'!A:A,A4)=1,"OK","brak w bazie")</f>
        <v>OK</v>
      </c>
    </row>
    <row r="5" spans="1:5" x14ac:dyDescent="0.25">
      <c r="A5" t="s">
        <v>531</v>
      </c>
      <c r="B5" s="13">
        <v>225691.84</v>
      </c>
      <c r="C5" s="13">
        <v>98568.538100000005</v>
      </c>
      <c r="D5" s="13">
        <v>43.673900000000003</v>
      </c>
      <c r="E5" s="13" t="str">
        <f>IF(COUNTIF('Wzrost 2017 2018'!A:A,A5)=1,"OK","brak w bazie")</f>
        <v>OK</v>
      </c>
    </row>
    <row r="6" spans="1:5" x14ac:dyDescent="0.25">
      <c r="A6" t="s">
        <v>593</v>
      </c>
      <c r="B6" s="13">
        <v>194295.12</v>
      </c>
      <c r="C6" s="13">
        <v>43876.849800000004</v>
      </c>
      <c r="D6" s="13">
        <v>22.5825</v>
      </c>
      <c r="E6" s="13" t="str">
        <f>IF(COUNTIF('Wzrost 2017 2018'!A:A,A6)=1,"OK","brak w bazie")</f>
        <v>OK</v>
      </c>
    </row>
    <row r="7" spans="1:5" x14ac:dyDescent="0.25">
      <c r="A7" t="s">
        <v>525</v>
      </c>
      <c r="B7" s="13">
        <v>177378</v>
      </c>
      <c r="C7" s="13">
        <v>53961.1</v>
      </c>
      <c r="D7" s="13">
        <v>30.421500000000002</v>
      </c>
      <c r="E7" s="13" t="str">
        <f>IF(COUNTIF('Wzrost 2017 2018'!A:A,A7)=1,"OK","brak w bazie")</f>
        <v>OK</v>
      </c>
    </row>
    <row r="8" spans="1:5" x14ac:dyDescent="0.25">
      <c r="A8" t="s">
        <v>521</v>
      </c>
      <c r="B8" s="13">
        <v>153959.60999999999</v>
      </c>
      <c r="C8" s="13">
        <v>32250.663799999998</v>
      </c>
      <c r="D8" s="13">
        <v>20.947399999999998</v>
      </c>
      <c r="E8" s="13" t="str">
        <f>IF(COUNTIF('Wzrost 2017 2018'!A:A,A8)=1,"OK","brak w bazie")</f>
        <v>OK</v>
      </c>
    </row>
    <row r="9" spans="1:5" x14ac:dyDescent="0.25">
      <c r="A9" t="s">
        <v>513</v>
      </c>
      <c r="B9" s="1">
        <v>143507.57999999999</v>
      </c>
      <c r="C9" s="1">
        <v>34371.300000000003</v>
      </c>
      <c r="D9" s="1">
        <v>23.950800000000001</v>
      </c>
      <c r="E9" s="13" t="str">
        <f>IF(COUNTIF('Wzrost 2017 2018'!A:A,A9)=1,"OK","brak w bazie")</f>
        <v>OK</v>
      </c>
    </row>
    <row r="10" spans="1:5" x14ac:dyDescent="0.25">
      <c r="A10" t="s">
        <v>413</v>
      </c>
      <c r="B10" s="1">
        <v>120282.62</v>
      </c>
      <c r="C10" s="1">
        <v>27499.9895</v>
      </c>
      <c r="D10" s="1">
        <v>22.8628</v>
      </c>
      <c r="E10" s="13" t="str">
        <f>IF(COUNTIF('Wzrost 2017 2018'!A:A,A10)=1,"OK","brak w bazie")</f>
        <v>OK</v>
      </c>
    </row>
    <row r="11" spans="1:5" x14ac:dyDescent="0.25">
      <c r="A11" t="s">
        <v>523</v>
      </c>
      <c r="B11" s="1">
        <v>117117.31</v>
      </c>
      <c r="C11" s="1">
        <v>28960.070899999999</v>
      </c>
      <c r="D11" s="1">
        <v>24.727399999999999</v>
      </c>
      <c r="E11" s="13" t="str">
        <f>IF(COUNTIF('Wzrost 2017 2018'!A:A,A11)=1,"OK","brak w bazie")</f>
        <v>OK</v>
      </c>
    </row>
    <row r="12" spans="1:5" x14ac:dyDescent="0.25">
      <c r="A12" t="s">
        <v>529</v>
      </c>
      <c r="B12" s="1">
        <v>108579.77</v>
      </c>
      <c r="C12" s="1">
        <v>47245.115899999997</v>
      </c>
      <c r="D12" s="1">
        <v>43.511800000000001</v>
      </c>
      <c r="E12" s="13" t="str">
        <f>IF(COUNTIF('Wzrost 2017 2018'!A:A,A12)=1,"OK","brak w bazie")</f>
        <v>OK</v>
      </c>
    </row>
    <row r="13" spans="1:5" x14ac:dyDescent="0.25">
      <c r="A13" t="s">
        <v>530</v>
      </c>
      <c r="B13" s="1">
        <v>100079.5</v>
      </c>
      <c r="C13" s="1">
        <v>63384.660499999998</v>
      </c>
      <c r="D13" s="1">
        <v>63.334299999999999</v>
      </c>
      <c r="E13" s="13" t="str">
        <f>IF(COUNTIF('Wzrost 2017 2018'!A:A,A13)=1,"OK","brak w bazie")</f>
        <v>OK</v>
      </c>
    </row>
    <row r="14" spans="1:5" x14ac:dyDescent="0.25">
      <c r="A14" t="s">
        <v>522</v>
      </c>
      <c r="B14" s="1">
        <v>98890.33</v>
      </c>
      <c r="C14" s="1">
        <v>26642.322</v>
      </c>
      <c r="D14" s="1">
        <v>26.941199999999998</v>
      </c>
      <c r="E14" s="13" t="str">
        <f>IF(COUNTIF('Wzrost 2017 2018'!A:A,A14)=1,"OK","brak w bazie")</f>
        <v>OK</v>
      </c>
    </row>
    <row r="15" spans="1:5" x14ac:dyDescent="0.25">
      <c r="A15" t="s">
        <v>745</v>
      </c>
      <c r="B15" s="1">
        <v>93559.17</v>
      </c>
      <c r="C15" s="1">
        <v>36771.4732</v>
      </c>
      <c r="D15" s="1">
        <v>39.302900000000001</v>
      </c>
      <c r="E15" s="13" t="str">
        <f>IF(COUNTIF('Wzrost 2017 2018'!A:A,A15)=1,"OK","brak w bazie")</f>
        <v>OK</v>
      </c>
    </row>
    <row r="16" spans="1:5" x14ac:dyDescent="0.25">
      <c r="A16" t="s">
        <v>518</v>
      </c>
      <c r="B16" s="1">
        <v>81361.039999999994</v>
      </c>
      <c r="C16" s="1">
        <v>25855.325000000001</v>
      </c>
      <c r="D16" s="1">
        <v>31.778500000000001</v>
      </c>
      <c r="E16" s="13" t="str">
        <f>IF(COUNTIF('Wzrost 2017 2018'!A:A,A16)=1,"OK","brak w bazie")</f>
        <v>OK</v>
      </c>
    </row>
    <row r="17" spans="1:5" x14ac:dyDescent="0.25">
      <c r="A17" t="s">
        <v>501</v>
      </c>
      <c r="B17" s="1">
        <v>72948.490000000005</v>
      </c>
      <c r="C17" s="1">
        <v>31065.916000000001</v>
      </c>
      <c r="D17" s="1">
        <v>42.585999999999999</v>
      </c>
      <c r="E17" s="13" t="str">
        <f>IF(COUNTIF('Wzrost 2017 2018'!A:A,A17)=1,"OK","brak w bazie")</f>
        <v>OK</v>
      </c>
    </row>
    <row r="18" spans="1:5" x14ac:dyDescent="0.25">
      <c r="A18" t="s">
        <v>526</v>
      </c>
      <c r="B18" s="1">
        <v>70797</v>
      </c>
      <c r="C18" s="1">
        <v>28121.393700000001</v>
      </c>
      <c r="D18" s="1">
        <v>39.7211</v>
      </c>
      <c r="E18" s="13" t="str">
        <f>IF(COUNTIF('Wzrost 2017 2018'!A:A,A18)=1,"OK","brak w bazie")</f>
        <v>OK</v>
      </c>
    </row>
    <row r="19" spans="1:5" x14ac:dyDescent="0.25">
      <c r="A19" t="s">
        <v>592</v>
      </c>
      <c r="B19" s="1">
        <v>69344.34</v>
      </c>
      <c r="C19" s="1">
        <v>21451.122599999999</v>
      </c>
      <c r="D19" s="1">
        <v>30.934200000000001</v>
      </c>
      <c r="E19" s="13" t="str">
        <f>IF(COUNTIF('Wzrost 2017 2018'!A:A,A19)=1,"OK","brak w bazie")</f>
        <v>OK</v>
      </c>
    </row>
    <row r="20" spans="1:5" x14ac:dyDescent="0.25">
      <c r="A20" t="s">
        <v>437</v>
      </c>
      <c r="B20" s="1">
        <v>67507.600000000006</v>
      </c>
      <c r="C20" s="1">
        <v>13663.372799999999</v>
      </c>
      <c r="D20" s="1">
        <v>20.239699999999999</v>
      </c>
      <c r="E20" s="13" t="str">
        <f>IF(COUNTIF('Wzrost 2017 2018'!A:A,A20)=1,"OK","brak w bazie")</f>
        <v>OK</v>
      </c>
    </row>
    <row r="21" spans="1:5" x14ac:dyDescent="0.25">
      <c r="A21" t="s">
        <v>478</v>
      </c>
      <c r="B21" s="1">
        <v>58969.32</v>
      </c>
      <c r="C21" s="1">
        <v>29364.566200000001</v>
      </c>
      <c r="D21" s="1">
        <v>49.796300000000002</v>
      </c>
      <c r="E21" s="13" t="str">
        <f>IF(COUNTIF('Wzrost 2017 2018'!A:A,A21)=1,"OK","brak w bazie")</f>
        <v>OK</v>
      </c>
    </row>
    <row r="22" spans="1:5" x14ac:dyDescent="0.25">
      <c r="A22" t="s">
        <v>520</v>
      </c>
      <c r="B22" s="1">
        <v>54436.959999999999</v>
      </c>
      <c r="C22" s="1">
        <v>19534.297999999999</v>
      </c>
      <c r="D22" s="1">
        <v>35.8842</v>
      </c>
      <c r="E22" s="13" t="str">
        <f>IF(COUNTIF('Wzrost 2017 2018'!A:A,A22)=1,"OK","brak w bazie")</f>
        <v>OK</v>
      </c>
    </row>
    <row r="23" spans="1:5" x14ac:dyDescent="0.25">
      <c r="A23" t="s">
        <v>580</v>
      </c>
      <c r="B23" s="1">
        <v>53398.17</v>
      </c>
      <c r="C23" s="1">
        <v>10925.3068</v>
      </c>
      <c r="D23" s="1">
        <v>20.46</v>
      </c>
      <c r="E23" s="13" t="str">
        <f>IF(COUNTIF('Wzrost 2017 2018'!A:A,A23)=1,"OK","brak w bazie")</f>
        <v>OK</v>
      </c>
    </row>
    <row r="24" spans="1:5" x14ac:dyDescent="0.25">
      <c r="A24" t="s">
        <v>396</v>
      </c>
      <c r="B24" s="1">
        <v>50790.12</v>
      </c>
      <c r="C24" s="1">
        <v>14644.33</v>
      </c>
      <c r="D24" s="1">
        <v>28.832999999999998</v>
      </c>
      <c r="E24" s="13" t="str">
        <f>IF(COUNTIF('Wzrost 2017 2018'!A:A,A24)=1,"OK","brak w bazie")</f>
        <v>OK</v>
      </c>
    </row>
    <row r="25" spans="1:5" x14ac:dyDescent="0.25">
      <c r="A25" t="s">
        <v>485</v>
      </c>
      <c r="B25" s="1">
        <v>50666.96</v>
      </c>
      <c r="C25" s="1">
        <v>27515.799200000001</v>
      </c>
      <c r="D25" s="1">
        <v>54.307099999999998</v>
      </c>
      <c r="E25" s="13" t="str">
        <f>IF(COUNTIF('Wzrost 2017 2018'!A:A,A25)=1,"OK","brak w bazie")</f>
        <v>OK</v>
      </c>
    </row>
    <row r="26" spans="1:5" x14ac:dyDescent="0.25">
      <c r="A26" t="s">
        <v>623</v>
      </c>
      <c r="B26" s="1">
        <v>50557.83</v>
      </c>
      <c r="C26" s="1">
        <v>9831.41</v>
      </c>
      <c r="D26" s="1">
        <v>19.445799999999998</v>
      </c>
      <c r="E26" s="13" t="str">
        <f>IF(COUNTIF('Wzrost 2017 2018'!A:A,A26)=1,"OK","brak w bazie")</f>
        <v>OK</v>
      </c>
    </row>
    <row r="27" spans="1:5" x14ac:dyDescent="0.25">
      <c r="A27" t="s">
        <v>500</v>
      </c>
      <c r="B27" s="1">
        <v>47854.35</v>
      </c>
      <c r="C27" s="1">
        <v>17026.2251</v>
      </c>
      <c r="D27" s="1">
        <v>35.5792</v>
      </c>
      <c r="E27" s="13" t="str">
        <f>IF(COUNTIF('Wzrost 2017 2018'!A:A,A27)=1,"OK","brak w bazie")</f>
        <v>OK</v>
      </c>
    </row>
    <row r="28" spans="1:5" x14ac:dyDescent="0.25">
      <c r="A28" t="s">
        <v>587</v>
      </c>
      <c r="B28" s="1">
        <v>46024.85</v>
      </c>
      <c r="C28" s="1">
        <v>5868.8252000000002</v>
      </c>
      <c r="D28" s="1">
        <v>12.7514</v>
      </c>
      <c r="E28" s="13" t="str">
        <f>IF(COUNTIF('Wzrost 2017 2018'!A:A,A28)=1,"OK","brak w bazie")</f>
        <v>OK</v>
      </c>
    </row>
    <row r="29" spans="1:5" x14ac:dyDescent="0.25">
      <c r="A29" t="s">
        <v>524</v>
      </c>
      <c r="B29" s="1">
        <v>45045.41</v>
      </c>
      <c r="C29" s="1">
        <v>22265.41</v>
      </c>
      <c r="D29" s="1">
        <v>49.428800000000003</v>
      </c>
      <c r="E29" s="13" t="str">
        <f>IF(COUNTIF('Wzrost 2017 2018'!A:A,A29)=1,"OK","brak w bazie")</f>
        <v>OK</v>
      </c>
    </row>
    <row r="30" spans="1:5" x14ac:dyDescent="0.25">
      <c r="A30" t="s">
        <v>404</v>
      </c>
      <c r="B30" s="1">
        <v>43999.99</v>
      </c>
      <c r="C30" s="1">
        <v>13532.2405</v>
      </c>
      <c r="D30" s="1">
        <v>30.754999999999999</v>
      </c>
      <c r="E30" s="13" t="str">
        <f>IF(COUNTIF('Wzrost 2017 2018'!A:A,A30)=1,"OK","brak w bazie")</f>
        <v>OK</v>
      </c>
    </row>
    <row r="31" spans="1:5" x14ac:dyDescent="0.25">
      <c r="A31" t="s">
        <v>517</v>
      </c>
      <c r="B31" s="1">
        <v>43247</v>
      </c>
      <c r="C31" s="1">
        <v>16182.5749</v>
      </c>
      <c r="D31" s="1">
        <v>37.418900000000001</v>
      </c>
      <c r="E31" s="13" t="str">
        <f>IF(COUNTIF('Wzrost 2017 2018'!A:A,A31)=1,"OK","brak w bazie")</f>
        <v>OK</v>
      </c>
    </row>
    <row r="32" spans="1:5" x14ac:dyDescent="0.25">
      <c r="A32" t="s">
        <v>496</v>
      </c>
      <c r="B32" s="1">
        <v>41640.9</v>
      </c>
      <c r="C32" s="1">
        <v>23610.01</v>
      </c>
      <c r="D32" s="1">
        <v>56.698999999999998</v>
      </c>
      <c r="E32" s="13" t="str">
        <f>IF(COUNTIF('Wzrost 2017 2018'!A:A,A32)=1,"OK","brak w bazie")</f>
        <v>OK</v>
      </c>
    </row>
    <row r="33" spans="1:5" x14ac:dyDescent="0.25">
      <c r="A33" t="s">
        <v>386</v>
      </c>
      <c r="B33" s="1">
        <v>39265.629999999997</v>
      </c>
      <c r="C33" s="1">
        <v>16502.7147</v>
      </c>
      <c r="D33" s="1">
        <v>42.028300000000002</v>
      </c>
      <c r="E33" s="13" t="str">
        <f>IF(COUNTIF('Wzrost 2017 2018'!A:A,A33)=1,"OK","brak w bazie")</f>
        <v>OK</v>
      </c>
    </row>
    <row r="34" spans="1:5" x14ac:dyDescent="0.25">
      <c r="A34" t="s">
        <v>505</v>
      </c>
      <c r="B34" s="1">
        <v>39007.480000000003</v>
      </c>
      <c r="C34" s="1">
        <v>8973.7523999999994</v>
      </c>
      <c r="D34" s="1">
        <v>23.005199999999999</v>
      </c>
      <c r="E34" s="13" t="str">
        <f>IF(COUNTIF('Wzrost 2017 2018'!A:A,A34)=1,"OK","brak w bazie")</f>
        <v>OK</v>
      </c>
    </row>
    <row r="35" spans="1:5" x14ac:dyDescent="0.25">
      <c r="A35" t="s">
        <v>504</v>
      </c>
      <c r="B35" s="1">
        <v>37990.11</v>
      </c>
      <c r="C35" s="1">
        <v>16558.72</v>
      </c>
      <c r="D35" s="1">
        <v>43.5869</v>
      </c>
      <c r="E35" s="13" t="str">
        <f>IF(COUNTIF('Wzrost 2017 2018'!A:A,A35)=1,"OK","brak w bazie")</f>
        <v>OK</v>
      </c>
    </row>
    <row r="36" spans="1:5" x14ac:dyDescent="0.25">
      <c r="A36" t="s">
        <v>295</v>
      </c>
      <c r="B36" s="1">
        <v>33532.33</v>
      </c>
      <c r="C36" s="1">
        <v>9121.43</v>
      </c>
      <c r="D36" s="1">
        <v>27.201799999999999</v>
      </c>
      <c r="E36" s="13" t="str">
        <f>IF(COUNTIF('Wzrost 2017 2018'!A:A,A36)=1,"OK","brak w bazie")</f>
        <v>OK</v>
      </c>
    </row>
    <row r="37" spans="1:5" x14ac:dyDescent="0.25">
      <c r="A37" t="s">
        <v>977</v>
      </c>
      <c r="B37" s="1">
        <v>32675.86</v>
      </c>
      <c r="C37" s="1">
        <v>7174.42</v>
      </c>
      <c r="D37" s="1">
        <v>21.956299999999999</v>
      </c>
      <c r="E37" s="13" t="str">
        <f>IF(COUNTIF('Wzrost 2017 2018'!A:A,A37)=1,"OK","brak w bazie")</f>
        <v>OK</v>
      </c>
    </row>
    <row r="38" spans="1:5" x14ac:dyDescent="0.25">
      <c r="A38" t="s">
        <v>509</v>
      </c>
      <c r="B38" s="1">
        <v>32125.8</v>
      </c>
      <c r="C38" s="1">
        <v>26121.06</v>
      </c>
      <c r="D38" s="1">
        <v>81.308599999999998</v>
      </c>
      <c r="E38" s="13" t="str">
        <f>IF(COUNTIF('Wzrost 2017 2018'!A:A,A38)=1,"OK","brak w bazie")</f>
        <v>OK</v>
      </c>
    </row>
    <row r="39" spans="1:5" x14ac:dyDescent="0.25">
      <c r="A39" t="s">
        <v>528</v>
      </c>
      <c r="B39" s="12">
        <v>31759.14</v>
      </c>
      <c r="C39" s="12">
        <v>18515.281500000001</v>
      </c>
      <c r="D39" s="12">
        <v>58.298999999999999</v>
      </c>
      <c r="E39" s="13" t="str">
        <f>IF(COUNTIF('Wzrost 2017 2018'!A:A,A39)=1,"OK","brak w bazie")</f>
        <v>OK</v>
      </c>
    </row>
    <row r="40" spans="1:5" x14ac:dyDescent="0.25">
      <c r="A40" t="s">
        <v>445</v>
      </c>
      <c r="B40" s="12">
        <v>31697.65</v>
      </c>
      <c r="C40" s="12">
        <v>5635.6795000000002</v>
      </c>
      <c r="D40" s="12">
        <v>17.779399999999999</v>
      </c>
      <c r="E40" s="13" t="str">
        <f>IF(COUNTIF('Wzrost 2017 2018'!A:A,A40)=1,"OK","brak w bazie")</f>
        <v>OK</v>
      </c>
    </row>
    <row r="41" spans="1:5" x14ac:dyDescent="0.25">
      <c r="A41" t="s">
        <v>253</v>
      </c>
      <c r="B41" s="12">
        <v>31180.42</v>
      </c>
      <c r="C41" s="12">
        <v>13212.285</v>
      </c>
      <c r="D41" s="12">
        <v>42.373600000000003</v>
      </c>
      <c r="E41" s="13" t="str">
        <f>IF(COUNTIF('Wzrost 2017 2018'!A:A,A41)=1,"OK","brak w bazie")</f>
        <v>OK</v>
      </c>
    </row>
    <row r="42" spans="1:5" x14ac:dyDescent="0.25">
      <c r="A42" t="s">
        <v>497</v>
      </c>
      <c r="B42" s="12">
        <v>29639.78</v>
      </c>
      <c r="C42" s="12">
        <v>6146.74</v>
      </c>
      <c r="D42" s="12">
        <v>20.738099999999999</v>
      </c>
      <c r="E42" s="13" t="str">
        <f>IF(COUNTIF('Wzrost 2017 2018'!A:A,A42)=1,"OK","brak w bazie")</f>
        <v>OK</v>
      </c>
    </row>
    <row r="43" spans="1:5" x14ac:dyDescent="0.25">
      <c r="A43" t="s">
        <v>527</v>
      </c>
      <c r="B43" s="12">
        <v>29021</v>
      </c>
      <c r="C43" s="12">
        <v>5093.99</v>
      </c>
      <c r="D43" s="12">
        <v>17.552700000000002</v>
      </c>
      <c r="E43" s="13" t="str">
        <f>IF(COUNTIF('Wzrost 2017 2018'!A:A,A43)=1,"OK","brak w bazie")</f>
        <v>OK</v>
      </c>
    </row>
    <row r="44" spans="1:5" x14ac:dyDescent="0.25">
      <c r="A44" t="s">
        <v>912</v>
      </c>
      <c r="B44" s="12">
        <v>25222.2</v>
      </c>
      <c r="C44" s="12">
        <v>3070.9180000000001</v>
      </c>
      <c r="D44" s="12">
        <v>12.1754</v>
      </c>
      <c r="E44" s="13" t="str">
        <f>IF(COUNTIF('Wzrost 2017 2018'!A:A,A44)=1,"OK","brak w bazie")</f>
        <v>OK</v>
      </c>
    </row>
    <row r="45" spans="1:5" x14ac:dyDescent="0.25">
      <c r="A45" t="s">
        <v>481</v>
      </c>
      <c r="B45" s="12">
        <v>24791.67</v>
      </c>
      <c r="C45" s="12">
        <v>13372.47</v>
      </c>
      <c r="D45" s="12">
        <v>53.939300000000003</v>
      </c>
      <c r="E45" s="13" t="str">
        <f>IF(COUNTIF('Wzrost 2017 2018'!A:A,A45)=1,"OK","brak w bazie")</f>
        <v>OK</v>
      </c>
    </row>
    <row r="46" spans="1:5" x14ac:dyDescent="0.25">
      <c r="A46" t="s">
        <v>515</v>
      </c>
      <c r="B46">
        <v>24388.05</v>
      </c>
      <c r="C46">
        <v>6852.2830000000004</v>
      </c>
      <c r="D46">
        <v>28.096800000000002</v>
      </c>
      <c r="E46" s="13" t="str">
        <f>IF(COUNTIF('Wzrost 2017 2018'!A:A,A46)=1,"OK","brak w bazie")</f>
        <v>OK</v>
      </c>
    </row>
    <row r="47" spans="1:5" x14ac:dyDescent="0.25">
      <c r="A47" t="s">
        <v>582</v>
      </c>
      <c r="B47">
        <v>23770.42</v>
      </c>
      <c r="C47">
        <v>4165.1530000000002</v>
      </c>
      <c r="D47">
        <v>17.522400000000001</v>
      </c>
      <c r="E47" s="13" t="str">
        <f>IF(COUNTIF('Wzrost 2017 2018'!A:A,A47)=1,"OK","brak w bazie")</f>
        <v>OK</v>
      </c>
    </row>
    <row r="48" spans="1:5" x14ac:dyDescent="0.25">
      <c r="A48" t="s">
        <v>507</v>
      </c>
      <c r="B48">
        <v>23360.98</v>
      </c>
      <c r="C48">
        <v>9014.19</v>
      </c>
      <c r="D48">
        <v>38.586500000000001</v>
      </c>
      <c r="E48" s="13" t="str">
        <f>IF(COUNTIF('Wzrost 2017 2018'!A:A,A48)=1,"OK","brak w bazie")</f>
        <v>OK</v>
      </c>
    </row>
    <row r="49" spans="1:5" x14ac:dyDescent="0.25">
      <c r="A49" t="s">
        <v>380</v>
      </c>
      <c r="B49">
        <v>23342.1</v>
      </c>
      <c r="C49">
        <v>4482.42</v>
      </c>
      <c r="D49">
        <v>19.203099999999999</v>
      </c>
      <c r="E49" s="13" t="str">
        <f>IF(COUNTIF('Wzrost 2017 2018'!A:A,A49)=1,"OK","brak w bazie")</f>
        <v>OK</v>
      </c>
    </row>
    <row r="50" spans="1:5" x14ac:dyDescent="0.25">
      <c r="A50" t="s">
        <v>537</v>
      </c>
      <c r="B50">
        <v>23235.68</v>
      </c>
      <c r="C50">
        <v>6488.8294999999998</v>
      </c>
      <c r="D50">
        <v>27.926100000000002</v>
      </c>
      <c r="E50" s="13" t="str">
        <f>IF(COUNTIF('Wzrost 2017 2018'!A:A,A50)=1,"OK","brak w bazie")</f>
        <v>OK</v>
      </c>
    </row>
    <row r="51" spans="1:5" x14ac:dyDescent="0.25">
      <c r="A51" t="s">
        <v>488</v>
      </c>
      <c r="B51">
        <v>23192</v>
      </c>
      <c r="C51">
        <v>9945.8030999999992</v>
      </c>
      <c r="D51">
        <v>42.884599999999999</v>
      </c>
      <c r="E51" s="13" t="str">
        <f>IF(COUNTIF('Wzrost 2017 2018'!A:A,A51)=1,"OK","brak w bazie")</f>
        <v>OK</v>
      </c>
    </row>
    <row r="52" spans="1:5" x14ac:dyDescent="0.25">
      <c r="A52" t="s">
        <v>554</v>
      </c>
      <c r="B52">
        <v>21968.12</v>
      </c>
      <c r="C52">
        <v>7240.1</v>
      </c>
      <c r="D52">
        <v>32.957299999999996</v>
      </c>
      <c r="E52" s="13" t="str">
        <f>IF(COUNTIF('Wzrost 2017 2018'!A:A,A52)=1,"OK","brak w bazie")</f>
        <v>OK</v>
      </c>
    </row>
    <row r="53" spans="1:5" x14ac:dyDescent="0.25">
      <c r="A53" t="s">
        <v>484</v>
      </c>
      <c r="B53">
        <v>21878</v>
      </c>
      <c r="C53">
        <v>8405.5400000000009</v>
      </c>
      <c r="D53">
        <v>38.42</v>
      </c>
      <c r="E53" s="13" t="str">
        <f>IF(COUNTIF('Wzrost 2017 2018'!A:A,A53)=1,"OK","brak w bazie")</f>
        <v>OK</v>
      </c>
    </row>
    <row r="54" spans="1:5" x14ac:dyDescent="0.25">
      <c r="A54" t="s">
        <v>427</v>
      </c>
      <c r="B54">
        <v>20572.11</v>
      </c>
      <c r="C54">
        <v>7744.94</v>
      </c>
      <c r="D54">
        <v>37.6477</v>
      </c>
      <c r="E54" s="13" t="str">
        <f>IF(COUNTIF('Wzrost 2017 2018'!A:A,A54)=1,"OK","brak w bazie")</f>
        <v>OK</v>
      </c>
    </row>
    <row r="55" spans="1:5" x14ac:dyDescent="0.25">
      <c r="A55" t="s">
        <v>297</v>
      </c>
      <c r="B55">
        <v>20329.939999999999</v>
      </c>
      <c r="C55">
        <v>6672.3639999999996</v>
      </c>
      <c r="D55">
        <v>32.820300000000003</v>
      </c>
      <c r="E55" s="13" t="str">
        <f>IF(COUNTIF('Wzrost 2017 2018'!A:A,A55)=1,"OK","brak w bazie")</f>
        <v>OK</v>
      </c>
    </row>
    <row r="56" spans="1:5" x14ac:dyDescent="0.25">
      <c r="A56" t="s">
        <v>502</v>
      </c>
      <c r="B56">
        <v>19203.2</v>
      </c>
      <c r="C56">
        <v>6344.4934999999996</v>
      </c>
      <c r="D56">
        <v>33.038699999999999</v>
      </c>
      <c r="E56" s="13" t="str">
        <f>IF(COUNTIF('Wzrost 2017 2018'!A:A,A56)=1,"OK","brak w bazie")</f>
        <v>OK</v>
      </c>
    </row>
    <row r="57" spans="1:5" x14ac:dyDescent="0.25">
      <c r="A57" t="s">
        <v>495</v>
      </c>
      <c r="B57">
        <v>19076.919999999998</v>
      </c>
      <c r="C57">
        <v>5029.54</v>
      </c>
      <c r="D57">
        <v>26.3645</v>
      </c>
      <c r="E57" s="13" t="str">
        <f>IF(COUNTIF('Wzrost 2017 2018'!A:A,A57)=1,"OK","brak w bazie")</f>
        <v>OK</v>
      </c>
    </row>
    <row r="58" spans="1:5" x14ac:dyDescent="0.25">
      <c r="A58" t="s">
        <v>477</v>
      </c>
      <c r="B58">
        <v>19012.580000000002</v>
      </c>
      <c r="C58">
        <v>6125.1909999999998</v>
      </c>
      <c r="D58">
        <v>32.216500000000003</v>
      </c>
      <c r="E58" s="13" t="str">
        <f>IF(COUNTIF('Wzrost 2017 2018'!A:A,A58)=1,"OK","brak w bazie")</f>
        <v>OK</v>
      </c>
    </row>
    <row r="59" spans="1:5" x14ac:dyDescent="0.25">
      <c r="A59" t="s">
        <v>480</v>
      </c>
      <c r="B59">
        <v>18490.310000000001</v>
      </c>
      <c r="C59">
        <v>5995.6629999999996</v>
      </c>
      <c r="D59">
        <v>32.425899999999999</v>
      </c>
      <c r="E59" s="13" t="str">
        <f>IF(COUNTIF('Wzrost 2017 2018'!A:A,A59)=1,"OK","brak w bazie")</f>
        <v>OK</v>
      </c>
    </row>
    <row r="60" spans="1:5" x14ac:dyDescent="0.25">
      <c r="A60" t="s">
        <v>512</v>
      </c>
      <c r="B60">
        <v>17348.8</v>
      </c>
      <c r="C60">
        <v>7022.3824999999997</v>
      </c>
      <c r="D60">
        <v>40.477600000000002</v>
      </c>
      <c r="E60" s="13" t="str">
        <f>IF(COUNTIF('Wzrost 2017 2018'!A:A,A60)=1,"OK","brak w bazie")</f>
        <v>OK</v>
      </c>
    </row>
    <row r="61" spans="1:5" x14ac:dyDescent="0.25">
      <c r="A61" t="s">
        <v>464</v>
      </c>
      <c r="B61">
        <v>17292.2</v>
      </c>
      <c r="C61">
        <v>3512.64</v>
      </c>
      <c r="D61">
        <v>20.313400000000001</v>
      </c>
      <c r="E61" s="13" t="str">
        <f>IF(COUNTIF('Wzrost 2017 2018'!A:A,A61)=1,"OK","brak w bazie")</f>
        <v>OK</v>
      </c>
    </row>
    <row r="62" spans="1:5" x14ac:dyDescent="0.25">
      <c r="A62" t="s">
        <v>492</v>
      </c>
      <c r="B62">
        <v>16530</v>
      </c>
      <c r="C62">
        <v>9620.8549999999996</v>
      </c>
      <c r="D62">
        <v>58.202300000000001</v>
      </c>
      <c r="E62" s="13" t="str">
        <f>IF(COUNTIF('Wzrost 2017 2018'!A:A,A62)=1,"OK","brak w bazie")</f>
        <v>OK</v>
      </c>
    </row>
    <row r="63" spans="1:5" x14ac:dyDescent="0.25">
      <c r="A63" t="s">
        <v>472</v>
      </c>
      <c r="B63">
        <v>16307.46</v>
      </c>
      <c r="C63">
        <v>2945.3</v>
      </c>
      <c r="D63">
        <v>18.061</v>
      </c>
      <c r="E63" s="13" t="str">
        <f>IF(COUNTIF('Wzrost 2017 2018'!A:A,A63)=1,"OK","brak w bazie")</f>
        <v>OK</v>
      </c>
    </row>
    <row r="64" spans="1:5" x14ac:dyDescent="0.25">
      <c r="A64" t="s">
        <v>462</v>
      </c>
      <c r="B64">
        <v>15182.59</v>
      </c>
      <c r="C64">
        <v>8792.83</v>
      </c>
      <c r="D64">
        <v>57.913899999999998</v>
      </c>
      <c r="E64" s="13" t="str">
        <f>IF(COUNTIF('Wzrost 2017 2018'!A:A,A64)=1,"OK","brak w bazie")</f>
        <v>OK</v>
      </c>
    </row>
    <row r="65" spans="1:5" x14ac:dyDescent="0.25">
      <c r="A65" t="s">
        <v>762</v>
      </c>
      <c r="B65">
        <v>15093.55</v>
      </c>
      <c r="C65">
        <v>3555.58</v>
      </c>
      <c r="D65">
        <v>23.556899999999999</v>
      </c>
      <c r="E65" s="13" t="str">
        <f>IF(COUNTIF('Wzrost 2017 2018'!A:A,A65)=1,"OK","brak w bazie")</f>
        <v>OK</v>
      </c>
    </row>
    <row r="66" spans="1:5" x14ac:dyDescent="0.25">
      <c r="A66" t="s">
        <v>298</v>
      </c>
      <c r="B66">
        <v>14977</v>
      </c>
      <c r="C66">
        <v>7901.6629999999996</v>
      </c>
      <c r="D66">
        <v>52.758600000000001</v>
      </c>
      <c r="E66" s="13" t="str">
        <f>IF(COUNTIF('Wzrost 2017 2018'!A:A,A66)=1,"OK","brak w bazie")</f>
        <v>OK</v>
      </c>
    </row>
    <row r="67" spans="1:5" x14ac:dyDescent="0.25">
      <c r="A67" t="s">
        <v>1004</v>
      </c>
      <c r="B67">
        <v>14773.12</v>
      </c>
      <c r="C67">
        <v>5594.53</v>
      </c>
      <c r="D67">
        <v>37.869599999999998</v>
      </c>
      <c r="E67" s="13" t="str">
        <f>IF(COUNTIF('Wzrost 2017 2018'!A:A,A67)=1,"OK","brak w bazie")</f>
        <v>OK</v>
      </c>
    </row>
    <row r="68" spans="1:5" x14ac:dyDescent="0.25">
      <c r="A68" t="s">
        <v>291</v>
      </c>
      <c r="B68">
        <v>14668.55</v>
      </c>
      <c r="C68">
        <v>8566.83</v>
      </c>
      <c r="D68">
        <v>58.402700000000003</v>
      </c>
      <c r="E68" s="13" t="str">
        <f>IF(COUNTIF('Wzrost 2017 2018'!A:A,A68)=1,"OK","brak w bazie")</f>
        <v>OK</v>
      </c>
    </row>
    <row r="69" spans="1:5" x14ac:dyDescent="0.25">
      <c r="A69" t="s">
        <v>503</v>
      </c>
      <c r="B69">
        <v>14542</v>
      </c>
      <c r="C69">
        <v>8688.0166000000008</v>
      </c>
      <c r="D69">
        <v>59.744300000000003</v>
      </c>
      <c r="E69" s="13" t="str">
        <f>IF(COUNTIF('Wzrost 2017 2018'!A:A,A69)=1,"OK","brak w bazie")</f>
        <v>OK</v>
      </c>
    </row>
    <row r="70" spans="1:5" x14ac:dyDescent="0.25">
      <c r="A70" t="s">
        <v>676</v>
      </c>
      <c r="B70">
        <v>14453.91</v>
      </c>
      <c r="C70">
        <v>3476.0770000000002</v>
      </c>
      <c r="D70">
        <v>24.049299999999999</v>
      </c>
      <c r="E70" s="13" t="str">
        <f>IF(COUNTIF('Wzrost 2017 2018'!A:A,A70)=1,"OK","brak w bazie")</f>
        <v>OK</v>
      </c>
    </row>
    <row r="71" spans="1:5" x14ac:dyDescent="0.25">
      <c r="A71" t="s">
        <v>296</v>
      </c>
      <c r="B71">
        <v>14319.83</v>
      </c>
      <c r="C71">
        <v>7759.1552000000001</v>
      </c>
      <c r="D71">
        <v>54.184600000000003</v>
      </c>
      <c r="E71" s="13" t="str">
        <f>IF(COUNTIF('Wzrost 2017 2018'!A:A,A71)=1,"OK","brak w bazie")</f>
        <v>OK</v>
      </c>
    </row>
    <row r="72" spans="1:5" x14ac:dyDescent="0.25">
      <c r="A72" t="s">
        <v>511</v>
      </c>
      <c r="B72">
        <v>13540.46</v>
      </c>
      <c r="C72">
        <v>6822.1526000000003</v>
      </c>
      <c r="D72">
        <v>50.383400000000002</v>
      </c>
      <c r="E72" s="13" t="str">
        <f>IF(COUNTIF('Wzrost 2017 2018'!A:A,A72)=1,"OK","brak w bazie")</f>
        <v>OK</v>
      </c>
    </row>
    <row r="73" spans="1:5" x14ac:dyDescent="0.25">
      <c r="A73" t="s">
        <v>424</v>
      </c>
      <c r="B73">
        <v>13476.52</v>
      </c>
      <c r="C73">
        <v>6673.9375</v>
      </c>
      <c r="D73">
        <v>49.5227</v>
      </c>
      <c r="E73" s="13" t="str">
        <f>IF(COUNTIF('Wzrost 2017 2018'!A:A,A73)=1,"OK","brak w bazie")</f>
        <v>OK</v>
      </c>
    </row>
    <row r="74" spans="1:5" x14ac:dyDescent="0.25">
      <c r="A74" t="s">
        <v>435</v>
      </c>
      <c r="B74">
        <v>12678.93</v>
      </c>
      <c r="C74">
        <v>4050.13</v>
      </c>
      <c r="D74">
        <v>31.9437</v>
      </c>
      <c r="E74" s="13" t="str">
        <f>IF(COUNTIF('Wzrost 2017 2018'!A:A,A74)=1,"OK","brak w bazie")</f>
        <v>OK</v>
      </c>
    </row>
    <row r="75" spans="1:5" x14ac:dyDescent="0.25">
      <c r="A75" t="s">
        <v>447</v>
      </c>
      <c r="B75">
        <v>12228.61</v>
      </c>
      <c r="C75">
        <v>6025.1639999999998</v>
      </c>
      <c r="D75">
        <v>49.271000000000001</v>
      </c>
      <c r="E75" s="13" t="str">
        <f>IF(COUNTIF('Wzrost 2017 2018'!A:A,A75)=1,"OK","brak w bazie")</f>
        <v>OK</v>
      </c>
    </row>
    <row r="76" spans="1:5" x14ac:dyDescent="0.25">
      <c r="A76" t="s">
        <v>758</v>
      </c>
      <c r="B76">
        <v>12134</v>
      </c>
      <c r="C76">
        <v>2377.6019999999999</v>
      </c>
      <c r="D76">
        <v>19.5945</v>
      </c>
      <c r="E76" s="13" t="str">
        <f>IF(COUNTIF('Wzrost 2017 2018'!A:A,A76)=1,"OK","brak w bazie")</f>
        <v>OK</v>
      </c>
    </row>
    <row r="77" spans="1:5" x14ac:dyDescent="0.25">
      <c r="A77" t="s">
        <v>443</v>
      </c>
      <c r="B77">
        <v>12133</v>
      </c>
      <c r="C77">
        <v>3915.0418</v>
      </c>
      <c r="D77">
        <v>32.267699999999998</v>
      </c>
      <c r="E77" s="13" t="str">
        <f>IF(COUNTIF('Wzrost 2017 2018'!A:A,A77)=1,"OK","brak w bazie")</f>
        <v>OK</v>
      </c>
    </row>
    <row r="78" spans="1:5" x14ac:dyDescent="0.25">
      <c r="A78" t="s">
        <v>491</v>
      </c>
      <c r="B78">
        <v>12090.72</v>
      </c>
      <c r="C78">
        <v>2143.6325000000002</v>
      </c>
      <c r="D78">
        <v>17.729500000000002</v>
      </c>
      <c r="E78" s="13" t="str">
        <f>IF(COUNTIF('Wzrost 2017 2018'!A:A,A78)=1,"OK","brak w bazie")</f>
        <v>OK</v>
      </c>
    </row>
    <row r="79" spans="1:5" x14ac:dyDescent="0.25">
      <c r="A79" t="s">
        <v>508</v>
      </c>
      <c r="B79">
        <v>11942.06</v>
      </c>
      <c r="C79">
        <v>8355.8385999999991</v>
      </c>
      <c r="D79">
        <v>69.969800000000006</v>
      </c>
      <c r="E79" s="13" t="str">
        <f>IF(COUNTIF('Wzrost 2017 2018'!A:A,A79)=1,"OK","brak w bazie")</f>
        <v>OK</v>
      </c>
    </row>
    <row r="80" spans="1:5" x14ac:dyDescent="0.25">
      <c r="A80" t="s">
        <v>765</v>
      </c>
      <c r="B80">
        <v>11303.2</v>
      </c>
      <c r="C80">
        <v>1593.6949999999999</v>
      </c>
      <c r="D80">
        <v>14.099500000000001</v>
      </c>
      <c r="E80" s="13" t="str">
        <f>IF(COUNTIF('Wzrost 2017 2018'!A:A,A80)=1,"OK","brak w bazie")</f>
        <v>OK</v>
      </c>
    </row>
    <row r="81" spans="1:5" x14ac:dyDescent="0.25">
      <c r="A81" t="s">
        <v>455</v>
      </c>
      <c r="B81">
        <v>11213.26</v>
      </c>
      <c r="C81">
        <v>4991.72</v>
      </c>
      <c r="D81">
        <v>44.516199999999998</v>
      </c>
      <c r="E81" s="13" t="str">
        <f>IF(COUNTIF('Wzrost 2017 2018'!A:A,A81)=1,"OK","brak w bazie")</f>
        <v>OK</v>
      </c>
    </row>
    <row r="82" spans="1:5" x14ac:dyDescent="0.25">
      <c r="A82" t="s">
        <v>565</v>
      </c>
      <c r="B82">
        <v>10878.55</v>
      </c>
      <c r="C82">
        <v>2931.2339999999999</v>
      </c>
      <c r="D82">
        <v>26.945</v>
      </c>
      <c r="E82" s="13" t="str">
        <f>IF(COUNTIF('Wzrost 2017 2018'!A:A,A82)=1,"OK","brak w bazie")</f>
        <v>OK</v>
      </c>
    </row>
    <row r="83" spans="1:5" x14ac:dyDescent="0.25">
      <c r="A83" t="s">
        <v>264</v>
      </c>
      <c r="B83">
        <v>10861.06</v>
      </c>
      <c r="C83">
        <v>4163.6737999999996</v>
      </c>
      <c r="D83">
        <v>38.335700000000003</v>
      </c>
      <c r="E83" s="13" t="str">
        <f>IF(COUNTIF('Wzrost 2017 2018'!A:A,A83)=1,"OK","brak w bazie")</f>
        <v>OK</v>
      </c>
    </row>
    <row r="84" spans="1:5" x14ac:dyDescent="0.25">
      <c r="A84" t="s">
        <v>452</v>
      </c>
      <c r="B84">
        <v>10781</v>
      </c>
      <c r="C84">
        <v>2885.4749999999999</v>
      </c>
      <c r="D84">
        <v>26.764399999999998</v>
      </c>
      <c r="E84" s="13" t="str">
        <f>IF(COUNTIF('Wzrost 2017 2018'!A:A,A84)=1,"OK","brak w bazie")</f>
        <v>OK</v>
      </c>
    </row>
    <row r="85" spans="1:5" x14ac:dyDescent="0.25">
      <c r="A85" t="s">
        <v>425</v>
      </c>
      <c r="B85">
        <v>10670.77</v>
      </c>
      <c r="C85">
        <v>4329.83</v>
      </c>
      <c r="D85">
        <v>40.576500000000003</v>
      </c>
      <c r="E85" s="13" t="str">
        <f>IF(COUNTIF('Wzrost 2017 2018'!A:A,A85)=1,"OK","brak w bazie")</f>
        <v>OK</v>
      </c>
    </row>
    <row r="86" spans="1:5" x14ac:dyDescent="0.25">
      <c r="A86" t="s">
        <v>446</v>
      </c>
      <c r="B86">
        <v>10462.82</v>
      </c>
      <c r="C86">
        <v>4717.9920000000002</v>
      </c>
      <c r="D86">
        <v>45.0929</v>
      </c>
      <c r="E86" s="13" t="str">
        <f>IF(COUNTIF('Wzrost 2017 2018'!A:A,A86)=1,"OK","brak w bazie")</f>
        <v>OK</v>
      </c>
    </row>
    <row r="87" spans="1:5" x14ac:dyDescent="0.25">
      <c r="A87" t="s">
        <v>483</v>
      </c>
      <c r="B87">
        <v>10367.5</v>
      </c>
      <c r="C87">
        <v>2762.6</v>
      </c>
      <c r="D87">
        <v>26.646699999999999</v>
      </c>
      <c r="E87" s="13" t="str">
        <f>IF(COUNTIF('Wzrost 2017 2018'!A:A,A87)=1,"OK","brak w bazie")</f>
        <v>OK</v>
      </c>
    </row>
    <row r="88" spans="1:5" x14ac:dyDescent="0.25">
      <c r="A88" t="s">
        <v>514</v>
      </c>
      <c r="B88">
        <v>10318.200000000001</v>
      </c>
      <c r="C88">
        <v>4098.01</v>
      </c>
      <c r="D88">
        <v>39.716299999999997</v>
      </c>
      <c r="E88" s="13" t="str">
        <f>IF(COUNTIF('Wzrost 2017 2018'!A:A,A88)=1,"OK","brak w bazie")</f>
        <v>OK</v>
      </c>
    </row>
    <row r="89" spans="1:5" x14ac:dyDescent="0.25">
      <c r="A89" t="s">
        <v>475</v>
      </c>
      <c r="B89">
        <v>10258.94</v>
      </c>
      <c r="C89">
        <v>5773.9341999999997</v>
      </c>
      <c r="D89">
        <v>56.2819</v>
      </c>
      <c r="E89" s="13" t="str">
        <f>IF(COUNTIF('Wzrost 2017 2018'!A:A,A89)=1,"OK","brak w bazie")</f>
        <v>OK</v>
      </c>
    </row>
    <row r="90" spans="1:5" x14ac:dyDescent="0.25">
      <c r="A90" t="s">
        <v>748</v>
      </c>
      <c r="B90">
        <v>10243.620000000001</v>
      </c>
      <c r="C90">
        <v>3653.35</v>
      </c>
      <c r="D90">
        <v>35.6646</v>
      </c>
      <c r="E90" s="13" t="str">
        <f>IF(COUNTIF('Wzrost 2017 2018'!A:A,A90)=1,"OK","brak w bazie")</f>
        <v>OK</v>
      </c>
    </row>
    <row r="91" spans="1:5" x14ac:dyDescent="0.25">
      <c r="A91" t="s">
        <v>439</v>
      </c>
      <c r="B91">
        <v>10100.549999999999</v>
      </c>
      <c r="C91">
        <v>3346.9830000000002</v>
      </c>
      <c r="D91">
        <v>33.136600000000001</v>
      </c>
      <c r="E91" s="13" t="str">
        <f>IF(COUNTIF('Wzrost 2017 2018'!A:A,A91)=1,"OK","brak w bazie")</f>
        <v>OK</v>
      </c>
    </row>
    <row r="92" spans="1:5" x14ac:dyDescent="0.25">
      <c r="A92" t="s">
        <v>473</v>
      </c>
      <c r="B92">
        <v>10067.91</v>
      </c>
      <c r="C92">
        <v>3536.14</v>
      </c>
      <c r="D92">
        <v>35.122799999999998</v>
      </c>
      <c r="E92" s="13" t="str">
        <f>IF(COUNTIF('Wzrost 2017 2018'!A:A,A92)=1,"OK","brak w bazie")</f>
        <v>OK</v>
      </c>
    </row>
    <row r="93" spans="1:5" x14ac:dyDescent="0.25">
      <c r="A93" t="s">
        <v>498</v>
      </c>
      <c r="B93">
        <v>9928.02</v>
      </c>
      <c r="C93">
        <v>5554.0405000000001</v>
      </c>
      <c r="D93">
        <v>55.942999999999998</v>
      </c>
      <c r="E93" s="13" t="str">
        <f>IF(COUNTIF('Wzrost 2017 2018'!A:A,A93)=1,"OK","brak w bazie")</f>
        <v>OK</v>
      </c>
    </row>
    <row r="94" spans="1:5" x14ac:dyDescent="0.25">
      <c r="A94" t="s">
        <v>474</v>
      </c>
      <c r="B94">
        <v>9641.8799999999992</v>
      </c>
      <c r="C94">
        <v>3122.82</v>
      </c>
      <c r="D94">
        <v>32.387999999999998</v>
      </c>
      <c r="E94" s="13" t="str">
        <f>IF(COUNTIF('Wzrost 2017 2018'!A:A,A94)=1,"OK","brak w bazie")</f>
        <v>OK</v>
      </c>
    </row>
    <row r="95" spans="1:5" x14ac:dyDescent="0.25">
      <c r="A95" t="s">
        <v>461</v>
      </c>
      <c r="B95">
        <v>9553.92</v>
      </c>
      <c r="C95">
        <v>1572.14</v>
      </c>
      <c r="D95">
        <v>16.455400000000001</v>
      </c>
      <c r="E95" s="13" t="str">
        <f>IF(COUNTIF('Wzrost 2017 2018'!A:A,A95)=1,"OK","brak w bazie")</f>
        <v>OK</v>
      </c>
    </row>
    <row r="96" spans="1:5" x14ac:dyDescent="0.25">
      <c r="A96" t="s">
        <v>423</v>
      </c>
      <c r="B96">
        <v>9536.56</v>
      </c>
      <c r="C96">
        <v>3225.7175000000002</v>
      </c>
      <c r="D96">
        <v>33.8247</v>
      </c>
      <c r="E96" s="13" t="str">
        <f>IF(COUNTIF('Wzrost 2017 2018'!A:A,A96)=1,"OK","brak w bazie")</f>
        <v>OK</v>
      </c>
    </row>
    <row r="97" spans="1:5" x14ac:dyDescent="0.25">
      <c r="A97" t="s">
        <v>992</v>
      </c>
      <c r="B97">
        <v>9200</v>
      </c>
      <c r="C97">
        <v>4964.2</v>
      </c>
      <c r="D97">
        <v>53.958599999999997</v>
      </c>
      <c r="E97" s="13" t="str">
        <f>IF(COUNTIF('Wzrost 2017 2018'!A:A,A97)=1,"OK","brak w bazie")</f>
        <v>OK</v>
      </c>
    </row>
    <row r="98" spans="1:5" x14ac:dyDescent="0.25">
      <c r="A98" t="s">
        <v>845</v>
      </c>
      <c r="B98">
        <v>9146.01</v>
      </c>
      <c r="C98">
        <v>3772.79</v>
      </c>
      <c r="D98">
        <v>41.250599999999999</v>
      </c>
      <c r="E98" s="13" t="str">
        <f>IF(COUNTIF('Wzrost 2017 2018'!A:A,A98)=1,"OK","brak w bazie")</f>
        <v>OK</v>
      </c>
    </row>
    <row r="99" spans="1:5" x14ac:dyDescent="0.25">
      <c r="A99" t="s">
        <v>463</v>
      </c>
      <c r="B99">
        <v>9140.3799999999992</v>
      </c>
      <c r="C99">
        <v>5111.7299999999996</v>
      </c>
      <c r="D99">
        <v>55.924599999999998</v>
      </c>
      <c r="E99" s="13" t="str">
        <f>IF(COUNTIF('Wzrost 2017 2018'!A:A,A99)=1,"OK","brak w bazie")</f>
        <v>OK</v>
      </c>
    </row>
    <row r="100" spans="1:5" x14ac:dyDescent="0.25">
      <c r="A100" t="s">
        <v>665</v>
      </c>
      <c r="B100">
        <v>9069.43</v>
      </c>
      <c r="C100">
        <v>4222.1873999999998</v>
      </c>
      <c r="D100">
        <v>46.554000000000002</v>
      </c>
      <c r="E100" s="13" t="str">
        <f>IF(COUNTIF('Wzrost 2017 2018'!A:A,A100)=1,"OK","brak w bazie")</f>
        <v>OK</v>
      </c>
    </row>
    <row r="101" spans="1:5" x14ac:dyDescent="0.25">
      <c r="A101" t="s">
        <v>403</v>
      </c>
      <c r="B101">
        <v>9051.2000000000007</v>
      </c>
      <c r="C101">
        <v>5376.11</v>
      </c>
      <c r="D101">
        <v>59.396599999999999</v>
      </c>
      <c r="E101" s="13" t="str">
        <f>IF(COUNTIF('Wzrost 2017 2018'!A:A,A101)=1,"OK","brak w bazie")</f>
        <v>OK</v>
      </c>
    </row>
    <row r="102" spans="1:5" x14ac:dyDescent="0.25">
      <c r="A102" t="s">
        <v>361</v>
      </c>
      <c r="B102">
        <v>9038.69</v>
      </c>
      <c r="C102">
        <v>3214.84</v>
      </c>
      <c r="D102">
        <v>35.567500000000003</v>
      </c>
      <c r="E102" s="13" t="str">
        <f>IF(COUNTIF('Wzrost 2017 2018'!A:A,A102)=1,"OK","brak w bazie")</f>
        <v>OK</v>
      </c>
    </row>
    <row r="103" spans="1:5" x14ac:dyDescent="0.25">
      <c r="A103" t="s">
        <v>453</v>
      </c>
      <c r="B103">
        <v>8962.89</v>
      </c>
      <c r="C103">
        <v>3498.44</v>
      </c>
      <c r="D103">
        <v>39.032400000000003</v>
      </c>
      <c r="E103" s="13" t="str">
        <f>IF(COUNTIF('Wzrost 2017 2018'!A:A,A103)=1,"OK","brak w bazie")</f>
        <v>OK</v>
      </c>
    </row>
    <row r="104" spans="1:5" x14ac:dyDescent="0.25">
      <c r="A104" t="s">
        <v>432</v>
      </c>
      <c r="B104">
        <v>8721.2999999999993</v>
      </c>
      <c r="C104">
        <v>3225.48</v>
      </c>
      <c r="D104">
        <v>36.983899999999998</v>
      </c>
      <c r="E104" s="13" t="str">
        <f>IF(COUNTIF('Wzrost 2017 2018'!A:A,A104)=1,"OK","brak w bazie")</f>
        <v>OK</v>
      </c>
    </row>
    <row r="105" spans="1:5" x14ac:dyDescent="0.25">
      <c r="A105" t="s">
        <v>420</v>
      </c>
      <c r="B105">
        <v>8491.39</v>
      </c>
      <c r="C105">
        <v>3524.904</v>
      </c>
      <c r="D105">
        <v>41.511499999999998</v>
      </c>
      <c r="E105" s="13" t="str">
        <f>IF(COUNTIF('Wzrost 2017 2018'!A:A,A105)=1,"OK","brak w bazie")</f>
        <v>OK</v>
      </c>
    </row>
    <row r="106" spans="1:5" x14ac:dyDescent="0.25">
      <c r="A106" t="s">
        <v>458</v>
      </c>
      <c r="B106">
        <v>8490.91</v>
      </c>
      <c r="C106">
        <v>2858.71</v>
      </c>
      <c r="D106">
        <v>33.6678</v>
      </c>
      <c r="E106" s="13" t="str">
        <f>IF(COUNTIF('Wzrost 2017 2018'!A:A,A106)=1,"OK","brak w bazie")</f>
        <v>OK</v>
      </c>
    </row>
    <row r="107" spans="1:5" x14ac:dyDescent="0.25">
      <c r="A107" t="s">
        <v>482</v>
      </c>
      <c r="B107">
        <v>8432.0300000000007</v>
      </c>
      <c r="C107">
        <v>5644.76</v>
      </c>
      <c r="D107">
        <v>66.944199999999995</v>
      </c>
      <c r="E107" s="13" t="str">
        <f>IF(COUNTIF('Wzrost 2017 2018'!A:A,A107)=1,"OK","brak w bazie")</f>
        <v>OK</v>
      </c>
    </row>
    <row r="108" spans="1:5" x14ac:dyDescent="0.25">
      <c r="A108" t="s">
        <v>402</v>
      </c>
      <c r="B108">
        <v>8427.31</v>
      </c>
      <c r="C108">
        <v>3910.72</v>
      </c>
      <c r="D108">
        <v>46.405299999999997</v>
      </c>
      <c r="E108" s="13" t="str">
        <f>IF(COUNTIF('Wzrost 2017 2018'!A:A,A108)=1,"OK","brak w bazie")</f>
        <v>OK</v>
      </c>
    </row>
    <row r="109" spans="1:5" x14ac:dyDescent="0.25">
      <c r="A109" t="s">
        <v>275</v>
      </c>
      <c r="B109">
        <v>8421.2000000000007</v>
      </c>
      <c r="C109">
        <v>3569.24</v>
      </c>
      <c r="D109">
        <v>42.383899999999997</v>
      </c>
      <c r="E109" s="13" t="str">
        <f>IF(COUNTIF('Wzrost 2017 2018'!A:A,A109)=1,"OK","brak w bazie")</f>
        <v>OK</v>
      </c>
    </row>
    <row r="110" spans="1:5" x14ac:dyDescent="0.25">
      <c r="A110" t="s">
        <v>412</v>
      </c>
      <c r="B110">
        <v>8072.4</v>
      </c>
      <c r="C110">
        <v>2143.8000000000002</v>
      </c>
      <c r="D110">
        <v>26.557099999999998</v>
      </c>
      <c r="E110" s="13" t="str">
        <f>IF(COUNTIF('Wzrost 2017 2018'!A:A,A110)=1,"OK","brak w bazie")</f>
        <v>OK</v>
      </c>
    </row>
    <row r="111" spans="1:5" x14ac:dyDescent="0.25">
      <c r="A111" t="s">
        <v>672</v>
      </c>
      <c r="B111">
        <v>7958.08</v>
      </c>
      <c r="C111">
        <v>2880.3</v>
      </c>
      <c r="D111">
        <v>36.193399999999997</v>
      </c>
      <c r="E111" s="13" t="str">
        <f>IF(COUNTIF('Wzrost 2017 2018'!A:A,A111)=1,"OK","brak w bazie")</f>
        <v>OK</v>
      </c>
    </row>
    <row r="112" spans="1:5" x14ac:dyDescent="0.25">
      <c r="A112" t="s">
        <v>747</v>
      </c>
      <c r="B112">
        <v>7860.82</v>
      </c>
      <c r="C112">
        <v>2688.02</v>
      </c>
      <c r="D112">
        <v>34.195099999999996</v>
      </c>
      <c r="E112" s="13" t="str">
        <f>IF(COUNTIF('Wzrost 2017 2018'!A:A,A112)=1,"OK","brak w bazie")</f>
        <v>OK</v>
      </c>
    </row>
    <row r="113" spans="1:5" x14ac:dyDescent="0.25">
      <c r="A113" t="s">
        <v>487</v>
      </c>
      <c r="B113">
        <v>7846.25</v>
      </c>
      <c r="C113">
        <v>4583.4929000000002</v>
      </c>
      <c r="D113">
        <v>58.4163</v>
      </c>
      <c r="E113" s="13" t="str">
        <f>IF(COUNTIF('Wzrost 2017 2018'!A:A,A113)=1,"OK","brak w bazie")</f>
        <v>OK</v>
      </c>
    </row>
    <row r="114" spans="1:5" x14ac:dyDescent="0.25">
      <c r="A114" t="s">
        <v>299</v>
      </c>
      <c r="B114">
        <v>7828.69</v>
      </c>
      <c r="C114">
        <v>3594.2071999999998</v>
      </c>
      <c r="D114">
        <v>45.910699999999999</v>
      </c>
      <c r="E114" s="13" t="str">
        <f>IF(COUNTIF('Wzrost 2017 2018'!A:A,A114)=1,"OK","brak w bazie")</f>
        <v>OK</v>
      </c>
    </row>
    <row r="115" spans="1:5" x14ac:dyDescent="0.25">
      <c r="A115" t="s">
        <v>399</v>
      </c>
      <c r="B115">
        <v>7753.1</v>
      </c>
      <c r="C115">
        <v>1533.46</v>
      </c>
      <c r="D115">
        <v>19.778600000000001</v>
      </c>
      <c r="E115" s="13" t="str">
        <f>IF(COUNTIF('Wzrost 2017 2018'!A:A,A115)=1,"OK","brak w bazie")</f>
        <v>OK</v>
      </c>
    </row>
    <row r="116" spans="1:5" x14ac:dyDescent="0.25">
      <c r="A116" t="s">
        <v>792</v>
      </c>
      <c r="B116">
        <v>7732.5</v>
      </c>
      <c r="C116">
        <v>2377.2336</v>
      </c>
      <c r="D116">
        <v>30.743400000000001</v>
      </c>
      <c r="E116" s="13" t="str">
        <f>IF(COUNTIF('Wzrost 2017 2018'!A:A,A116)=1,"OK","brak w bazie")</f>
        <v>OK</v>
      </c>
    </row>
    <row r="117" spans="1:5" x14ac:dyDescent="0.25">
      <c r="A117" t="s">
        <v>479</v>
      </c>
      <c r="B117">
        <v>7607.18</v>
      </c>
      <c r="C117">
        <v>1138.0228</v>
      </c>
      <c r="D117">
        <v>14.9598</v>
      </c>
      <c r="E117" s="13" t="str">
        <f>IF(COUNTIF('Wzrost 2017 2018'!A:A,A117)=1,"OK","brak w bazie")</f>
        <v>OK</v>
      </c>
    </row>
    <row r="118" spans="1:5" x14ac:dyDescent="0.25">
      <c r="A118" t="s">
        <v>434</v>
      </c>
      <c r="B118">
        <v>7444.5</v>
      </c>
      <c r="C118">
        <v>1859.2650000000001</v>
      </c>
      <c r="D118">
        <v>24.975000000000001</v>
      </c>
      <c r="E118" s="13" t="str">
        <f>IF(COUNTIF('Wzrost 2017 2018'!A:A,A118)=1,"OK","brak w bazie")</f>
        <v>OK</v>
      </c>
    </row>
    <row r="119" spans="1:5" x14ac:dyDescent="0.25">
      <c r="A119" t="s">
        <v>416</v>
      </c>
      <c r="B119">
        <v>7362.49</v>
      </c>
      <c r="C119">
        <v>2309.9564999999998</v>
      </c>
      <c r="D119">
        <v>31.374600000000001</v>
      </c>
      <c r="E119" s="13" t="str">
        <f>IF(COUNTIF('Wzrost 2017 2018'!A:A,A119)=1,"OK","brak w bazie")</f>
        <v>OK</v>
      </c>
    </row>
    <row r="120" spans="1:5" x14ac:dyDescent="0.25">
      <c r="A120" t="s">
        <v>451</v>
      </c>
      <c r="B120">
        <v>7331.35</v>
      </c>
      <c r="C120">
        <v>4243.45</v>
      </c>
      <c r="D120">
        <v>57.880800000000001</v>
      </c>
      <c r="E120" s="13" t="str">
        <f>IF(COUNTIF('Wzrost 2017 2018'!A:A,A120)=1,"OK","brak w bazie")</f>
        <v>OK</v>
      </c>
    </row>
    <row r="121" spans="1:5" x14ac:dyDescent="0.25">
      <c r="A121" t="s">
        <v>288</v>
      </c>
      <c r="B121">
        <v>7266.18</v>
      </c>
      <c r="C121">
        <v>2394.65</v>
      </c>
      <c r="D121">
        <v>32.956099999999999</v>
      </c>
      <c r="E121" s="13" t="str">
        <f>IF(COUNTIF('Wzrost 2017 2018'!A:A,A121)=1,"OK","brak w bazie")</f>
        <v>OK</v>
      </c>
    </row>
    <row r="122" spans="1:5" x14ac:dyDescent="0.25">
      <c r="A122" t="s">
        <v>388</v>
      </c>
      <c r="B122">
        <v>7245.6</v>
      </c>
      <c r="C122">
        <v>3931.2</v>
      </c>
      <c r="D122">
        <v>54.256300000000003</v>
      </c>
      <c r="E122" s="13" t="str">
        <f>IF(COUNTIF('Wzrost 2017 2018'!A:A,A122)=1,"OK","brak w bazie")</f>
        <v>OK</v>
      </c>
    </row>
    <row r="123" spans="1:5" x14ac:dyDescent="0.25">
      <c r="A123" t="s">
        <v>433</v>
      </c>
      <c r="B123">
        <v>7175.76</v>
      </c>
      <c r="C123">
        <v>1688.19</v>
      </c>
      <c r="D123">
        <v>23.526199999999999</v>
      </c>
      <c r="E123" s="13" t="str">
        <f>IF(COUNTIF('Wzrost 2017 2018'!A:A,A123)=1,"OK","brak w bazie")</f>
        <v>OK</v>
      </c>
    </row>
    <row r="124" spans="1:5" x14ac:dyDescent="0.25">
      <c r="A124" t="s">
        <v>467</v>
      </c>
      <c r="B124">
        <v>7132.72</v>
      </c>
      <c r="C124">
        <v>2221.8000000000002</v>
      </c>
      <c r="D124">
        <v>31.1494</v>
      </c>
      <c r="E124" s="13" t="str">
        <f>IF(COUNTIF('Wzrost 2017 2018'!A:A,A124)=1,"OK","brak w bazie")</f>
        <v>OK</v>
      </c>
    </row>
    <row r="125" spans="1:5" x14ac:dyDescent="0.25">
      <c r="A125" t="s">
        <v>431</v>
      </c>
      <c r="B125">
        <v>7126.61</v>
      </c>
      <c r="C125">
        <v>1446.21</v>
      </c>
      <c r="D125">
        <v>20.292999999999999</v>
      </c>
      <c r="E125" s="13" t="str">
        <f>IF(COUNTIF('Wzrost 2017 2018'!A:A,A125)=1,"OK","brak w bazie")</f>
        <v>OK</v>
      </c>
    </row>
    <row r="126" spans="1:5" x14ac:dyDescent="0.25">
      <c r="A126" t="s">
        <v>274</v>
      </c>
      <c r="B126">
        <v>6991.21</v>
      </c>
      <c r="C126">
        <v>4136.09</v>
      </c>
      <c r="D126">
        <v>59.161200000000001</v>
      </c>
      <c r="E126" s="13" t="str">
        <f>IF(COUNTIF('Wzrost 2017 2018'!A:A,A126)=1,"OK","brak w bazie")</f>
        <v>OK</v>
      </c>
    </row>
    <row r="127" spans="1:5" x14ac:dyDescent="0.25">
      <c r="A127" t="s">
        <v>516</v>
      </c>
      <c r="B127">
        <v>6956.73</v>
      </c>
      <c r="C127">
        <v>4416.2614999999996</v>
      </c>
      <c r="D127">
        <v>63.4818</v>
      </c>
      <c r="E127" s="13" t="str">
        <f>IF(COUNTIF('Wzrost 2017 2018'!A:A,A127)=1,"OK","brak w bazie")</f>
        <v>OK</v>
      </c>
    </row>
    <row r="128" spans="1:5" x14ac:dyDescent="0.25">
      <c r="A128" t="s">
        <v>716</v>
      </c>
      <c r="B128">
        <v>6913.64</v>
      </c>
      <c r="C128">
        <v>2855.61</v>
      </c>
      <c r="D128">
        <v>41.304000000000002</v>
      </c>
      <c r="E128" s="13" t="str">
        <f>IF(COUNTIF('Wzrost 2017 2018'!A:A,A128)=1,"OK","brak w bazie")</f>
        <v>OK</v>
      </c>
    </row>
    <row r="129" spans="1:5" x14ac:dyDescent="0.25">
      <c r="A129" t="s">
        <v>436</v>
      </c>
      <c r="B129">
        <v>6788.47</v>
      </c>
      <c r="C129">
        <v>3169.35</v>
      </c>
      <c r="D129">
        <v>46.687199999999997</v>
      </c>
      <c r="E129" s="13" t="str">
        <f>IF(COUNTIF('Wzrost 2017 2018'!A:A,A129)=1,"OK","brak w bazie")</f>
        <v>OK</v>
      </c>
    </row>
    <row r="130" spans="1:5" x14ac:dyDescent="0.25">
      <c r="A130" t="s">
        <v>190</v>
      </c>
      <c r="B130">
        <v>6762.47</v>
      </c>
      <c r="C130">
        <v>3445.66</v>
      </c>
      <c r="D130">
        <v>50.952599999999997</v>
      </c>
      <c r="E130" s="13" t="str">
        <f>IF(COUNTIF('Wzrost 2017 2018'!A:A,A130)=1,"OK","brak w bazie")</f>
        <v>OK</v>
      </c>
    </row>
    <row r="131" spans="1:5" x14ac:dyDescent="0.25">
      <c r="A131" t="s">
        <v>448</v>
      </c>
      <c r="B131">
        <v>6756.44</v>
      </c>
      <c r="C131">
        <v>3074.2579999999998</v>
      </c>
      <c r="D131">
        <v>45.501100000000001</v>
      </c>
      <c r="E131" s="13" t="str">
        <f>IF(COUNTIF('Wzrost 2017 2018'!A:A,A131)=1,"OK","brak w bazie")</f>
        <v>OK</v>
      </c>
    </row>
    <row r="132" spans="1:5" x14ac:dyDescent="0.25">
      <c r="A132" t="s">
        <v>490</v>
      </c>
      <c r="B132">
        <v>6755.3</v>
      </c>
      <c r="C132">
        <v>4004.3</v>
      </c>
      <c r="D132">
        <v>59.276400000000002</v>
      </c>
      <c r="E132" s="13" t="str">
        <f>IF(COUNTIF('Wzrost 2017 2018'!A:A,A132)=1,"OK","brak w bazie")</f>
        <v>OK</v>
      </c>
    </row>
    <row r="133" spans="1:5" x14ac:dyDescent="0.25">
      <c r="A133" t="s">
        <v>1060</v>
      </c>
      <c r="B133">
        <v>6732.8</v>
      </c>
      <c r="C133">
        <v>1445.6</v>
      </c>
      <c r="D133">
        <v>21.471</v>
      </c>
      <c r="E133" s="13" t="str">
        <f>IF(COUNTIF('Wzrost 2017 2018'!A:A,A133)=1,"OK","brak w bazie")</f>
        <v>OK</v>
      </c>
    </row>
    <row r="134" spans="1:5" x14ac:dyDescent="0.25">
      <c r="A134" t="s">
        <v>442</v>
      </c>
      <c r="B134">
        <v>6630.96</v>
      </c>
      <c r="C134">
        <v>3199.6120000000001</v>
      </c>
      <c r="D134">
        <v>48.252600000000001</v>
      </c>
      <c r="E134" s="13" t="str">
        <f>IF(COUNTIF('Wzrost 2017 2018'!A:A,A134)=1,"OK","brak w bazie")</f>
        <v>OK</v>
      </c>
    </row>
    <row r="135" spans="1:5" x14ac:dyDescent="0.25">
      <c r="A135" t="s">
        <v>499</v>
      </c>
      <c r="B135">
        <v>6530.12</v>
      </c>
      <c r="C135">
        <v>1106.6845000000001</v>
      </c>
      <c r="D135">
        <v>16.947299999999998</v>
      </c>
      <c r="E135" s="13" t="str">
        <f>IF(COUNTIF('Wzrost 2017 2018'!A:A,A135)=1,"OK","brak w bazie")</f>
        <v>OK</v>
      </c>
    </row>
    <row r="136" spans="1:5" x14ac:dyDescent="0.25">
      <c r="A136" t="s">
        <v>656</v>
      </c>
      <c r="B136">
        <v>6358.97</v>
      </c>
      <c r="C136">
        <v>3217.1060000000002</v>
      </c>
      <c r="D136">
        <v>50.5916</v>
      </c>
      <c r="E136" s="13" t="str">
        <f>IF(COUNTIF('Wzrost 2017 2018'!A:A,A136)=1,"OK","brak w bazie")</f>
        <v>OK</v>
      </c>
    </row>
    <row r="137" spans="1:5" x14ac:dyDescent="0.25">
      <c r="A137" t="s">
        <v>276</v>
      </c>
      <c r="B137">
        <v>6243.23</v>
      </c>
      <c r="C137">
        <v>2805.5920000000001</v>
      </c>
      <c r="D137">
        <v>44.938099999999999</v>
      </c>
      <c r="E137" s="13" t="str">
        <f>IF(COUNTIF('Wzrost 2017 2018'!A:A,A137)=1,"OK","brak w bazie")</f>
        <v>OK</v>
      </c>
    </row>
    <row r="138" spans="1:5" x14ac:dyDescent="0.25">
      <c r="A138" t="s">
        <v>362</v>
      </c>
      <c r="B138">
        <v>6240.57</v>
      </c>
      <c r="C138">
        <v>2532.777</v>
      </c>
      <c r="D138">
        <v>40.585599999999999</v>
      </c>
      <c r="E138" s="13" t="str">
        <f>IF(COUNTIF('Wzrost 2017 2018'!A:A,A138)=1,"OK","brak w bazie")</f>
        <v>OK</v>
      </c>
    </row>
    <row r="139" spans="1:5" x14ac:dyDescent="0.25">
      <c r="A139" t="s">
        <v>564</v>
      </c>
      <c r="B139">
        <v>6154.88</v>
      </c>
      <c r="C139">
        <v>1435.9</v>
      </c>
      <c r="D139">
        <v>23.3294</v>
      </c>
      <c r="E139" s="13" t="str">
        <f>IF(COUNTIF('Wzrost 2017 2018'!A:A,A139)=1,"OK","brak w bazie")</f>
        <v>OK</v>
      </c>
    </row>
    <row r="140" spans="1:5" x14ac:dyDescent="0.25">
      <c r="A140" t="s">
        <v>340</v>
      </c>
      <c r="B140">
        <v>6137.7</v>
      </c>
      <c r="C140">
        <v>3204.78</v>
      </c>
      <c r="D140">
        <v>52.214599999999997</v>
      </c>
      <c r="E140" s="13" t="str">
        <f>IF(COUNTIF('Wzrost 2017 2018'!A:A,A140)=1,"OK","brak w bazie")</f>
        <v>OK</v>
      </c>
    </row>
    <row r="141" spans="1:5" x14ac:dyDescent="0.25">
      <c r="A141" t="s">
        <v>248</v>
      </c>
      <c r="B141">
        <v>6110.39</v>
      </c>
      <c r="C141">
        <v>3522.0464999999999</v>
      </c>
      <c r="D141">
        <v>57.6402</v>
      </c>
      <c r="E141" s="13" t="str">
        <f>IF(COUNTIF('Wzrost 2017 2018'!A:A,A141)=1,"OK","brak w bazie")</f>
        <v>OK</v>
      </c>
    </row>
    <row r="142" spans="1:5" x14ac:dyDescent="0.25">
      <c r="A142" t="s">
        <v>408</v>
      </c>
      <c r="B142">
        <v>6036.82</v>
      </c>
      <c r="C142">
        <v>2405.8159999999998</v>
      </c>
      <c r="D142">
        <v>39.8523</v>
      </c>
      <c r="E142" s="13" t="str">
        <f>IF(COUNTIF('Wzrost 2017 2018'!A:A,A142)=1,"OK","brak w bazie")</f>
        <v>OK</v>
      </c>
    </row>
    <row r="143" spans="1:5" x14ac:dyDescent="0.25">
      <c r="A143" t="s">
        <v>949</v>
      </c>
      <c r="B143">
        <v>6007.95</v>
      </c>
      <c r="C143">
        <v>2566.3180000000002</v>
      </c>
      <c r="D143">
        <v>42.715299999999999</v>
      </c>
      <c r="E143" s="13" t="str">
        <f>IF(COUNTIF('Wzrost 2017 2018'!A:A,A143)=1,"OK","brak w bazie")</f>
        <v>OK</v>
      </c>
    </row>
    <row r="144" spans="1:5" x14ac:dyDescent="0.25">
      <c r="A144" t="s">
        <v>270</v>
      </c>
      <c r="B144">
        <v>5990.4</v>
      </c>
      <c r="C144">
        <v>2747.8139999999999</v>
      </c>
      <c r="D144">
        <v>45.870199999999997</v>
      </c>
      <c r="E144" s="13" t="str">
        <f>IF(COUNTIF('Wzrost 2017 2018'!A:A,A144)=1,"OK","brak w bazie")</f>
        <v>OK</v>
      </c>
    </row>
    <row r="145" spans="1:5" x14ac:dyDescent="0.25">
      <c r="A145" t="s">
        <v>329</v>
      </c>
      <c r="B145">
        <v>5988.32</v>
      </c>
      <c r="C145">
        <v>3292.02</v>
      </c>
      <c r="D145">
        <v>54.973999999999997</v>
      </c>
      <c r="E145" s="13" t="str">
        <f>IF(COUNTIF('Wzrost 2017 2018'!A:A,A145)=1,"OK","brak w bazie")</f>
        <v>OK</v>
      </c>
    </row>
    <row r="146" spans="1:5" x14ac:dyDescent="0.25">
      <c r="A146" t="s">
        <v>703</v>
      </c>
      <c r="B146">
        <v>5871.57</v>
      </c>
      <c r="C146">
        <v>1840.86</v>
      </c>
      <c r="D146">
        <v>31.352</v>
      </c>
      <c r="E146" s="13" t="str">
        <f>IF(COUNTIF('Wzrost 2017 2018'!A:A,A146)=1,"OK","brak w bazie")</f>
        <v>OK</v>
      </c>
    </row>
    <row r="147" spans="1:5" x14ac:dyDescent="0.25">
      <c r="A147" t="s">
        <v>389</v>
      </c>
      <c r="B147">
        <v>5834.9</v>
      </c>
      <c r="C147">
        <v>1956.954</v>
      </c>
      <c r="D147">
        <v>33.538699999999999</v>
      </c>
      <c r="E147" s="13" t="str">
        <f>IF(COUNTIF('Wzrost 2017 2018'!A:A,A147)=1,"OK","brak w bazie")</f>
        <v>OK</v>
      </c>
    </row>
    <row r="148" spans="1:5" x14ac:dyDescent="0.25">
      <c r="A148" t="s">
        <v>429</v>
      </c>
      <c r="B148">
        <v>5783.19</v>
      </c>
      <c r="C148">
        <v>3104.6149999999998</v>
      </c>
      <c r="D148">
        <v>53.683399999999999</v>
      </c>
      <c r="E148" s="13" t="str">
        <f>IF(COUNTIF('Wzrost 2017 2018'!A:A,A148)=1,"OK","brak w bazie")</f>
        <v>OK</v>
      </c>
    </row>
    <row r="149" spans="1:5" x14ac:dyDescent="0.25">
      <c r="A149" t="s">
        <v>457</v>
      </c>
      <c r="B149">
        <v>5724.24</v>
      </c>
      <c r="C149">
        <v>2486.1262000000002</v>
      </c>
      <c r="D149">
        <v>43.4315</v>
      </c>
      <c r="E149" s="13" t="str">
        <f>IF(COUNTIF('Wzrost 2017 2018'!A:A,A149)=1,"OK","brak w bazie")</f>
        <v>OK</v>
      </c>
    </row>
    <row r="150" spans="1:5" x14ac:dyDescent="0.25">
      <c r="A150" t="s">
        <v>777</v>
      </c>
      <c r="B150">
        <v>5647.19</v>
      </c>
      <c r="C150">
        <v>1130.7662</v>
      </c>
      <c r="D150">
        <v>20.023499999999999</v>
      </c>
      <c r="E150" s="13" t="str">
        <f>IF(COUNTIF('Wzrost 2017 2018'!A:A,A150)=1,"OK","brak w bazie")</f>
        <v>OK</v>
      </c>
    </row>
    <row r="151" spans="1:5" x14ac:dyDescent="0.25">
      <c r="A151" t="s">
        <v>290</v>
      </c>
      <c r="B151">
        <v>5588.38</v>
      </c>
      <c r="C151">
        <v>3103.55</v>
      </c>
      <c r="D151">
        <v>55.535699999999999</v>
      </c>
      <c r="E151" s="13" t="str">
        <f>IF(COUNTIF('Wzrost 2017 2018'!A:A,A151)=1,"OK","brak w bazie")</f>
        <v>OK</v>
      </c>
    </row>
    <row r="152" spans="1:5" x14ac:dyDescent="0.25">
      <c r="A152" t="s">
        <v>418</v>
      </c>
      <c r="B152">
        <v>5581</v>
      </c>
      <c r="C152">
        <v>1339.53</v>
      </c>
      <c r="D152">
        <v>24.0016</v>
      </c>
      <c r="E152" s="13" t="str">
        <f>IF(COUNTIF('Wzrost 2017 2018'!A:A,A152)=1,"OK","brak w bazie")</f>
        <v>OK</v>
      </c>
    </row>
    <row r="153" spans="1:5" x14ac:dyDescent="0.25">
      <c r="A153" t="s">
        <v>761</v>
      </c>
      <c r="B153">
        <v>5504.5</v>
      </c>
      <c r="C153">
        <v>1730.76</v>
      </c>
      <c r="D153">
        <v>31.442599999999999</v>
      </c>
      <c r="E153" s="13" t="str">
        <f>IF(COUNTIF('Wzrost 2017 2018'!A:A,A153)=1,"OK","brak w bazie")</f>
        <v>OK</v>
      </c>
    </row>
    <row r="154" spans="1:5" x14ac:dyDescent="0.25">
      <c r="A154" t="s">
        <v>395</v>
      </c>
      <c r="B154">
        <v>5374.38</v>
      </c>
      <c r="C154">
        <v>1383.78</v>
      </c>
      <c r="D154">
        <v>25.747699999999998</v>
      </c>
      <c r="E154" s="13" t="str">
        <f>IF(COUNTIF('Wzrost 2017 2018'!A:A,A154)=1,"OK","brak w bazie")</f>
        <v>OK</v>
      </c>
    </row>
    <row r="155" spans="1:5" x14ac:dyDescent="0.25">
      <c r="A155" t="s">
        <v>228</v>
      </c>
      <c r="B155">
        <v>5262.01</v>
      </c>
      <c r="C155">
        <v>2005.83</v>
      </c>
      <c r="D155">
        <v>38.119</v>
      </c>
      <c r="E155" s="13" t="str">
        <f>IF(COUNTIF('Wzrost 2017 2018'!A:A,A155)=1,"OK","brak w bazie")</f>
        <v>OK</v>
      </c>
    </row>
    <row r="156" spans="1:5" x14ac:dyDescent="0.25">
      <c r="A156" t="s">
        <v>203</v>
      </c>
      <c r="B156">
        <v>5159.72</v>
      </c>
      <c r="C156">
        <v>1996.2260000000001</v>
      </c>
      <c r="D156">
        <v>38.688600000000001</v>
      </c>
      <c r="E156" s="13" t="str">
        <f>IF(COUNTIF('Wzrost 2017 2018'!A:A,A156)=1,"OK","brak w bazie")</f>
        <v>OK</v>
      </c>
    </row>
    <row r="157" spans="1:5" x14ac:dyDescent="0.25">
      <c r="A157" t="s">
        <v>588</v>
      </c>
      <c r="B157">
        <v>5154.3599999999997</v>
      </c>
      <c r="C157">
        <v>2066.02</v>
      </c>
      <c r="D157">
        <v>40.082900000000002</v>
      </c>
      <c r="E157" s="13" t="str">
        <f>IF(COUNTIF('Wzrost 2017 2018'!A:A,A157)=1,"OK","brak w bazie")</f>
        <v>OK</v>
      </c>
    </row>
    <row r="158" spans="1:5" x14ac:dyDescent="0.25">
      <c r="A158" t="s">
        <v>760</v>
      </c>
      <c r="B158">
        <v>5000.16</v>
      </c>
      <c r="C158">
        <v>2368.3200000000002</v>
      </c>
      <c r="D158">
        <v>47.364800000000002</v>
      </c>
      <c r="E158" s="13" t="str">
        <f>IF(COUNTIF('Wzrost 2017 2018'!A:A,A158)=1,"OK","brak w bazie")</f>
        <v>OK</v>
      </c>
    </row>
    <row r="159" spans="1:5" x14ac:dyDescent="0.25">
      <c r="A159" t="s">
        <v>39</v>
      </c>
      <c r="B159">
        <v>4975.8100000000004</v>
      </c>
      <c r="C159">
        <v>1607.2998</v>
      </c>
      <c r="D159">
        <v>32.302199999999999</v>
      </c>
      <c r="E159" s="13" t="str">
        <f>IF(COUNTIF('Wzrost 2017 2018'!A:A,A159)=1,"OK","brak w bazie")</f>
        <v>OK</v>
      </c>
    </row>
    <row r="160" spans="1:5" x14ac:dyDescent="0.25">
      <c r="A160" t="s">
        <v>215</v>
      </c>
      <c r="B160">
        <v>4955.55</v>
      </c>
      <c r="C160">
        <v>1944.32</v>
      </c>
      <c r="D160">
        <v>39.235199999999999</v>
      </c>
      <c r="E160" s="13" t="str">
        <f>IF(COUNTIF('Wzrost 2017 2018'!A:A,A160)=1,"OK","brak w bazie")</f>
        <v>OK</v>
      </c>
    </row>
    <row r="161" spans="1:5" x14ac:dyDescent="0.25">
      <c r="A161" t="s">
        <v>660</v>
      </c>
      <c r="B161">
        <v>4951.58</v>
      </c>
      <c r="C161">
        <v>1093.81</v>
      </c>
      <c r="D161">
        <v>22.0901</v>
      </c>
      <c r="E161" s="13" t="str">
        <f>IF(COUNTIF('Wzrost 2017 2018'!A:A,A161)=1,"OK","brak w bazie")</f>
        <v>OK</v>
      </c>
    </row>
    <row r="162" spans="1:5" x14ac:dyDescent="0.25">
      <c r="A162" t="s">
        <v>744</v>
      </c>
      <c r="B162">
        <v>4949.76</v>
      </c>
      <c r="C162">
        <v>1138.99</v>
      </c>
      <c r="D162">
        <v>23.010999999999999</v>
      </c>
      <c r="E162" s="13" t="str">
        <f>IF(COUNTIF('Wzrost 2017 2018'!A:A,A162)=1,"OK","brak w bazie")</f>
        <v>OK</v>
      </c>
    </row>
    <row r="163" spans="1:5" x14ac:dyDescent="0.25">
      <c r="A163" t="s">
        <v>583</v>
      </c>
      <c r="B163">
        <v>4906.3999999999996</v>
      </c>
      <c r="C163">
        <v>3144.6970000000001</v>
      </c>
      <c r="D163">
        <v>64.093699999999998</v>
      </c>
      <c r="E163" s="13" t="str">
        <f>IF(COUNTIF('Wzrost 2017 2018'!A:A,A163)=1,"OK","brak w bazie")</f>
        <v>OK</v>
      </c>
    </row>
    <row r="164" spans="1:5" x14ac:dyDescent="0.25">
      <c r="A164" t="s">
        <v>470</v>
      </c>
      <c r="B164">
        <v>4794.96</v>
      </c>
      <c r="C164">
        <v>2801.5774000000001</v>
      </c>
      <c r="D164">
        <v>58.427500000000002</v>
      </c>
      <c r="E164" s="13" t="str">
        <f>IF(COUNTIF('Wzrost 2017 2018'!A:A,A164)=1,"OK","brak w bazie")</f>
        <v>OK</v>
      </c>
    </row>
    <row r="165" spans="1:5" x14ac:dyDescent="0.25">
      <c r="A165" t="s">
        <v>202</v>
      </c>
      <c r="B165">
        <v>4705.91</v>
      </c>
      <c r="C165">
        <v>1748.24</v>
      </c>
      <c r="D165">
        <v>37.149799999999999</v>
      </c>
      <c r="E165" s="13" t="str">
        <f>IF(COUNTIF('Wzrost 2017 2018'!A:A,A165)=1,"OK","brak w bazie")</f>
        <v>OK</v>
      </c>
    </row>
    <row r="166" spans="1:5" x14ac:dyDescent="0.25">
      <c r="A166" t="s">
        <v>198</v>
      </c>
      <c r="B166">
        <v>4695.2</v>
      </c>
      <c r="C166">
        <v>1875.52</v>
      </c>
      <c r="D166">
        <v>39.945399999999999</v>
      </c>
      <c r="E166" s="13" t="str">
        <f>IF(COUNTIF('Wzrost 2017 2018'!A:A,A166)=1,"OK","brak w bazie")</f>
        <v>OK</v>
      </c>
    </row>
    <row r="167" spans="1:5" x14ac:dyDescent="0.25">
      <c r="A167" t="s">
        <v>544</v>
      </c>
      <c r="B167">
        <v>4656.3999999999996</v>
      </c>
      <c r="C167">
        <v>1552.2243000000001</v>
      </c>
      <c r="D167">
        <v>33.3352</v>
      </c>
      <c r="E167" s="13" t="str">
        <f>IF(COUNTIF('Wzrost 2017 2018'!A:A,A167)=1,"OK","brak w bazie")</f>
        <v>OK</v>
      </c>
    </row>
    <row r="168" spans="1:5" x14ac:dyDescent="0.25">
      <c r="A168" t="s">
        <v>450</v>
      </c>
      <c r="B168">
        <v>4593.7299999999996</v>
      </c>
      <c r="C168">
        <v>1600.05</v>
      </c>
      <c r="D168">
        <v>34.831099999999999</v>
      </c>
      <c r="E168" s="13" t="str">
        <f>IF(COUNTIF('Wzrost 2017 2018'!A:A,A168)=1,"OK","brak w bazie")</f>
        <v>OK</v>
      </c>
    </row>
    <row r="169" spans="1:5" x14ac:dyDescent="0.25">
      <c r="A169" t="s">
        <v>377</v>
      </c>
      <c r="B169">
        <v>4567.3999999999996</v>
      </c>
      <c r="C169">
        <v>1465.75</v>
      </c>
      <c r="D169">
        <v>32.091500000000003</v>
      </c>
      <c r="E169" s="13" t="str">
        <f>IF(COUNTIF('Wzrost 2017 2018'!A:A,A169)=1,"OK","brak w bazie")</f>
        <v>OK</v>
      </c>
    </row>
    <row r="170" spans="1:5" x14ac:dyDescent="0.25">
      <c r="A170" t="s">
        <v>255</v>
      </c>
      <c r="B170">
        <v>4551.6000000000004</v>
      </c>
      <c r="C170">
        <v>3006.5821000000001</v>
      </c>
      <c r="D170">
        <v>66.055400000000006</v>
      </c>
      <c r="E170" s="13" t="str">
        <f>IF(COUNTIF('Wzrost 2017 2018'!A:A,A170)=1,"OK","brak w bazie")</f>
        <v>OK</v>
      </c>
    </row>
    <row r="171" spans="1:5" x14ac:dyDescent="0.25">
      <c r="A171" t="s">
        <v>519</v>
      </c>
      <c r="B171">
        <v>4536</v>
      </c>
      <c r="C171">
        <v>1840.32</v>
      </c>
      <c r="D171">
        <v>40.571399999999997</v>
      </c>
      <c r="E171" s="13" t="str">
        <f>IF(COUNTIF('Wzrost 2017 2018'!A:A,A171)=1,"OK","brak w bazie")</f>
        <v>OK</v>
      </c>
    </row>
    <row r="172" spans="1:5" x14ac:dyDescent="0.25">
      <c r="A172" t="s">
        <v>265</v>
      </c>
      <c r="B172">
        <v>4532.8100000000004</v>
      </c>
      <c r="C172">
        <v>2504.6750000000002</v>
      </c>
      <c r="D172">
        <v>55.256500000000003</v>
      </c>
      <c r="E172" s="13" t="str">
        <f>IF(COUNTIF('Wzrost 2017 2018'!A:A,A172)=1,"OK","brak w bazie")</f>
        <v>OK</v>
      </c>
    </row>
    <row r="173" spans="1:5" x14ac:dyDescent="0.25">
      <c r="A173" t="s">
        <v>281</v>
      </c>
      <c r="B173">
        <v>4525.8999999999996</v>
      </c>
      <c r="C173">
        <v>1432.26</v>
      </c>
      <c r="D173">
        <v>31.645800000000001</v>
      </c>
      <c r="E173" s="13" t="str">
        <f>IF(COUNTIF('Wzrost 2017 2018'!A:A,A173)=1,"OK","brak w bazie")</f>
        <v>OK</v>
      </c>
    </row>
    <row r="174" spans="1:5" x14ac:dyDescent="0.25">
      <c r="A174" t="s">
        <v>466</v>
      </c>
      <c r="B174">
        <v>4525.3</v>
      </c>
      <c r="C174">
        <v>2956.24</v>
      </c>
      <c r="D174">
        <v>65.326899999999995</v>
      </c>
      <c r="E174" s="13" t="str">
        <f>IF(COUNTIF('Wzrost 2017 2018'!A:A,A174)=1,"OK","brak w bazie")</f>
        <v>OK</v>
      </c>
    </row>
    <row r="175" spans="1:5" x14ac:dyDescent="0.25">
      <c r="A175" t="s">
        <v>584</v>
      </c>
      <c r="B175">
        <v>4523.72</v>
      </c>
      <c r="C175">
        <v>2580.7330000000002</v>
      </c>
      <c r="D175">
        <v>57.048900000000003</v>
      </c>
      <c r="E175" s="13" t="str">
        <f>IF(COUNTIF('Wzrost 2017 2018'!A:A,A175)=1,"OK","brak w bazie")</f>
        <v>OK</v>
      </c>
    </row>
    <row r="176" spans="1:5" x14ac:dyDescent="0.25">
      <c r="A176" t="s">
        <v>234</v>
      </c>
      <c r="B176">
        <v>4512.6499999999996</v>
      </c>
      <c r="C176">
        <v>1799.61</v>
      </c>
      <c r="D176">
        <v>39.879199999999997</v>
      </c>
      <c r="E176" s="13" t="str">
        <f>IF(COUNTIF('Wzrost 2017 2018'!A:A,A176)=1,"OK","brak w bazie")</f>
        <v>OK</v>
      </c>
    </row>
    <row r="177" spans="1:5" x14ac:dyDescent="0.25">
      <c r="A177" t="s">
        <v>59</v>
      </c>
      <c r="B177">
        <v>4464.95</v>
      </c>
      <c r="C177">
        <v>1359.7255</v>
      </c>
      <c r="D177">
        <v>30.453299999999999</v>
      </c>
      <c r="E177" s="13" t="str">
        <f>IF(COUNTIF('Wzrost 2017 2018'!A:A,A177)=1,"OK","brak w bazie")</f>
        <v>OK</v>
      </c>
    </row>
    <row r="178" spans="1:5" x14ac:dyDescent="0.25">
      <c r="A178" t="s">
        <v>419</v>
      </c>
      <c r="B178">
        <v>4464.87</v>
      </c>
      <c r="C178">
        <v>2300.2950000000001</v>
      </c>
      <c r="D178">
        <v>51.519799999999996</v>
      </c>
      <c r="E178" s="13" t="str">
        <f>IF(COUNTIF('Wzrost 2017 2018'!A:A,A178)=1,"OK","brak w bazie")</f>
        <v>OK</v>
      </c>
    </row>
    <row r="179" spans="1:5" x14ac:dyDescent="0.25">
      <c r="A179" t="s">
        <v>250</v>
      </c>
      <c r="B179">
        <v>4445.21</v>
      </c>
      <c r="C179">
        <v>1188.3599999999999</v>
      </c>
      <c r="D179">
        <v>26.7334</v>
      </c>
      <c r="E179" s="13" t="str">
        <f>IF(COUNTIF('Wzrost 2017 2018'!A:A,A179)=1,"OK","brak w bazie")</f>
        <v>OK</v>
      </c>
    </row>
    <row r="180" spans="1:5" x14ac:dyDescent="0.25">
      <c r="A180" t="s">
        <v>558</v>
      </c>
      <c r="B180">
        <v>4427.1400000000003</v>
      </c>
      <c r="C180">
        <v>1812.9349999999999</v>
      </c>
      <c r="D180">
        <v>40.950400000000002</v>
      </c>
      <c r="E180" s="13" t="str">
        <f>IF(COUNTIF('Wzrost 2017 2018'!A:A,A180)=1,"OK","brak w bazie")</f>
        <v>OK</v>
      </c>
    </row>
    <row r="181" spans="1:5" x14ac:dyDescent="0.25">
      <c r="A181" t="s">
        <v>590</v>
      </c>
      <c r="B181">
        <v>4405.8</v>
      </c>
      <c r="C181">
        <v>1842.05</v>
      </c>
      <c r="D181">
        <v>41.809600000000003</v>
      </c>
      <c r="E181" s="13" t="str">
        <f>IF(COUNTIF('Wzrost 2017 2018'!A:A,A181)=1,"OK","brak w bazie")</f>
        <v>OK</v>
      </c>
    </row>
    <row r="182" spans="1:5" x14ac:dyDescent="0.25">
      <c r="A182" t="s">
        <v>283</v>
      </c>
      <c r="B182">
        <v>4363.38</v>
      </c>
      <c r="C182">
        <v>2449.1999999999998</v>
      </c>
      <c r="D182">
        <v>56.130699999999997</v>
      </c>
      <c r="E182" s="13" t="str">
        <f>IF(COUNTIF('Wzrost 2017 2018'!A:A,A182)=1,"OK","brak w bazie")</f>
        <v>OK</v>
      </c>
    </row>
    <row r="183" spans="1:5" x14ac:dyDescent="0.25">
      <c r="A183" t="s">
        <v>471</v>
      </c>
      <c r="B183">
        <v>4300</v>
      </c>
      <c r="C183">
        <v>2163.6</v>
      </c>
      <c r="D183">
        <v>50.316200000000002</v>
      </c>
      <c r="E183" s="13" t="str">
        <f>IF(COUNTIF('Wzrost 2017 2018'!A:A,A183)=1,"OK","brak w bazie")</f>
        <v>OK</v>
      </c>
    </row>
    <row r="184" spans="1:5" x14ac:dyDescent="0.25">
      <c r="A184" t="s">
        <v>426</v>
      </c>
      <c r="B184">
        <v>4292.82</v>
      </c>
      <c r="C184">
        <v>2403.6410000000001</v>
      </c>
      <c r="D184">
        <v>55.992100000000001</v>
      </c>
      <c r="E184" s="13" t="str">
        <f>IF(COUNTIF('Wzrost 2017 2018'!A:A,A184)=1,"OK","brak w bazie")</f>
        <v>OK</v>
      </c>
    </row>
    <row r="185" spans="1:5" x14ac:dyDescent="0.25">
      <c r="A185" t="s">
        <v>372</v>
      </c>
      <c r="B185">
        <v>4259.1000000000004</v>
      </c>
      <c r="C185">
        <v>235.679</v>
      </c>
      <c r="D185">
        <v>5.5335000000000001</v>
      </c>
      <c r="E185" s="13" t="str">
        <f>IF(COUNTIF('Wzrost 2017 2018'!A:A,A185)=1,"OK","brak w bazie")</f>
        <v>OK</v>
      </c>
    </row>
    <row r="186" spans="1:5" x14ac:dyDescent="0.25">
      <c r="A186" t="s">
        <v>743</v>
      </c>
      <c r="B186">
        <v>4221</v>
      </c>
      <c r="C186">
        <v>1871</v>
      </c>
      <c r="D186">
        <v>44.325899999999997</v>
      </c>
      <c r="E186" s="13" t="str">
        <f>IF(COUNTIF('Wzrost 2017 2018'!A:A,A186)=1,"OK","brak w bazie")</f>
        <v>OK</v>
      </c>
    </row>
    <row r="187" spans="1:5" x14ac:dyDescent="0.25">
      <c r="A187" t="s">
        <v>164</v>
      </c>
      <c r="B187">
        <v>4204.51</v>
      </c>
      <c r="C187">
        <v>2354.654</v>
      </c>
      <c r="D187">
        <v>56.003</v>
      </c>
      <c r="E187" s="13" t="str">
        <f>IF(COUNTIF('Wzrost 2017 2018'!A:A,A187)=1,"OK","brak w bazie")</f>
        <v>OK</v>
      </c>
    </row>
    <row r="188" spans="1:5" x14ac:dyDescent="0.25">
      <c r="A188" t="s">
        <v>794</v>
      </c>
      <c r="B188">
        <v>4132.79</v>
      </c>
      <c r="C188">
        <v>455.47399999999999</v>
      </c>
      <c r="D188">
        <v>11.020899999999999</v>
      </c>
      <c r="E188" s="13" t="str">
        <f>IF(COUNTIF('Wzrost 2017 2018'!A:A,A188)=1,"OK","brak w bazie")</f>
        <v>OK</v>
      </c>
    </row>
    <row r="189" spans="1:5" x14ac:dyDescent="0.25">
      <c r="A189" t="s">
        <v>955</v>
      </c>
      <c r="B189">
        <v>4050.77</v>
      </c>
      <c r="C189">
        <v>1683.8327999999999</v>
      </c>
      <c r="D189">
        <v>41.568199999999997</v>
      </c>
      <c r="E189" s="13" t="str">
        <f>IF(COUNTIF('Wzrost 2017 2018'!A:A,A189)=1,"OK","brak w bazie")</f>
        <v>OK</v>
      </c>
    </row>
    <row r="190" spans="1:5" x14ac:dyDescent="0.25">
      <c r="A190" t="s">
        <v>911</v>
      </c>
      <c r="B190">
        <v>4045.65</v>
      </c>
      <c r="C190">
        <v>1495.2</v>
      </c>
      <c r="D190">
        <v>36.958199999999998</v>
      </c>
      <c r="E190" s="13" t="str">
        <f>IF(COUNTIF('Wzrost 2017 2018'!A:A,A190)=1,"OK","brak w bazie")</f>
        <v>OK</v>
      </c>
    </row>
    <row r="191" spans="1:5" x14ac:dyDescent="0.25">
      <c r="A191" t="s">
        <v>561</v>
      </c>
      <c r="B191">
        <v>4036.8</v>
      </c>
      <c r="C191">
        <v>420.95</v>
      </c>
      <c r="D191">
        <v>10.4278</v>
      </c>
      <c r="E191" s="13" t="str">
        <f>IF(COUNTIF('Wzrost 2017 2018'!A:A,A191)=1,"OK","brak w bazie")</f>
        <v>OK</v>
      </c>
    </row>
    <row r="192" spans="1:5" x14ac:dyDescent="0.25">
      <c r="A192" t="s">
        <v>397</v>
      </c>
      <c r="B192">
        <v>4019.84</v>
      </c>
      <c r="C192">
        <v>2310.2064</v>
      </c>
      <c r="D192">
        <v>57.470100000000002</v>
      </c>
      <c r="E192" s="13" t="str">
        <f>IF(COUNTIF('Wzrost 2017 2018'!A:A,A192)=1,"OK","brak w bazie")</f>
        <v>OK</v>
      </c>
    </row>
    <row r="193" spans="1:5" x14ac:dyDescent="0.25">
      <c r="A193" t="s">
        <v>373</v>
      </c>
      <c r="B193">
        <v>4016.9</v>
      </c>
      <c r="C193">
        <v>1669.4</v>
      </c>
      <c r="D193">
        <v>41.559399999999997</v>
      </c>
      <c r="E193" s="13" t="str">
        <f>IF(COUNTIF('Wzrost 2017 2018'!A:A,A193)=1,"OK","brak w bazie")</f>
        <v>OK</v>
      </c>
    </row>
    <row r="194" spans="1:5" x14ac:dyDescent="0.25">
      <c r="A194" t="s">
        <v>770</v>
      </c>
      <c r="B194">
        <v>3972.57</v>
      </c>
      <c r="C194">
        <v>1150.6980000000001</v>
      </c>
      <c r="D194">
        <v>28.966000000000001</v>
      </c>
      <c r="E194" s="13" t="str">
        <f>IF(COUNTIF('Wzrost 2017 2018'!A:A,A194)=1,"OK","brak w bazie")</f>
        <v>OK</v>
      </c>
    </row>
    <row r="195" spans="1:5" x14ac:dyDescent="0.25">
      <c r="A195" t="s">
        <v>586</v>
      </c>
      <c r="B195">
        <v>3965</v>
      </c>
      <c r="C195">
        <v>1286.6010000000001</v>
      </c>
      <c r="D195">
        <v>32.448900000000002</v>
      </c>
      <c r="E195" s="13" t="str">
        <f>IF(COUNTIF('Wzrost 2017 2018'!A:A,A195)=1,"OK","brak w bazie")</f>
        <v>OK</v>
      </c>
    </row>
    <row r="196" spans="1:5" x14ac:dyDescent="0.25">
      <c r="A196" t="s">
        <v>391</v>
      </c>
      <c r="B196">
        <v>3956.04</v>
      </c>
      <c r="C196">
        <v>637.14</v>
      </c>
      <c r="D196">
        <v>16.105399999999999</v>
      </c>
      <c r="E196" s="13" t="str">
        <f>IF(COUNTIF('Wzrost 2017 2018'!A:A,A196)=1,"OK","brak w bazie")</f>
        <v>OK</v>
      </c>
    </row>
    <row r="197" spans="1:5" x14ac:dyDescent="0.25">
      <c r="A197" t="s">
        <v>243</v>
      </c>
      <c r="B197">
        <v>3941.67</v>
      </c>
      <c r="C197">
        <v>1755.8045</v>
      </c>
      <c r="D197">
        <v>44.544600000000003</v>
      </c>
      <c r="E197" s="13" t="str">
        <f>IF(COUNTIF('Wzrost 2017 2018'!A:A,A197)=1,"OK","brak w bazie")</f>
        <v>OK</v>
      </c>
    </row>
    <row r="198" spans="1:5" x14ac:dyDescent="0.25">
      <c r="A198" t="s">
        <v>410</v>
      </c>
      <c r="B198">
        <v>3925.44</v>
      </c>
      <c r="C198">
        <v>1403.55</v>
      </c>
      <c r="D198">
        <v>35.755200000000002</v>
      </c>
      <c r="E198" s="13" t="str">
        <f>IF(COUNTIF('Wzrost 2017 2018'!A:A,A198)=1,"OK","brak w bazie")</f>
        <v>OK</v>
      </c>
    </row>
    <row r="199" spans="1:5" x14ac:dyDescent="0.25">
      <c r="A199" t="s">
        <v>381</v>
      </c>
      <c r="B199">
        <v>3923.9</v>
      </c>
      <c r="C199">
        <v>1684.5</v>
      </c>
      <c r="D199">
        <v>42.929200000000002</v>
      </c>
      <c r="E199" s="13" t="str">
        <f>IF(COUNTIF('Wzrost 2017 2018'!A:A,A199)=1,"OK","brak w bazie")</f>
        <v>OK</v>
      </c>
    </row>
    <row r="200" spans="1:5" x14ac:dyDescent="0.25">
      <c r="A200" t="s">
        <v>460</v>
      </c>
      <c r="B200">
        <v>3878.48</v>
      </c>
      <c r="C200">
        <v>1958.06</v>
      </c>
      <c r="D200">
        <v>50.485199999999999</v>
      </c>
      <c r="E200" s="13" t="str">
        <f>IF(COUNTIF('Wzrost 2017 2018'!A:A,A200)=1,"OK","brak w bazie")</f>
        <v>OK</v>
      </c>
    </row>
    <row r="201" spans="1:5" x14ac:dyDescent="0.25">
      <c r="A201" t="s">
        <v>121</v>
      </c>
      <c r="B201">
        <v>3848</v>
      </c>
      <c r="C201">
        <v>2116.08</v>
      </c>
      <c r="D201">
        <v>54.991599999999998</v>
      </c>
      <c r="E201" s="13" t="str">
        <f>IF(COUNTIF('Wzrost 2017 2018'!A:A,A201)=1,"OK","brak w bazie")</f>
        <v>OK</v>
      </c>
    </row>
    <row r="202" spans="1:5" x14ac:dyDescent="0.25">
      <c r="A202" t="s">
        <v>267</v>
      </c>
      <c r="B202">
        <v>3841.81</v>
      </c>
      <c r="C202">
        <v>2142.4789999999998</v>
      </c>
      <c r="D202">
        <v>55.767400000000002</v>
      </c>
      <c r="E202" s="13" t="str">
        <f>IF(COUNTIF('Wzrost 2017 2018'!A:A,A202)=1,"OK","brak w bazie")</f>
        <v>OK</v>
      </c>
    </row>
    <row r="203" spans="1:5" x14ac:dyDescent="0.25">
      <c r="A203" t="s">
        <v>778</v>
      </c>
      <c r="B203">
        <v>3772.92</v>
      </c>
      <c r="C203">
        <v>2050.39</v>
      </c>
      <c r="D203">
        <v>54.344900000000003</v>
      </c>
      <c r="E203" s="13" t="str">
        <f>IF(COUNTIF('Wzrost 2017 2018'!A:A,A203)=1,"OK","brak w bazie")</f>
        <v>OK</v>
      </c>
    </row>
    <row r="204" spans="1:5" x14ac:dyDescent="0.25">
      <c r="A204" t="s">
        <v>773</v>
      </c>
      <c r="B204">
        <v>3699.45</v>
      </c>
      <c r="C204">
        <v>1851.18</v>
      </c>
      <c r="D204">
        <v>50.039299999999997</v>
      </c>
      <c r="E204" s="13" t="str">
        <f>IF(COUNTIF('Wzrost 2017 2018'!A:A,A204)=1,"OK","brak w bazie")</f>
        <v>OK</v>
      </c>
    </row>
    <row r="205" spans="1:5" x14ac:dyDescent="0.25">
      <c r="A205" t="s">
        <v>194</v>
      </c>
      <c r="B205">
        <v>3610.02</v>
      </c>
      <c r="C205">
        <v>1658.306</v>
      </c>
      <c r="D205">
        <v>45.936100000000003</v>
      </c>
      <c r="E205" s="13" t="str">
        <f>IF(COUNTIF('Wzrost 2017 2018'!A:A,A205)=1,"OK","brak w bazie")</f>
        <v>OK</v>
      </c>
    </row>
    <row r="206" spans="1:5" x14ac:dyDescent="0.25">
      <c r="A206" t="s">
        <v>271</v>
      </c>
      <c r="B206">
        <v>3554</v>
      </c>
      <c r="C206">
        <v>2894.34</v>
      </c>
      <c r="D206">
        <v>81.438900000000004</v>
      </c>
      <c r="E206" s="13" t="str">
        <f>IF(COUNTIF('Wzrost 2017 2018'!A:A,A206)=1,"OK","brak w bazie")</f>
        <v>OK</v>
      </c>
    </row>
    <row r="207" spans="1:5" x14ac:dyDescent="0.25">
      <c r="A207" t="s">
        <v>405</v>
      </c>
      <c r="B207">
        <v>3525.78</v>
      </c>
      <c r="C207">
        <v>1368.799</v>
      </c>
      <c r="D207">
        <v>38.822499999999998</v>
      </c>
      <c r="E207" s="13" t="str">
        <f>IF(COUNTIF('Wzrost 2017 2018'!A:A,A207)=1,"OK","brak w bazie")</f>
        <v>OK</v>
      </c>
    </row>
    <row r="208" spans="1:5" x14ac:dyDescent="0.25">
      <c r="A208" t="s">
        <v>667</v>
      </c>
      <c r="B208">
        <v>3503.29</v>
      </c>
      <c r="C208">
        <v>1704.0239999999999</v>
      </c>
      <c r="D208">
        <v>48.640599999999999</v>
      </c>
      <c r="E208" s="13" t="str">
        <f>IF(COUNTIF('Wzrost 2017 2018'!A:A,A208)=1,"OK","brak w bazie")</f>
        <v>OK</v>
      </c>
    </row>
    <row r="209" spans="1:5" x14ac:dyDescent="0.25">
      <c r="A209" t="s">
        <v>406</v>
      </c>
      <c r="B209">
        <v>3485.34</v>
      </c>
      <c r="C209">
        <v>1140</v>
      </c>
      <c r="D209">
        <v>32.708399999999997</v>
      </c>
      <c r="E209" s="13" t="str">
        <f>IF(COUNTIF('Wzrost 2017 2018'!A:A,A209)=1,"OK","brak w bazie")</f>
        <v>OK</v>
      </c>
    </row>
    <row r="210" spans="1:5" x14ac:dyDescent="0.25">
      <c r="A210" t="s">
        <v>201</v>
      </c>
      <c r="B210">
        <v>3479.56</v>
      </c>
      <c r="C210">
        <v>837.61199999999997</v>
      </c>
      <c r="D210">
        <v>24.072299999999998</v>
      </c>
      <c r="E210" s="13" t="str">
        <f>IF(COUNTIF('Wzrost 2017 2018'!A:A,A210)=1,"OK","brak w bazie")</f>
        <v>OK</v>
      </c>
    </row>
    <row r="211" spans="1:5" x14ac:dyDescent="0.25">
      <c r="A211" t="s">
        <v>383</v>
      </c>
      <c r="B211">
        <v>3477.07</v>
      </c>
      <c r="C211">
        <v>1460.8150000000001</v>
      </c>
      <c r="D211">
        <v>42.012799999999999</v>
      </c>
      <c r="E211" s="13" t="str">
        <f>IF(COUNTIF('Wzrost 2017 2018'!A:A,A211)=1,"OK","brak w bazie")</f>
        <v>OK</v>
      </c>
    </row>
    <row r="212" spans="1:5" x14ac:dyDescent="0.25">
      <c r="A212" t="s">
        <v>440</v>
      </c>
      <c r="B212">
        <v>3468.94</v>
      </c>
      <c r="C212">
        <v>1832.414</v>
      </c>
      <c r="D212">
        <v>52.823399999999999</v>
      </c>
      <c r="E212" s="13" t="str">
        <f>IF(COUNTIF('Wzrost 2017 2018'!A:A,A212)=1,"OK","brak w bazie")</f>
        <v>OK</v>
      </c>
    </row>
    <row r="213" spans="1:5" x14ac:dyDescent="0.25">
      <c r="A213" t="s">
        <v>259</v>
      </c>
      <c r="B213">
        <v>3436.23</v>
      </c>
      <c r="C213">
        <v>2251.9499999999998</v>
      </c>
      <c r="D213">
        <v>65.535399999999996</v>
      </c>
      <c r="E213" s="13" t="str">
        <f>IF(COUNTIF('Wzrost 2017 2018'!A:A,A213)=1,"OK","brak w bazie")</f>
        <v>OK</v>
      </c>
    </row>
    <row r="214" spans="1:5" x14ac:dyDescent="0.25">
      <c r="A214" t="s">
        <v>277</v>
      </c>
      <c r="B214">
        <v>3429.12</v>
      </c>
      <c r="C214">
        <v>1568.56</v>
      </c>
      <c r="D214">
        <v>45.7423</v>
      </c>
      <c r="E214" s="13" t="str">
        <f>IF(COUNTIF('Wzrost 2017 2018'!A:A,A214)=1,"OK","brak w bazie")</f>
        <v>OK</v>
      </c>
    </row>
    <row r="215" spans="1:5" x14ac:dyDescent="0.25">
      <c r="A215" t="s">
        <v>390</v>
      </c>
      <c r="B215">
        <v>3423.4</v>
      </c>
      <c r="C215">
        <v>2094.6950000000002</v>
      </c>
      <c r="D215">
        <v>61.1875</v>
      </c>
      <c r="E215" s="13" t="str">
        <f>IF(COUNTIF('Wzrost 2017 2018'!A:A,A215)=1,"OK","brak w bazie")</f>
        <v>OK</v>
      </c>
    </row>
    <row r="216" spans="1:5" x14ac:dyDescent="0.25">
      <c r="A216" t="s">
        <v>287</v>
      </c>
      <c r="B216">
        <v>3411.2</v>
      </c>
      <c r="C216">
        <v>2026.0920000000001</v>
      </c>
      <c r="D216">
        <v>59.395200000000003</v>
      </c>
      <c r="E216" s="13" t="str">
        <f>IF(COUNTIF('Wzrost 2017 2018'!A:A,A216)=1,"OK","brak w bazie")</f>
        <v>OK</v>
      </c>
    </row>
    <row r="217" spans="1:5" x14ac:dyDescent="0.25">
      <c r="A217" t="s">
        <v>1022</v>
      </c>
      <c r="B217">
        <v>3407.95</v>
      </c>
      <c r="C217">
        <v>910</v>
      </c>
      <c r="D217">
        <v>26.702200000000001</v>
      </c>
      <c r="E217" s="13" t="str">
        <f>IF(COUNTIF('Wzrost 2017 2018'!A:A,A217)=1,"OK","brak w bazie")</f>
        <v>OK</v>
      </c>
    </row>
    <row r="218" spans="1:5" x14ac:dyDescent="0.25">
      <c r="A218" t="s">
        <v>753</v>
      </c>
      <c r="B218">
        <v>3375.28</v>
      </c>
      <c r="C218">
        <v>1496.972</v>
      </c>
      <c r="D218">
        <v>44.350999999999999</v>
      </c>
      <c r="E218" s="13" t="str">
        <f>IF(COUNTIF('Wzrost 2017 2018'!A:A,A218)=1,"OK","brak w bazie")</f>
        <v>OK</v>
      </c>
    </row>
    <row r="219" spans="1:5" x14ac:dyDescent="0.25">
      <c r="A219" t="s">
        <v>269</v>
      </c>
      <c r="B219">
        <v>3364.37</v>
      </c>
      <c r="C219">
        <v>1424.432</v>
      </c>
      <c r="D219">
        <v>42.338700000000003</v>
      </c>
      <c r="E219" s="13" t="str">
        <f>IF(COUNTIF('Wzrost 2017 2018'!A:A,A219)=1,"OK","brak w bazie")</f>
        <v>OK</v>
      </c>
    </row>
    <row r="220" spans="1:5" x14ac:dyDescent="0.25">
      <c r="A220" t="s">
        <v>764</v>
      </c>
      <c r="B220">
        <v>3339.68</v>
      </c>
      <c r="C220">
        <v>1899.86</v>
      </c>
      <c r="D220">
        <v>56.8874</v>
      </c>
      <c r="E220" s="13" t="str">
        <f>IF(COUNTIF('Wzrost 2017 2018'!A:A,A220)=1,"OK","brak w bazie")</f>
        <v>OK</v>
      </c>
    </row>
    <row r="221" spans="1:5" x14ac:dyDescent="0.25">
      <c r="A221" t="s">
        <v>238</v>
      </c>
      <c r="B221">
        <v>3336.19</v>
      </c>
      <c r="C221">
        <v>1413.8952999999999</v>
      </c>
      <c r="D221">
        <v>42.380499999999998</v>
      </c>
      <c r="E221" s="13" t="str">
        <f>IF(COUNTIF('Wzrost 2017 2018'!A:A,A221)=1,"OK","brak w bazie")</f>
        <v>OK</v>
      </c>
    </row>
    <row r="222" spans="1:5" x14ac:dyDescent="0.25">
      <c r="A222" t="s">
        <v>132</v>
      </c>
      <c r="B222">
        <v>3250</v>
      </c>
      <c r="C222">
        <v>809.3</v>
      </c>
      <c r="D222">
        <v>24.901499999999999</v>
      </c>
      <c r="E222" s="13" t="str">
        <f>IF(COUNTIF('Wzrost 2017 2018'!A:A,A222)=1,"OK","brak w bazie")</f>
        <v>OK</v>
      </c>
    </row>
    <row r="223" spans="1:5" x14ac:dyDescent="0.25">
      <c r="A223" t="s">
        <v>336</v>
      </c>
      <c r="B223">
        <v>3248.86</v>
      </c>
      <c r="C223">
        <v>1649.269</v>
      </c>
      <c r="D223">
        <v>50.764499999999998</v>
      </c>
      <c r="E223" s="13" t="str">
        <f>IF(COUNTIF('Wzrost 2017 2018'!A:A,A223)=1,"OK","brak w bazie")</f>
        <v>OK</v>
      </c>
    </row>
    <row r="224" spans="1:5" x14ac:dyDescent="0.25">
      <c r="A224" t="s">
        <v>254</v>
      </c>
      <c r="B224">
        <v>3210.02</v>
      </c>
      <c r="C224">
        <v>1880.84</v>
      </c>
      <c r="D224">
        <v>58.592700000000001</v>
      </c>
      <c r="E224" s="13" t="str">
        <f>IF(COUNTIF('Wzrost 2017 2018'!A:A,A224)=1,"OK","brak w bazie")</f>
        <v>OK</v>
      </c>
    </row>
    <row r="225" spans="1:5" x14ac:dyDescent="0.25">
      <c r="A225" t="s">
        <v>755</v>
      </c>
      <c r="B225">
        <v>3203.15</v>
      </c>
      <c r="C225">
        <v>1276.4096999999999</v>
      </c>
      <c r="D225">
        <v>39.848500000000001</v>
      </c>
      <c r="E225" s="13" t="str">
        <f>IF(COUNTIF('Wzrost 2017 2018'!A:A,A225)=1,"OK","brak w bazie")</f>
        <v>OK</v>
      </c>
    </row>
    <row r="226" spans="1:5" x14ac:dyDescent="0.25">
      <c r="A226" t="s">
        <v>616</v>
      </c>
      <c r="B226">
        <v>3176.88</v>
      </c>
      <c r="C226">
        <v>1453.8816999999999</v>
      </c>
      <c r="D226">
        <v>45.764400000000002</v>
      </c>
      <c r="E226" s="13" t="str">
        <f>IF(COUNTIF('Wzrost 2017 2018'!A:A,A226)=1,"OK","brak w bazie")</f>
        <v>OK</v>
      </c>
    </row>
    <row r="227" spans="1:5" x14ac:dyDescent="0.25">
      <c r="A227" t="s">
        <v>266</v>
      </c>
      <c r="B227">
        <v>3100</v>
      </c>
      <c r="C227">
        <v>2465.1999999999998</v>
      </c>
      <c r="D227">
        <v>79.522499999999994</v>
      </c>
      <c r="E227" s="13" t="str">
        <f>IF(COUNTIF('Wzrost 2017 2018'!A:A,A227)=1,"OK","brak w bazie")</f>
        <v>OK</v>
      </c>
    </row>
    <row r="228" spans="1:5" x14ac:dyDescent="0.25">
      <c r="A228" t="s">
        <v>1020</v>
      </c>
      <c r="B228">
        <v>3076.94</v>
      </c>
      <c r="C228">
        <v>1319.9960000000001</v>
      </c>
      <c r="D228">
        <v>42.8996</v>
      </c>
      <c r="E228" s="13" t="str">
        <f>IF(COUNTIF('Wzrost 2017 2018'!A:A,A228)=1,"OK","brak w bazie")</f>
        <v>OK</v>
      </c>
    </row>
    <row r="229" spans="1:5" x14ac:dyDescent="0.25">
      <c r="A229" t="s">
        <v>648</v>
      </c>
      <c r="B229">
        <v>3056.98</v>
      </c>
      <c r="C229">
        <v>1477.71</v>
      </c>
      <c r="D229">
        <v>48.338799999999999</v>
      </c>
      <c r="E229" s="13" t="str">
        <f>IF(COUNTIF('Wzrost 2017 2018'!A:A,A229)=1,"OK","brak w bazie")</f>
        <v>OK</v>
      </c>
    </row>
    <row r="230" spans="1:5" x14ac:dyDescent="0.25">
      <c r="A230" t="s">
        <v>374</v>
      </c>
      <c r="B230">
        <v>3054</v>
      </c>
      <c r="C230">
        <v>1124</v>
      </c>
      <c r="D230">
        <v>36.804099999999998</v>
      </c>
      <c r="E230" s="13" t="str">
        <f>IF(COUNTIF('Wzrost 2017 2018'!A:A,A230)=1,"OK","brak w bazie")</f>
        <v>OK</v>
      </c>
    </row>
    <row r="231" spans="1:5" x14ac:dyDescent="0.25">
      <c r="A231" t="s">
        <v>421</v>
      </c>
      <c r="B231">
        <v>3041.9</v>
      </c>
      <c r="C231">
        <v>1074.442</v>
      </c>
      <c r="D231">
        <v>35.321399999999997</v>
      </c>
      <c r="E231" s="13" t="str">
        <f>IF(COUNTIF('Wzrost 2017 2018'!A:A,A231)=1,"OK","brak w bazie")</f>
        <v>OK</v>
      </c>
    </row>
    <row r="232" spans="1:5" x14ac:dyDescent="0.25">
      <c r="A232" t="s">
        <v>226</v>
      </c>
      <c r="B232">
        <v>3032</v>
      </c>
      <c r="C232">
        <v>1392.08</v>
      </c>
      <c r="D232">
        <v>45.9129</v>
      </c>
      <c r="E232" s="13" t="str">
        <f>IF(COUNTIF('Wzrost 2017 2018'!A:A,A232)=1,"OK","brak w bazie")</f>
        <v>OK</v>
      </c>
    </row>
    <row r="233" spans="1:5" x14ac:dyDescent="0.25">
      <c r="A233" t="s">
        <v>603</v>
      </c>
      <c r="B233">
        <v>3025.28</v>
      </c>
      <c r="C233">
        <v>676.83500000000004</v>
      </c>
      <c r="D233">
        <v>22.372599999999998</v>
      </c>
      <c r="E233" s="13" t="str">
        <f>IF(COUNTIF('Wzrost 2017 2018'!A:A,A233)=1,"OK","brak w bazie")</f>
        <v>OK</v>
      </c>
    </row>
    <row r="234" spans="1:5" x14ac:dyDescent="0.25">
      <c r="A234" t="s">
        <v>430</v>
      </c>
      <c r="B234">
        <v>3007.46</v>
      </c>
      <c r="C234">
        <v>1284.3140000000001</v>
      </c>
      <c r="D234">
        <v>42.7042</v>
      </c>
      <c r="E234" s="13" t="str">
        <f>IF(COUNTIF('Wzrost 2017 2018'!A:A,A234)=1,"OK","brak w bazie")</f>
        <v>OK</v>
      </c>
    </row>
    <row r="235" spans="1:5" x14ac:dyDescent="0.25">
      <c r="A235" t="s">
        <v>292</v>
      </c>
      <c r="B235">
        <v>2988.4</v>
      </c>
      <c r="C235">
        <v>2062.4</v>
      </c>
      <c r="D235">
        <v>69.013499999999993</v>
      </c>
      <c r="E235" s="13" t="str">
        <f>IF(COUNTIF('Wzrost 2017 2018'!A:A,A235)=1,"OK","brak w bazie")</f>
        <v>OK</v>
      </c>
    </row>
    <row r="236" spans="1:5" x14ac:dyDescent="0.25">
      <c r="A236" t="s">
        <v>160</v>
      </c>
      <c r="B236">
        <v>2988</v>
      </c>
      <c r="C236">
        <v>947.88</v>
      </c>
      <c r="D236">
        <v>31.722799999999999</v>
      </c>
      <c r="E236" s="13" t="str">
        <f>IF(COUNTIF('Wzrost 2017 2018'!A:A,A236)=1,"OK","brak w bazie")</f>
        <v>OK</v>
      </c>
    </row>
    <row r="237" spans="1:5" x14ac:dyDescent="0.25">
      <c r="A237" t="s">
        <v>783</v>
      </c>
      <c r="B237">
        <v>2982</v>
      </c>
      <c r="C237">
        <v>1851.28</v>
      </c>
      <c r="D237">
        <v>62.081800000000001</v>
      </c>
      <c r="E237" s="13" t="str">
        <f>IF(COUNTIF('Wzrost 2017 2018'!A:A,A237)=1,"OK","brak w bazie")</f>
        <v>OK</v>
      </c>
    </row>
    <row r="238" spans="1:5" x14ac:dyDescent="0.25">
      <c r="A238" t="s">
        <v>759</v>
      </c>
      <c r="B238">
        <v>2969.6</v>
      </c>
      <c r="C238">
        <v>1359.48</v>
      </c>
      <c r="D238">
        <v>45.779899999999998</v>
      </c>
      <c r="E238" s="13" t="str">
        <f>IF(COUNTIF('Wzrost 2017 2018'!A:A,A238)=1,"OK","brak w bazie")</f>
        <v>OK</v>
      </c>
    </row>
    <row r="239" spans="1:5" x14ac:dyDescent="0.25">
      <c r="A239" t="s">
        <v>1014</v>
      </c>
      <c r="B239">
        <v>2969.2</v>
      </c>
      <c r="C239">
        <v>1058.8800000000001</v>
      </c>
      <c r="D239">
        <v>35.662100000000002</v>
      </c>
      <c r="E239" s="13" t="str">
        <f>IF(COUNTIF('Wzrost 2017 2018'!A:A,A239)=1,"OK","brak w bazie")</f>
        <v>OK</v>
      </c>
    </row>
    <row r="240" spans="1:5" x14ac:dyDescent="0.25">
      <c r="A240" t="s">
        <v>506</v>
      </c>
      <c r="B240">
        <v>2956.21</v>
      </c>
      <c r="C240">
        <v>1640.71</v>
      </c>
      <c r="D240">
        <v>55.500399999999999</v>
      </c>
      <c r="E240" s="13" t="str">
        <f>IF(COUNTIF('Wzrost 2017 2018'!A:A,A240)=1,"OK","brak w bazie")</f>
        <v>OK</v>
      </c>
    </row>
    <row r="241" spans="1:5" x14ac:dyDescent="0.25">
      <c r="A241" t="s">
        <v>187</v>
      </c>
      <c r="B241">
        <v>2923.24</v>
      </c>
      <c r="C241">
        <v>1537.9269999999999</v>
      </c>
      <c r="D241">
        <v>52.610300000000002</v>
      </c>
      <c r="E241" s="13" t="str">
        <f>IF(COUNTIF('Wzrost 2017 2018'!A:A,A241)=1,"OK","brak w bazie")</f>
        <v>OK</v>
      </c>
    </row>
    <row r="242" spans="1:5" x14ac:dyDescent="0.25">
      <c r="A242" t="s">
        <v>789</v>
      </c>
      <c r="B242">
        <v>2912.2</v>
      </c>
      <c r="C242">
        <v>1820.463</v>
      </c>
      <c r="D242">
        <v>62.511600000000001</v>
      </c>
      <c r="E242" s="13" t="str">
        <f>IF(COUNTIF('Wzrost 2017 2018'!A:A,A242)=1,"OK","brak w bazie")</f>
        <v>OK</v>
      </c>
    </row>
    <row r="243" spans="1:5" x14ac:dyDescent="0.25">
      <c r="A243" t="s">
        <v>681</v>
      </c>
      <c r="B243">
        <v>2878.34</v>
      </c>
      <c r="C243">
        <v>1812.0619999999999</v>
      </c>
      <c r="D243">
        <v>62.955100000000002</v>
      </c>
      <c r="E243" s="13" t="str">
        <f>IF(COUNTIF('Wzrost 2017 2018'!A:A,A243)=1,"OK","brak w bazie")</f>
        <v>OK</v>
      </c>
    </row>
    <row r="244" spans="1:5" x14ac:dyDescent="0.25">
      <c r="A244" t="s">
        <v>673</v>
      </c>
      <c r="B244">
        <v>2831.9</v>
      </c>
      <c r="C244">
        <v>839.45</v>
      </c>
      <c r="D244">
        <v>29.642600000000002</v>
      </c>
      <c r="E244" s="13" t="str">
        <f>IF(COUNTIF('Wzrost 2017 2018'!A:A,A244)=1,"OK","brak w bazie")</f>
        <v>OK</v>
      </c>
    </row>
    <row r="245" spans="1:5" x14ac:dyDescent="0.25">
      <c r="A245" t="s">
        <v>233</v>
      </c>
      <c r="B245">
        <v>2800</v>
      </c>
      <c r="C245">
        <v>1522</v>
      </c>
      <c r="D245">
        <v>54.357100000000003</v>
      </c>
      <c r="E245" s="13" t="str">
        <f>IF(COUNTIF('Wzrost 2017 2018'!A:A,A245)=1,"OK","brak w bazie")</f>
        <v>OK</v>
      </c>
    </row>
    <row r="246" spans="1:5" x14ac:dyDescent="0.25">
      <c r="A246" t="s">
        <v>438</v>
      </c>
      <c r="B246">
        <v>2788.61</v>
      </c>
      <c r="C246">
        <v>1292.2825</v>
      </c>
      <c r="D246">
        <v>46.3414</v>
      </c>
      <c r="E246" s="13" t="str">
        <f>IF(COUNTIF('Wzrost 2017 2018'!A:A,A246)=1,"OK","brak w bazie")</f>
        <v>OK</v>
      </c>
    </row>
    <row r="247" spans="1:5" x14ac:dyDescent="0.25">
      <c r="A247" t="s">
        <v>93</v>
      </c>
      <c r="B247">
        <v>2780</v>
      </c>
      <c r="C247">
        <v>1176.4000000000001</v>
      </c>
      <c r="D247">
        <v>42.316499999999998</v>
      </c>
      <c r="E247" s="13" t="str">
        <f>IF(COUNTIF('Wzrost 2017 2018'!A:A,A247)=1,"OK","brak w bazie")</f>
        <v>OK</v>
      </c>
    </row>
    <row r="248" spans="1:5" x14ac:dyDescent="0.25">
      <c r="A248" t="s">
        <v>570</v>
      </c>
      <c r="B248">
        <v>2766.36</v>
      </c>
      <c r="C248">
        <v>1168.1199999999999</v>
      </c>
      <c r="D248">
        <v>42.2258</v>
      </c>
      <c r="E248" s="13" t="str">
        <f>IF(COUNTIF('Wzrost 2017 2018'!A:A,A248)=1,"OK","brak w bazie")</f>
        <v>OK</v>
      </c>
    </row>
    <row r="249" spans="1:5" x14ac:dyDescent="0.25">
      <c r="A249" t="s">
        <v>1062</v>
      </c>
      <c r="B249">
        <v>2743.88</v>
      </c>
      <c r="C249">
        <v>1378.6418000000001</v>
      </c>
      <c r="D249">
        <v>50.244199999999999</v>
      </c>
      <c r="E249" s="13" t="str">
        <f>IF(COUNTIF('Wzrost 2017 2018'!A:A,A249)=1,"OK","brak w bazie")</f>
        <v>OK</v>
      </c>
    </row>
    <row r="250" spans="1:5" x14ac:dyDescent="0.25">
      <c r="A250" t="s">
        <v>1042</v>
      </c>
      <c r="B250">
        <v>2730</v>
      </c>
      <c r="C250">
        <v>1795.65</v>
      </c>
      <c r="D250">
        <v>65.774699999999996</v>
      </c>
      <c r="E250" s="13" t="str">
        <f>IF(COUNTIF('Wzrost 2017 2018'!A:A,A250)=1,"OK","brak w bazie")</f>
        <v>OK</v>
      </c>
    </row>
    <row r="251" spans="1:5" x14ac:dyDescent="0.25">
      <c r="A251" t="s">
        <v>175</v>
      </c>
      <c r="B251">
        <v>2699.2</v>
      </c>
      <c r="C251">
        <v>1791.97</v>
      </c>
      <c r="D251">
        <v>66.388900000000007</v>
      </c>
      <c r="E251" s="13" t="str">
        <f>IF(COUNTIF('Wzrost 2017 2018'!A:A,A251)=1,"OK","brak w bazie")</f>
        <v>OK</v>
      </c>
    </row>
    <row r="252" spans="1:5" x14ac:dyDescent="0.25">
      <c r="A252" t="s">
        <v>368</v>
      </c>
      <c r="B252">
        <v>2690.94</v>
      </c>
      <c r="C252">
        <v>1123.25</v>
      </c>
      <c r="D252">
        <v>41.741900000000001</v>
      </c>
      <c r="E252" s="13" t="str">
        <f>IF(COUNTIF('Wzrost 2017 2018'!A:A,A252)=1,"OK","brak w bazie")</f>
        <v>OK</v>
      </c>
    </row>
    <row r="253" spans="1:5" x14ac:dyDescent="0.25">
      <c r="A253" t="s">
        <v>363</v>
      </c>
      <c r="B253">
        <v>2660.03</v>
      </c>
      <c r="C253">
        <v>1318.5650000000001</v>
      </c>
      <c r="D253">
        <v>49.569499999999998</v>
      </c>
      <c r="E253" s="13" t="str">
        <f>IF(COUNTIF('Wzrost 2017 2018'!A:A,A253)=1,"OK","brak w bazie")</f>
        <v>OK</v>
      </c>
    </row>
    <row r="254" spans="1:5" x14ac:dyDescent="0.25">
      <c r="A254" t="s">
        <v>701</v>
      </c>
      <c r="B254">
        <v>2642.9</v>
      </c>
      <c r="C254">
        <v>1209.8399999999999</v>
      </c>
      <c r="D254">
        <v>45.776899999999998</v>
      </c>
      <c r="E254" s="13" t="str">
        <f>IF(COUNTIF('Wzrost 2017 2018'!A:A,A254)=1,"OK","brak w bazie")</f>
        <v>OK</v>
      </c>
    </row>
    <row r="255" spans="1:5" x14ac:dyDescent="0.25">
      <c r="A255" t="s">
        <v>1023</v>
      </c>
      <c r="B255">
        <v>2594.34</v>
      </c>
      <c r="C255">
        <v>892.29</v>
      </c>
      <c r="D255">
        <v>34.393700000000003</v>
      </c>
      <c r="E255" s="13" t="str">
        <f>IF(COUNTIF('Wzrost 2017 2018'!A:A,A255)=1,"OK","brak w bazie")</f>
        <v>OK</v>
      </c>
    </row>
    <row r="256" spans="1:5" x14ac:dyDescent="0.25">
      <c r="A256" t="s">
        <v>409</v>
      </c>
      <c r="B256">
        <v>2523.73</v>
      </c>
      <c r="C256">
        <v>1373.9760000000001</v>
      </c>
      <c r="D256">
        <v>54.4422</v>
      </c>
      <c r="E256" s="13" t="str">
        <f>IF(COUNTIF('Wzrost 2017 2018'!A:A,A256)=1,"OK","brak w bazie")</f>
        <v>OK</v>
      </c>
    </row>
    <row r="257" spans="1:5" x14ac:dyDescent="0.25">
      <c r="A257" t="s">
        <v>407</v>
      </c>
      <c r="B257">
        <v>2474.7600000000002</v>
      </c>
      <c r="C257">
        <v>1270.8</v>
      </c>
      <c r="D257">
        <v>51.3504</v>
      </c>
      <c r="E257" s="13" t="str">
        <f>IF(COUNTIF('Wzrost 2017 2018'!A:A,A257)=1,"OK","brak w bazie")</f>
        <v>OK</v>
      </c>
    </row>
    <row r="258" spans="1:5" x14ac:dyDescent="0.25">
      <c r="A258" t="s">
        <v>278</v>
      </c>
      <c r="B258">
        <v>2471.36</v>
      </c>
      <c r="C258">
        <v>1419.36</v>
      </c>
      <c r="D258">
        <v>57.432299999999998</v>
      </c>
      <c r="E258" s="13" t="str">
        <f>IF(COUNTIF('Wzrost 2017 2018'!A:A,A258)=1,"OK","brak w bazie")</f>
        <v>OK</v>
      </c>
    </row>
    <row r="259" spans="1:5" x14ac:dyDescent="0.25">
      <c r="A259" t="s">
        <v>1063</v>
      </c>
      <c r="B259">
        <v>2466.06</v>
      </c>
      <c r="C259">
        <v>763.40639999999996</v>
      </c>
      <c r="D259">
        <v>30.956499999999998</v>
      </c>
      <c r="E259" s="13" t="str">
        <f>IF(COUNTIF('Wzrost 2017 2018'!A:A,A259)=1,"OK","brak w bazie")</f>
        <v>OK</v>
      </c>
    </row>
    <row r="260" spans="1:5" x14ac:dyDescent="0.25">
      <c r="A260" t="s">
        <v>360</v>
      </c>
      <c r="B260">
        <v>2458.62</v>
      </c>
      <c r="C260">
        <v>1327.26</v>
      </c>
      <c r="D260">
        <v>53.983899999999998</v>
      </c>
      <c r="E260" s="13" t="str">
        <f>IF(COUNTIF('Wzrost 2017 2018'!A:A,A260)=1,"OK","brak w bazie")</f>
        <v>OK</v>
      </c>
    </row>
    <row r="261" spans="1:5" x14ac:dyDescent="0.25">
      <c r="A261" t="s">
        <v>246</v>
      </c>
      <c r="B261">
        <v>2451.88</v>
      </c>
      <c r="C261">
        <v>1093.32</v>
      </c>
      <c r="D261">
        <v>44.591000000000001</v>
      </c>
      <c r="E261" s="13" t="str">
        <f>IF(COUNTIF('Wzrost 2017 2018'!A:A,A261)=1,"OK","brak w bazie")</f>
        <v>OK</v>
      </c>
    </row>
    <row r="262" spans="1:5" x14ac:dyDescent="0.25">
      <c r="A262" t="s">
        <v>823</v>
      </c>
      <c r="B262">
        <v>2446.8200000000002</v>
      </c>
      <c r="C262">
        <v>1118.5045</v>
      </c>
      <c r="D262">
        <v>45.712499999999999</v>
      </c>
      <c r="E262" s="13" t="str">
        <f>IF(COUNTIF('Wzrost 2017 2018'!A:A,A262)=1,"OK","brak w bazie")</f>
        <v>OK</v>
      </c>
    </row>
    <row r="263" spans="1:5" x14ac:dyDescent="0.25">
      <c r="A263" t="s">
        <v>553</v>
      </c>
      <c r="B263">
        <v>2419.5500000000002</v>
      </c>
      <c r="C263">
        <v>697.51</v>
      </c>
      <c r="D263">
        <v>28.827999999999999</v>
      </c>
      <c r="E263" s="13" t="str">
        <f>IF(COUNTIF('Wzrost 2017 2018'!A:A,A263)=1,"OK","brak w bazie")</f>
        <v>OK</v>
      </c>
    </row>
    <row r="264" spans="1:5" x14ac:dyDescent="0.25">
      <c r="A264" t="s">
        <v>799</v>
      </c>
      <c r="B264">
        <v>2381.7600000000002</v>
      </c>
      <c r="C264">
        <v>742.32</v>
      </c>
      <c r="D264">
        <v>31.166799999999999</v>
      </c>
      <c r="E264" s="13" t="str">
        <f>IF(COUNTIF('Wzrost 2017 2018'!A:A,A264)=1,"OK","brak w bazie")</f>
        <v>OK</v>
      </c>
    </row>
    <row r="265" spans="1:5" x14ac:dyDescent="0.25">
      <c r="A265" t="s">
        <v>280</v>
      </c>
      <c r="B265">
        <v>2340</v>
      </c>
      <c r="C265">
        <v>2100.8200000000002</v>
      </c>
      <c r="D265">
        <v>89.778599999999997</v>
      </c>
      <c r="E265" s="13" t="str">
        <f>IF(COUNTIF('Wzrost 2017 2018'!A:A,A265)=1,"OK","brak w bazie")</f>
        <v>OK</v>
      </c>
    </row>
    <row r="266" spans="1:5" x14ac:dyDescent="0.25">
      <c r="A266" t="s">
        <v>674</v>
      </c>
      <c r="B266">
        <v>2338.1999999999998</v>
      </c>
      <c r="C266">
        <v>1091.55</v>
      </c>
      <c r="D266">
        <v>46.683300000000003</v>
      </c>
      <c r="E266" s="13" t="str">
        <f>IF(COUNTIF('Wzrost 2017 2018'!A:A,A266)=1,"OK","brak w bazie")</f>
        <v>OK</v>
      </c>
    </row>
    <row r="267" spans="1:5" x14ac:dyDescent="0.25">
      <c r="A267" t="s">
        <v>347</v>
      </c>
      <c r="B267">
        <v>2305.84</v>
      </c>
      <c r="C267">
        <v>244.84800000000001</v>
      </c>
      <c r="D267">
        <v>10.618600000000001</v>
      </c>
      <c r="E267" s="13" t="str">
        <f>IF(COUNTIF('Wzrost 2017 2018'!A:A,A267)=1,"OK","brak w bazie")</f>
        <v>OK</v>
      </c>
    </row>
    <row r="268" spans="1:5" x14ac:dyDescent="0.25">
      <c r="A268" t="s">
        <v>944</v>
      </c>
      <c r="B268">
        <v>2273.2199999999998</v>
      </c>
      <c r="C268">
        <v>776.42</v>
      </c>
      <c r="D268">
        <v>34.155000000000001</v>
      </c>
      <c r="E268" s="13" t="str">
        <f>IF(COUNTIF('Wzrost 2017 2018'!A:A,A268)=1,"OK","brak w bazie")</f>
        <v>OK</v>
      </c>
    </row>
    <row r="269" spans="1:5" x14ac:dyDescent="0.25">
      <c r="A269" t="s">
        <v>878</v>
      </c>
      <c r="B269">
        <v>2268</v>
      </c>
      <c r="C269">
        <v>448.14</v>
      </c>
      <c r="D269">
        <v>19.7592</v>
      </c>
      <c r="E269" s="13" t="str">
        <f>IF(COUNTIF('Wzrost 2017 2018'!A:A,A269)=1,"OK","brak w bazie")</f>
        <v>OK</v>
      </c>
    </row>
    <row r="270" spans="1:5" x14ac:dyDescent="0.25">
      <c r="A270" t="s">
        <v>749</v>
      </c>
      <c r="B270">
        <v>2239</v>
      </c>
      <c r="C270">
        <v>884.20100000000002</v>
      </c>
      <c r="D270">
        <v>39.4908</v>
      </c>
      <c r="E270" s="13" t="str">
        <f>IF(COUNTIF('Wzrost 2017 2018'!A:A,A270)=1,"OK","brak w bazie")</f>
        <v>OK</v>
      </c>
    </row>
    <row r="271" spans="1:5" x14ac:dyDescent="0.25">
      <c r="A271" t="s">
        <v>1024</v>
      </c>
      <c r="B271">
        <v>2214</v>
      </c>
      <c r="C271">
        <v>535.08000000000004</v>
      </c>
      <c r="D271">
        <v>24.167999999999999</v>
      </c>
      <c r="E271" s="13" t="str">
        <f>IF(COUNTIF('Wzrost 2017 2018'!A:A,A271)=1,"OK","brak w bazie")</f>
        <v>OK</v>
      </c>
    </row>
    <row r="272" spans="1:5" x14ac:dyDescent="0.25">
      <c r="A272" t="s">
        <v>459</v>
      </c>
      <c r="B272">
        <v>2198.8200000000002</v>
      </c>
      <c r="C272">
        <v>643</v>
      </c>
      <c r="D272">
        <v>29.242899999999999</v>
      </c>
      <c r="E272" s="13" t="str">
        <f>IF(COUNTIF('Wzrost 2017 2018'!A:A,A272)=1,"OK","brak w bazie")</f>
        <v>OK</v>
      </c>
    </row>
    <row r="273" spans="1:5" x14ac:dyDescent="0.25">
      <c r="A273" t="s">
        <v>534</v>
      </c>
      <c r="B273">
        <v>2183.8000000000002</v>
      </c>
      <c r="C273">
        <v>615.4</v>
      </c>
      <c r="D273">
        <v>28.180199999999999</v>
      </c>
      <c r="E273" s="13" t="str">
        <f>IF(COUNTIF('Wzrost 2017 2018'!A:A,A273)=1,"OK","brak w bazie")</f>
        <v>OK</v>
      </c>
    </row>
    <row r="274" spans="1:5" x14ac:dyDescent="0.25">
      <c r="A274" t="s">
        <v>398</v>
      </c>
      <c r="B274">
        <v>2167.79</v>
      </c>
      <c r="C274">
        <v>968.178</v>
      </c>
      <c r="D274">
        <v>44.661900000000003</v>
      </c>
      <c r="E274" s="13" t="str">
        <f>IF(COUNTIF('Wzrost 2017 2018'!A:A,A274)=1,"OK","brak w bazie")</f>
        <v>OK</v>
      </c>
    </row>
    <row r="275" spans="1:5" x14ac:dyDescent="0.25">
      <c r="A275" t="s">
        <v>207</v>
      </c>
      <c r="B275">
        <v>2163</v>
      </c>
      <c r="C275">
        <v>1223.3399999999999</v>
      </c>
      <c r="D275">
        <v>56.557499999999997</v>
      </c>
      <c r="E275" s="13" t="str">
        <f>IF(COUNTIF('Wzrost 2017 2018'!A:A,A275)=1,"OK","brak w bazie")</f>
        <v>OK</v>
      </c>
    </row>
    <row r="276" spans="1:5" x14ac:dyDescent="0.25">
      <c r="A276" t="s">
        <v>314</v>
      </c>
      <c r="B276">
        <v>2154.7199999999998</v>
      </c>
      <c r="C276">
        <v>1252.06</v>
      </c>
      <c r="D276">
        <v>58.107700000000001</v>
      </c>
      <c r="E276" s="13" t="str">
        <f>IF(COUNTIF('Wzrost 2017 2018'!A:A,A276)=1,"OK","brak w bazie")</f>
        <v>OK</v>
      </c>
    </row>
    <row r="277" spans="1:5" x14ac:dyDescent="0.25">
      <c r="A277" t="s">
        <v>268</v>
      </c>
      <c r="B277">
        <v>2150</v>
      </c>
      <c r="C277">
        <v>1742.8</v>
      </c>
      <c r="D277">
        <v>81.060400000000001</v>
      </c>
      <c r="E277" s="13" t="str">
        <f>IF(COUNTIF('Wzrost 2017 2018'!A:A,A277)=1,"OK","brak w bazie")</f>
        <v>OK</v>
      </c>
    </row>
    <row r="278" spans="1:5" x14ac:dyDescent="0.25">
      <c r="A278" t="s">
        <v>815</v>
      </c>
      <c r="B278">
        <v>2148.61</v>
      </c>
      <c r="C278">
        <v>554.52279999999996</v>
      </c>
      <c r="D278">
        <v>25.808399999999999</v>
      </c>
      <c r="E278" s="13" t="str">
        <f>IF(COUNTIF('Wzrost 2017 2018'!A:A,A278)=1,"OK","brak w bazie")</f>
        <v>OK</v>
      </c>
    </row>
    <row r="279" spans="1:5" x14ac:dyDescent="0.25">
      <c r="A279" t="s">
        <v>1046</v>
      </c>
      <c r="B279">
        <v>2119.1</v>
      </c>
      <c r="C279">
        <v>645.04999999999995</v>
      </c>
      <c r="D279">
        <v>30.439800000000002</v>
      </c>
      <c r="E279" s="13" t="str">
        <f>IF(COUNTIF('Wzrost 2017 2018'!A:A,A279)=1,"OK","brak w bazie")</f>
        <v>OK</v>
      </c>
    </row>
    <row r="280" spans="1:5" x14ac:dyDescent="0.25">
      <c r="A280" t="s">
        <v>771</v>
      </c>
      <c r="B280">
        <v>2110</v>
      </c>
      <c r="C280">
        <v>1330</v>
      </c>
      <c r="D280">
        <v>63.033099999999997</v>
      </c>
      <c r="E280" s="13" t="str">
        <f>IF(COUNTIF('Wzrost 2017 2018'!A:A,A280)=1,"OK","brak w bazie")</f>
        <v>OK</v>
      </c>
    </row>
    <row r="281" spans="1:5" x14ac:dyDescent="0.25">
      <c r="A281" t="s">
        <v>378</v>
      </c>
      <c r="B281">
        <v>2107.73</v>
      </c>
      <c r="C281">
        <v>1023.68</v>
      </c>
      <c r="D281">
        <v>48.567799999999998</v>
      </c>
      <c r="E281" s="13" t="str">
        <f>IF(COUNTIF('Wzrost 2017 2018'!A:A,A281)=1,"OK","brak w bazie")</f>
        <v>OK</v>
      </c>
    </row>
    <row r="282" spans="1:5" x14ac:dyDescent="0.25">
      <c r="A282" t="s">
        <v>666</v>
      </c>
      <c r="B282">
        <v>2100.36</v>
      </c>
      <c r="C282">
        <v>1160.7937999999999</v>
      </c>
      <c r="D282">
        <v>55.266399999999997</v>
      </c>
      <c r="E282" s="13" t="str">
        <f>IF(COUNTIF('Wzrost 2017 2018'!A:A,A282)=1,"OK","brak w bazie")</f>
        <v>OK</v>
      </c>
    </row>
    <row r="283" spans="1:5" x14ac:dyDescent="0.25">
      <c r="A283" t="s">
        <v>294</v>
      </c>
      <c r="B283">
        <v>2099.62</v>
      </c>
      <c r="C283">
        <v>1011.3502</v>
      </c>
      <c r="D283">
        <v>48.168199999999999</v>
      </c>
      <c r="E283" s="13" t="str">
        <f>IF(COUNTIF('Wzrost 2017 2018'!A:A,A283)=1,"OK","brak w bazie")</f>
        <v>OK</v>
      </c>
    </row>
    <row r="284" spans="1:5" x14ac:dyDescent="0.25">
      <c r="A284" t="s">
        <v>411</v>
      </c>
      <c r="B284">
        <v>2098.91</v>
      </c>
      <c r="C284">
        <v>985.16129999999998</v>
      </c>
      <c r="D284">
        <v>46.936799999999998</v>
      </c>
      <c r="E284" s="13" t="str">
        <f>IF(COUNTIF('Wzrost 2017 2018'!A:A,A284)=1,"OK","brak w bazie")</f>
        <v>OK</v>
      </c>
    </row>
    <row r="285" spans="1:5" x14ac:dyDescent="0.25">
      <c r="A285" t="s">
        <v>26</v>
      </c>
      <c r="B285">
        <v>2084.8000000000002</v>
      </c>
      <c r="C285">
        <v>1059.1120000000001</v>
      </c>
      <c r="D285">
        <v>50.801600000000001</v>
      </c>
      <c r="E285" s="13" t="str">
        <f>IF(COUNTIF('Wzrost 2017 2018'!A:A,A285)=1,"OK","brak w bazie")</f>
        <v>OK</v>
      </c>
    </row>
    <row r="286" spans="1:5" x14ac:dyDescent="0.25">
      <c r="A286" t="s">
        <v>766</v>
      </c>
      <c r="B286">
        <v>2072.33</v>
      </c>
      <c r="C286">
        <v>1001.3515</v>
      </c>
      <c r="D286">
        <v>48.32</v>
      </c>
      <c r="E286" s="13" t="str">
        <f>IF(COUNTIF('Wzrost 2017 2018'!A:A,A286)=1,"OK","brak w bazie")</f>
        <v>OK</v>
      </c>
    </row>
    <row r="287" spans="1:5" x14ac:dyDescent="0.25">
      <c r="A287" t="s">
        <v>249</v>
      </c>
      <c r="B287">
        <v>2063.39</v>
      </c>
      <c r="C287">
        <v>1194.1199999999999</v>
      </c>
      <c r="D287">
        <v>57.871699999999997</v>
      </c>
      <c r="E287" s="13" t="str">
        <f>IF(COUNTIF('Wzrost 2017 2018'!A:A,A287)=1,"OK","brak w bazie")</f>
        <v>OK</v>
      </c>
    </row>
    <row r="288" spans="1:5" x14ac:dyDescent="0.25">
      <c r="A288" t="s">
        <v>801</v>
      </c>
      <c r="B288">
        <v>2056.6</v>
      </c>
      <c r="C288">
        <v>1287.58</v>
      </c>
      <c r="D288">
        <v>62.607199999999999</v>
      </c>
      <c r="E288" s="13" t="str">
        <f>IF(COUNTIF('Wzrost 2017 2018'!A:A,A288)=1,"OK","brak w bazie")</f>
        <v>OK</v>
      </c>
    </row>
    <row r="289" spans="1:5" x14ac:dyDescent="0.25">
      <c r="A289" t="s">
        <v>231</v>
      </c>
      <c r="B289">
        <v>2037</v>
      </c>
      <c r="C289">
        <v>822.03</v>
      </c>
      <c r="D289">
        <v>40.354900000000001</v>
      </c>
      <c r="E289" s="13" t="str">
        <f>IF(COUNTIF('Wzrost 2017 2018'!A:A,A289)=1,"OK","brak w bazie")</f>
        <v>OK</v>
      </c>
    </row>
    <row r="290" spans="1:5" x14ac:dyDescent="0.25">
      <c r="A290" t="s">
        <v>205</v>
      </c>
      <c r="B290">
        <v>2035.2</v>
      </c>
      <c r="C290">
        <v>918</v>
      </c>
      <c r="D290">
        <v>45.106099999999998</v>
      </c>
      <c r="E290" s="13" t="str">
        <f>IF(COUNTIF('Wzrost 2017 2018'!A:A,A290)=1,"OK","brak w bazie")</f>
        <v>OK</v>
      </c>
    </row>
    <row r="291" spans="1:5" x14ac:dyDescent="0.25">
      <c r="A291" t="s">
        <v>262</v>
      </c>
      <c r="B291">
        <v>2033.16</v>
      </c>
      <c r="C291">
        <v>1132.72</v>
      </c>
      <c r="D291">
        <v>55.712200000000003</v>
      </c>
      <c r="E291" s="13" t="str">
        <f>IF(COUNTIF('Wzrost 2017 2018'!A:A,A291)=1,"OK","brak w bazie")</f>
        <v>OK</v>
      </c>
    </row>
    <row r="292" spans="1:5" x14ac:dyDescent="0.25">
      <c r="A292" t="s">
        <v>776</v>
      </c>
      <c r="B292">
        <v>2030.2</v>
      </c>
      <c r="C292">
        <v>1002.52</v>
      </c>
      <c r="D292">
        <v>49.380299999999998</v>
      </c>
      <c r="E292" s="13" t="str">
        <f>IF(COUNTIF('Wzrost 2017 2018'!A:A,A292)=1,"OK","brak w bazie")</f>
        <v>OK</v>
      </c>
    </row>
    <row r="293" spans="1:5" x14ac:dyDescent="0.25">
      <c r="A293" t="s">
        <v>566</v>
      </c>
      <c r="B293">
        <v>2021.3</v>
      </c>
      <c r="C293">
        <v>850.37</v>
      </c>
      <c r="D293">
        <v>42.070399999999999</v>
      </c>
      <c r="E293" s="13" t="str">
        <f>IF(COUNTIF('Wzrost 2017 2018'!A:A,A293)=1,"OK","brak w bazie")</f>
        <v>OK</v>
      </c>
    </row>
    <row r="294" spans="1:5" x14ac:dyDescent="0.25">
      <c r="A294" t="s">
        <v>428</v>
      </c>
      <c r="B294">
        <v>1999.77</v>
      </c>
      <c r="C294">
        <v>826.87</v>
      </c>
      <c r="D294">
        <v>41.348199999999999</v>
      </c>
      <c r="E294" s="13" t="str">
        <f>IF(COUNTIF('Wzrost 2017 2018'!A:A,A294)=1,"OK","brak w bazie")</f>
        <v>OK</v>
      </c>
    </row>
    <row r="295" spans="1:5" x14ac:dyDescent="0.25">
      <c r="A295" t="s">
        <v>454</v>
      </c>
      <c r="B295">
        <v>1985</v>
      </c>
      <c r="C295">
        <v>1715.95</v>
      </c>
      <c r="D295">
        <v>86.445800000000006</v>
      </c>
      <c r="E295" s="13" t="str">
        <f>IF(COUNTIF('Wzrost 2017 2018'!A:A,A295)=1,"OK","brak w bazie")</f>
        <v>OK</v>
      </c>
    </row>
    <row r="296" spans="1:5" x14ac:dyDescent="0.25">
      <c r="A296" t="s">
        <v>375</v>
      </c>
      <c r="B296">
        <v>1975.43</v>
      </c>
      <c r="C296">
        <v>957.26</v>
      </c>
      <c r="D296">
        <v>48.458300000000001</v>
      </c>
      <c r="E296" s="13" t="str">
        <f>IF(COUNTIF('Wzrost 2017 2018'!A:A,A296)=1,"OK","brak w bazie")</f>
        <v>OK</v>
      </c>
    </row>
    <row r="297" spans="1:5" x14ac:dyDescent="0.25">
      <c r="A297" t="s">
        <v>400</v>
      </c>
      <c r="B297">
        <v>1954.89</v>
      </c>
      <c r="C297">
        <v>885.63099999999997</v>
      </c>
      <c r="D297">
        <v>45.3033</v>
      </c>
      <c r="E297" s="13" t="str">
        <f>IF(COUNTIF('Wzrost 2017 2018'!A:A,A297)=1,"OK","brak w bazie")</f>
        <v>OK</v>
      </c>
    </row>
    <row r="298" spans="1:5" x14ac:dyDescent="0.25">
      <c r="A298" t="s">
        <v>572</v>
      </c>
      <c r="B298">
        <v>1879.02</v>
      </c>
      <c r="C298">
        <v>1338.3</v>
      </c>
      <c r="D298">
        <v>71.223200000000006</v>
      </c>
      <c r="E298" s="13" t="str">
        <f>IF(COUNTIF('Wzrost 2017 2018'!A:A,A298)=1,"OK","brak w bazie")</f>
        <v>OK</v>
      </c>
    </row>
    <row r="299" spans="1:5" x14ac:dyDescent="0.25">
      <c r="A299" t="s">
        <v>127</v>
      </c>
      <c r="B299">
        <v>1864.82</v>
      </c>
      <c r="C299">
        <v>824.08</v>
      </c>
      <c r="D299">
        <v>44.190800000000003</v>
      </c>
      <c r="E299" s="13" t="str">
        <f>IF(COUNTIF('Wzrost 2017 2018'!A:A,A299)=1,"OK","brak w bazie")</f>
        <v>OK</v>
      </c>
    </row>
    <row r="300" spans="1:5" x14ac:dyDescent="0.25">
      <c r="A300" t="s">
        <v>675</v>
      </c>
      <c r="B300">
        <v>1858</v>
      </c>
      <c r="C300">
        <v>1423.8</v>
      </c>
      <c r="D300">
        <v>76.630700000000004</v>
      </c>
      <c r="E300" s="13" t="str">
        <f>IF(COUNTIF('Wzrost 2017 2018'!A:A,A300)=1,"OK","brak w bazie")</f>
        <v>OK</v>
      </c>
    </row>
    <row r="301" spans="1:5" x14ac:dyDescent="0.25">
      <c r="A301" t="s">
        <v>106</v>
      </c>
      <c r="B301">
        <v>1849.29</v>
      </c>
      <c r="C301">
        <v>1193.7909999999999</v>
      </c>
      <c r="D301">
        <v>64.554000000000002</v>
      </c>
      <c r="E301" s="13" t="str">
        <f>IF(COUNTIF('Wzrost 2017 2018'!A:A,A301)=1,"OK","brak w bazie")</f>
        <v>OK</v>
      </c>
    </row>
    <row r="302" spans="1:5" x14ac:dyDescent="0.25">
      <c r="A302" t="s">
        <v>1015</v>
      </c>
      <c r="B302">
        <v>1848.65</v>
      </c>
      <c r="C302">
        <v>958.31</v>
      </c>
      <c r="D302">
        <v>51.838299999999997</v>
      </c>
      <c r="E302" s="13" t="str">
        <f>IF(COUNTIF('Wzrost 2017 2018'!A:A,A302)=1,"OK","brak w bazie")</f>
        <v>OK</v>
      </c>
    </row>
    <row r="303" spans="1:5" x14ac:dyDescent="0.25">
      <c r="A303" t="s">
        <v>338</v>
      </c>
      <c r="B303">
        <v>1848</v>
      </c>
      <c r="C303">
        <v>816.06</v>
      </c>
      <c r="D303">
        <v>44.158999999999999</v>
      </c>
      <c r="E303" s="13" t="str">
        <f>IF(COUNTIF('Wzrost 2017 2018'!A:A,A303)=1,"OK","brak w bazie")</f>
        <v>OK</v>
      </c>
    </row>
    <row r="304" spans="1:5" x14ac:dyDescent="0.25">
      <c r="A304" t="s">
        <v>289</v>
      </c>
      <c r="B304">
        <v>1819.12</v>
      </c>
      <c r="C304">
        <v>973.28</v>
      </c>
      <c r="D304">
        <v>53.502699999999997</v>
      </c>
      <c r="E304" s="13" t="str">
        <f>IF(COUNTIF('Wzrost 2017 2018'!A:A,A304)=1,"OK","brak w bazie")</f>
        <v>OK</v>
      </c>
    </row>
    <row r="305" spans="1:5" x14ac:dyDescent="0.25">
      <c r="A305" t="s">
        <v>245</v>
      </c>
      <c r="B305">
        <v>1800</v>
      </c>
      <c r="C305">
        <v>1538.32</v>
      </c>
      <c r="D305">
        <v>85.462199999999996</v>
      </c>
      <c r="E305" s="13" t="str">
        <f>IF(COUNTIF('Wzrost 2017 2018'!A:A,A305)=1,"OK","brak w bazie")</f>
        <v>OK</v>
      </c>
    </row>
    <row r="306" spans="1:5" x14ac:dyDescent="0.25">
      <c r="A306" t="s">
        <v>793</v>
      </c>
      <c r="B306">
        <v>1790</v>
      </c>
      <c r="C306">
        <v>826.28</v>
      </c>
      <c r="D306">
        <v>46.160800000000002</v>
      </c>
      <c r="E306" s="13" t="str">
        <f>IF(COUNTIF('Wzrost 2017 2018'!A:A,A306)=1,"OK","brak w bazie")</f>
        <v>OK</v>
      </c>
    </row>
    <row r="307" spans="1:5" x14ac:dyDescent="0.25">
      <c r="A307" t="s">
        <v>367</v>
      </c>
      <c r="B307">
        <v>1779.52</v>
      </c>
      <c r="C307">
        <v>765.24599999999998</v>
      </c>
      <c r="D307">
        <v>43.002899999999997</v>
      </c>
      <c r="E307" s="13" t="str">
        <f>IF(COUNTIF('Wzrost 2017 2018'!A:A,A307)=1,"OK","brak w bazie")</f>
        <v>OK</v>
      </c>
    </row>
    <row r="308" spans="1:5" x14ac:dyDescent="0.25">
      <c r="A308" t="s">
        <v>237</v>
      </c>
      <c r="B308">
        <v>1777</v>
      </c>
      <c r="C308">
        <v>768.4</v>
      </c>
      <c r="D308">
        <v>43.241399999999999</v>
      </c>
      <c r="E308" s="13" t="str">
        <f>IF(COUNTIF('Wzrost 2017 2018'!A:A,A308)=1,"OK","brak w bazie")</f>
        <v>OK</v>
      </c>
    </row>
    <row r="309" spans="1:5" x14ac:dyDescent="0.25">
      <c r="A309" t="s">
        <v>718</v>
      </c>
      <c r="B309">
        <v>1760.5</v>
      </c>
      <c r="C309">
        <v>507</v>
      </c>
      <c r="D309">
        <v>28.7986</v>
      </c>
      <c r="E309" s="13" t="str">
        <f>IF(COUNTIF('Wzrost 2017 2018'!A:A,A309)=1,"OK","brak w bazie")</f>
        <v>OK</v>
      </c>
    </row>
    <row r="310" spans="1:5" x14ac:dyDescent="0.25">
      <c r="A310" t="s">
        <v>786</v>
      </c>
      <c r="B310">
        <v>1734.64</v>
      </c>
      <c r="C310">
        <v>850.78</v>
      </c>
      <c r="D310">
        <v>49.046399999999998</v>
      </c>
      <c r="E310" s="13" t="str">
        <f>IF(COUNTIF('Wzrost 2017 2018'!A:A,A310)=1,"OK","brak w bazie")</f>
        <v>OK</v>
      </c>
    </row>
    <row r="311" spans="1:5" x14ac:dyDescent="0.25">
      <c r="A311" t="s">
        <v>422</v>
      </c>
      <c r="B311">
        <v>1691.73</v>
      </c>
      <c r="C311">
        <v>404.22</v>
      </c>
      <c r="D311">
        <v>23.893799999999999</v>
      </c>
      <c r="E311" s="13" t="str">
        <f>IF(COUNTIF('Wzrost 2017 2018'!A:A,A311)=1,"OK","brak w bazie")</f>
        <v>OK</v>
      </c>
    </row>
    <row r="312" spans="1:5" x14ac:dyDescent="0.25">
      <c r="A312" t="s">
        <v>144</v>
      </c>
      <c r="B312">
        <v>1685.06</v>
      </c>
      <c r="C312">
        <v>739.1</v>
      </c>
      <c r="D312">
        <v>43.861899999999999</v>
      </c>
      <c r="E312" s="13" t="str">
        <f>IF(COUNTIF('Wzrost 2017 2018'!A:A,A312)=1,"OK","brak w bazie")</f>
        <v>OK</v>
      </c>
    </row>
    <row r="313" spans="1:5" x14ac:dyDescent="0.25">
      <c r="A313" t="s">
        <v>141</v>
      </c>
      <c r="B313">
        <v>1680.84</v>
      </c>
      <c r="C313">
        <v>700.52800000000002</v>
      </c>
      <c r="D313">
        <v>41.677199999999999</v>
      </c>
      <c r="E313" s="13" t="str">
        <f>IF(COUNTIF('Wzrost 2017 2018'!A:A,A313)=1,"OK","brak w bazie")</f>
        <v>OK</v>
      </c>
    </row>
    <row r="314" spans="1:5" x14ac:dyDescent="0.25">
      <c r="A314" t="s">
        <v>235</v>
      </c>
      <c r="B314">
        <v>1654.17</v>
      </c>
      <c r="C314">
        <v>843.51199999999994</v>
      </c>
      <c r="D314">
        <v>50.993000000000002</v>
      </c>
      <c r="E314" s="13" t="str">
        <f>IF(COUNTIF('Wzrost 2017 2018'!A:A,A314)=1,"OK","brak w bazie")</f>
        <v>OK</v>
      </c>
    </row>
    <row r="315" spans="1:5" x14ac:dyDescent="0.25">
      <c r="A315" t="s">
        <v>177</v>
      </c>
      <c r="B315">
        <v>1649.27</v>
      </c>
      <c r="C315">
        <v>969.48599999999999</v>
      </c>
      <c r="D315">
        <v>58.782699999999998</v>
      </c>
      <c r="E315" s="13" t="str">
        <f>IF(COUNTIF('Wzrost 2017 2018'!A:A,A315)=1,"OK","brak w bazie")</f>
        <v>OK</v>
      </c>
    </row>
    <row r="316" spans="1:5" x14ac:dyDescent="0.25">
      <c r="A316" t="s">
        <v>252</v>
      </c>
      <c r="B316">
        <v>1645.14</v>
      </c>
      <c r="C316">
        <v>684.60799999999995</v>
      </c>
      <c r="D316">
        <v>41.613900000000001</v>
      </c>
      <c r="E316" s="13" t="str">
        <f>IF(COUNTIF('Wzrost 2017 2018'!A:A,A316)=1,"OK","brak w bazie")</f>
        <v>OK</v>
      </c>
    </row>
    <row r="317" spans="1:5" x14ac:dyDescent="0.25">
      <c r="A317" t="s">
        <v>339</v>
      </c>
      <c r="B317">
        <v>1631.25</v>
      </c>
      <c r="C317">
        <v>406.78</v>
      </c>
      <c r="D317">
        <v>24.936699999999998</v>
      </c>
      <c r="E317" s="13" t="str">
        <f>IF(COUNTIF('Wzrost 2017 2018'!A:A,A317)=1,"OK","brak w bazie")</f>
        <v>OK</v>
      </c>
    </row>
    <row r="318" spans="1:5" x14ac:dyDescent="0.25">
      <c r="A318" t="s">
        <v>169</v>
      </c>
      <c r="B318">
        <v>1620.16</v>
      </c>
      <c r="C318">
        <v>932.22</v>
      </c>
      <c r="D318">
        <v>57.538699999999999</v>
      </c>
      <c r="E318" s="13" t="str">
        <f>IF(COUNTIF('Wzrost 2017 2018'!A:A,A318)=1,"OK","brak w bazie")</f>
        <v>OK</v>
      </c>
    </row>
    <row r="319" spans="1:5" x14ac:dyDescent="0.25">
      <c r="A319" t="s">
        <v>680</v>
      </c>
      <c r="B319">
        <v>1600</v>
      </c>
      <c r="C319">
        <v>1015</v>
      </c>
      <c r="D319">
        <v>63.4375</v>
      </c>
      <c r="E319" s="13" t="str">
        <f>IF(COUNTIF('Wzrost 2017 2018'!A:A,A319)=1,"OK","brak w bazie")</f>
        <v>OK</v>
      </c>
    </row>
    <row r="320" spans="1:5" x14ac:dyDescent="0.25">
      <c r="A320" t="s">
        <v>791</v>
      </c>
      <c r="B320">
        <v>1590</v>
      </c>
      <c r="C320">
        <v>1137.6300000000001</v>
      </c>
      <c r="D320">
        <v>71.549000000000007</v>
      </c>
      <c r="E320" s="13" t="str">
        <f>IF(COUNTIF('Wzrost 2017 2018'!A:A,A320)=1,"OK","brak w bazie")</f>
        <v>OK</v>
      </c>
    </row>
    <row r="321" spans="1:5" x14ac:dyDescent="0.25">
      <c r="A321" t="s">
        <v>379</v>
      </c>
      <c r="B321">
        <v>1574.74</v>
      </c>
      <c r="C321">
        <v>436.63080000000002</v>
      </c>
      <c r="D321">
        <v>27.7271</v>
      </c>
      <c r="E321" s="13" t="str">
        <f>IF(COUNTIF('Wzrost 2017 2018'!A:A,A321)=1,"OK","brak w bazie")</f>
        <v>OK</v>
      </c>
    </row>
    <row r="322" spans="1:5" x14ac:dyDescent="0.25">
      <c r="A322" t="s">
        <v>662</v>
      </c>
      <c r="B322">
        <v>1565.23</v>
      </c>
      <c r="C322">
        <v>750.755</v>
      </c>
      <c r="D322">
        <v>47.964500000000001</v>
      </c>
      <c r="E322" s="13" t="str">
        <f>IF(COUNTIF('Wzrost 2017 2018'!A:A,A322)=1,"OK","brak w bazie")</f>
        <v>OK</v>
      </c>
    </row>
    <row r="323" spans="1:5" x14ac:dyDescent="0.25">
      <c r="A323" t="s">
        <v>546</v>
      </c>
      <c r="B323">
        <v>1555.09</v>
      </c>
      <c r="C323">
        <v>684.10900000000004</v>
      </c>
      <c r="D323">
        <v>43.991599999999998</v>
      </c>
      <c r="E323" s="13" t="str">
        <f>IF(COUNTIF('Wzrost 2017 2018'!A:A,A323)=1,"OK","brak w bazie")</f>
        <v>OK</v>
      </c>
    </row>
    <row r="324" spans="1:5" x14ac:dyDescent="0.25">
      <c r="A324" t="s">
        <v>282</v>
      </c>
      <c r="B324">
        <v>1548</v>
      </c>
      <c r="C324">
        <v>1311.0011999999999</v>
      </c>
      <c r="D324">
        <v>84.69</v>
      </c>
      <c r="E324" s="13" t="str">
        <f>IF(COUNTIF('Wzrost 2017 2018'!A:A,A324)=1,"OK","brak w bazie")</f>
        <v>OK</v>
      </c>
    </row>
    <row r="325" spans="1:5" x14ac:dyDescent="0.25">
      <c r="A325" t="s">
        <v>902</v>
      </c>
      <c r="B325">
        <v>1531.17</v>
      </c>
      <c r="C325">
        <v>539.05999999999995</v>
      </c>
      <c r="D325">
        <v>35.2057</v>
      </c>
      <c r="E325" s="13" t="str">
        <f>IF(COUNTIF('Wzrost 2017 2018'!A:A,A325)=1,"OK","brak w bazie")</f>
        <v>OK</v>
      </c>
    </row>
    <row r="326" spans="1:5" x14ac:dyDescent="0.25">
      <c r="A326" t="s">
        <v>618</v>
      </c>
      <c r="B326">
        <v>1526.76</v>
      </c>
      <c r="C326">
        <v>649.83119999999997</v>
      </c>
      <c r="D326">
        <v>42.5627</v>
      </c>
      <c r="E326" s="13" t="str">
        <f>IF(COUNTIF('Wzrost 2017 2018'!A:A,A326)=1,"OK","brak w bazie")</f>
        <v>OK</v>
      </c>
    </row>
    <row r="327" spans="1:5" x14ac:dyDescent="0.25">
      <c r="A327" t="s">
        <v>218</v>
      </c>
      <c r="B327">
        <v>1509.26</v>
      </c>
      <c r="C327">
        <v>946.52750000000003</v>
      </c>
      <c r="D327">
        <v>62.714599999999997</v>
      </c>
      <c r="E327" s="13" t="str">
        <f>IF(COUNTIF('Wzrost 2017 2018'!A:A,A327)=1,"OK","brak w bazie")</f>
        <v>OK</v>
      </c>
    </row>
    <row r="328" spans="1:5" x14ac:dyDescent="0.25">
      <c r="A328" t="s">
        <v>780</v>
      </c>
      <c r="B328">
        <v>1507.8</v>
      </c>
      <c r="C328">
        <v>766.04</v>
      </c>
      <c r="D328">
        <v>50.805100000000003</v>
      </c>
      <c r="E328" s="13" t="str">
        <f>IF(COUNTIF('Wzrost 2017 2018'!A:A,A328)=1,"OK","brak w bazie")</f>
        <v>OK</v>
      </c>
    </row>
    <row r="329" spans="1:5" x14ac:dyDescent="0.25">
      <c r="A329" t="s">
        <v>213</v>
      </c>
      <c r="B329">
        <v>1507.55</v>
      </c>
      <c r="C329">
        <v>853.43</v>
      </c>
      <c r="D329">
        <v>56.610300000000002</v>
      </c>
      <c r="E329" s="13" t="str">
        <f>IF(COUNTIF('Wzrost 2017 2018'!A:A,A329)=1,"OK","brak w bazie")</f>
        <v>OK</v>
      </c>
    </row>
    <row r="330" spans="1:5" x14ac:dyDescent="0.25">
      <c r="A330" t="s">
        <v>333</v>
      </c>
      <c r="B330">
        <v>1500</v>
      </c>
      <c r="C330">
        <v>694</v>
      </c>
      <c r="D330">
        <v>46.266599999999997</v>
      </c>
      <c r="E330" s="13" t="str">
        <f>IF(COUNTIF('Wzrost 2017 2018'!A:A,A330)=1,"OK","brak w bazie")</f>
        <v>OK</v>
      </c>
    </row>
    <row r="331" spans="1:5" x14ac:dyDescent="0.25">
      <c r="A331" t="s">
        <v>465</v>
      </c>
      <c r="B331">
        <v>1471.05</v>
      </c>
      <c r="C331">
        <v>724.88</v>
      </c>
      <c r="D331">
        <v>49.276299999999999</v>
      </c>
      <c r="E331" s="13" t="str">
        <f>IF(COUNTIF('Wzrost 2017 2018'!A:A,A331)=1,"OK","brak w bazie")</f>
        <v>OK</v>
      </c>
    </row>
    <row r="332" spans="1:5" x14ac:dyDescent="0.25">
      <c r="A332" t="s">
        <v>171</v>
      </c>
      <c r="B332">
        <v>1469.25</v>
      </c>
      <c r="C332">
        <v>516.05999999999995</v>
      </c>
      <c r="D332">
        <v>35.124000000000002</v>
      </c>
      <c r="E332" s="13" t="str">
        <f>IF(COUNTIF('Wzrost 2017 2018'!A:A,A332)=1,"OK","brak w bazie")</f>
        <v>OK</v>
      </c>
    </row>
    <row r="333" spans="1:5" x14ac:dyDescent="0.25">
      <c r="A333" t="s">
        <v>28</v>
      </c>
      <c r="B333">
        <v>1451.78</v>
      </c>
      <c r="C333">
        <v>495.49</v>
      </c>
      <c r="D333">
        <v>34.129800000000003</v>
      </c>
      <c r="E333" s="13" t="str">
        <f>IF(COUNTIF('Wzrost 2017 2018'!A:A,A333)=1,"OK","brak w bazie")</f>
        <v>OK</v>
      </c>
    </row>
    <row r="334" spans="1:5" x14ac:dyDescent="0.25">
      <c r="A334" t="s">
        <v>655</v>
      </c>
      <c r="B334">
        <v>1435.97</v>
      </c>
      <c r="C334">
        <v>634.48710000000005</v>
      </c>
      <c r="D334">
        <v>44.185200000000002</v>
      </c>
      <c r="E334" s="13" t="str">
        <f>IF(COUNTIF('Wzrost 2017 2018'!A:A,A334)=1,"OK","brak w bazie")</f>
        <v>OK</v>
      </c>
    </row>
    <row r="335" spans="1:5" x14ac:dyDescent="0.25">
      <c r="A335" t="s">
        <v>562</v>
      </c>
      <c r="B335">
        <v>1427.78</v>
      </c>
      <c r="C335">
        <v>172.26</v>
      </c>
      <c r="D335">
        <v>12.0648</v>
      </c>
      <c r="E335" s="13" t="str">
        <f>IF(COUNTIF('Wzrost 2017 2018'!A:A,A335)=1,"OK","brak w bazie")</f>
        <v>OK</v>
      </c>
    </row>
    <row r="336" spans="1:5" x14ac:dyDescent="0.25">
      <c r="A336" t="s">
        <v>346</v>
      </c>
      <c r="B336">
        <v>1426.18</v>
      </c>
      <c r="C336">
        <v>641.47</v>
      </c>
      <c r="D336">
        <v>44.978099999999998</v>
      </c>
      <c r="E336" s="13" t="str">
        <f>IF(COUNTIF('Wzrost 2017 2018'!A:A,A336)=1,"OK","brak w bazie")</f>
        <v>OK</v>
      </c>
    </row>
    <row r="337" spans="1:5" x14ac:dyDescent="0.25">
      <c r="A337" t="s">
        <v>489</v>
      </c>
      <c r="B337">
        <v>1422.09</v>
      </c>
      <c r="C337">
        <v>742.5</v>
      </c>
      <c r="D337">
        <v>52.211799999999997</v>
      </c>
      <c r="E337" s="13" t="str">
        <f>IF(COUNTIF('Wzrost 2017 2018'!A:A,A337)=1,"OK","brak w bazie")</f>
        <v>OK</v>
      </c>
    </row>
    <row r="338" spans="1:5" x14ac:dyDescent="0.25">
      <c r="A338" t="s">
        <v>159</v>
      </c>
      <c r="B338">
        <v>1420</v>
      </c>
      <c r="C338">
        <v>768.99</v>
      </c>
      <c r="D338">
        <v>54.154200000000003</v>
      </c>
      <c r="E338" s="13" t="str">
        <f>IF(COUNTIF('Wzrost 2017 2018'!A:A,A338)=1,"OK","brak w bazie")</f>
        <v>OK</v>
      </c>
    </row>
    <row r="339" spans="1:5" x14ac:dyDescent="0.25">
      <c r="A339" t="s">
        <v>251</v>
      </c>
      <c r="B339">
        <v>1413.89</v>
      </c>
      <c r="C339">
        <v>664.43849999999998</v>
      </c>
      <c r="D339">
        <v>46.993600000000001</v>
      </c>
      <c r="E339" s="13" t="str">
        <f>IF(COUNTIF('Wzrost 2017 2018'!A:A,A339)=1,"OK","brak w bazie")</f>
        <v>OK</v>
      </c>
    </row>
    <row r="340" spans="1:5" x14ac:dyDescent="0.25">
      <c r="A340" t="s">
        <v>392</v>
      </c>
      <c r="B340">
        <v>1406.94</v>
      </c>
      <c r="C340">
        <v>860.76</v>
      </c>
      <c r="D340">
        <v>61.179499999999997</v>
      </c>
      <c r="E340" s="13" t="str">
        <f>IF(COUNTIF('Wzrost 2017 2018'!A:A,A340)=1,"OK","brak w bazie")</f>
        <v>OK</v>
      </c>
    </row>
    <row r="341" spans="1:5" x14ac:dyDescent="0.25">
      <c r="A341" t="s">
        <v>126</v>
      </c>
      <c r="B341">
        <v>1401.46</v>
      </c>
      <c r="C341">
        <v>648.47799999999995</v>
      </c>
      <c r="D341">
        <v>46.271599999999999</v>
      </c>
      <c r="E341" s="13" t="str">
        <f>IF(COUNTIF('Wzrost 2017 2018'!A:A,A341)=1,"OK","brak w bazie")</f>
        <v>OK</v>
      </c>
    </row>
    <row r="342" spans="1:5" x14ac:dyDescent="0.25">
      <c r="A342" t="s">
        <v>330</v>
      </c>
      <c r="B342">
        <v>1400</v>
      </c>
      <c r="C342">
        <v>810.72</v>
      </c>
      <c r="D342">
        <v>57.908499999999997</v>
      </c>
      <c r="E342" s="13" t="str">
        <f>IF(COUNTIF('Wzrost 2017 2018'!A:A,A342)=1,"OK","brak w bazie")</f>
        <v>OK</v>
      </c>
    </row>
    <row r="343" spans="1:5" x14ac:dyDescent="0.25">
      <c r="A343" t="s">
        <v>227</v>
      </c>
      <c r="B343">
        <v>1400</v>
      </c>
      <c r="C343">
        <v>524.5</v>
      </c>
      <c r="D343">
        <v>37.464199999999998</v>
      </c>
      <c r="E343" s="13" t="str">
        <f>IF(COUNTIF('Wzrost 2017 2018'!A:A,A343)=1,"OK","brak w bazie")</f>
        <v>OK</v>
      </c>
    </row>
    <row r="344" spans="1:5" x14ac:dyDescent="0.25">
      <c r="A344" t="s">
        <v>136</v>
      </c>
      <c r="B344">
        <v>1400</v>
      </c>
      <c r="C344">
        <v>794.64</v>
      </c>
      <c r="D344">
        <v>56.76</v>
      </c>
      <c r="E344" s="13" t="str">
        <f>IF(COUNTIF('Wzrost 2017 2018'!A:A,A344)=1,"OK","brak w bazie")</f>
        <v>OK</v>
      </c>
    </row>
    <row r="345" spans="1:5" x14ac:dyDescent="0.25">
      <c r="A345" t="s">
        <v>647</v>
      </c>
      <c r="B345">
        <v>1398.77</v>
      </c>
      <c r="C345">
        <v>955.99</v>
      </c>
      <c r="D345">
        <v>68.344999999999999</v>
      </c>
      <c r="E345" s="13" t="str">
        <f>IF(COUNTIF('Wzrost 2017 2018'!A:A,A345)=1,"OK","brak w bazie")</f>
        <v>OK</v>
      </c>
    </row>
    <row r="346" spans="1:5" x14ac:dyDescent="0.25">
      <c r="A346" t="s">
        <v>19</v>
      </c>
      <c r="B346">
        <v>1393.55</v>
      </c>
      <c r="C346">
        <v>661.33</v>
      </c>
      <c r="D346">
        <v>47.456400000000002</v>
      </c>
      <c r="E346" s="13" t="str">
        <f>IF(COUNTIF('Wzrost 2017 2018'!A:A,A346)=1,"OK","brak w bazie")</f>
        <v>OK</v>
      </c>
    </row>
    <row r="347" spans="1:5" x14ac:dyDescent="0.25">
      <c r="A347" t="s">
        <v>279</v>
      </c>
      <c r="B347">
        <v>1380</v>
      </c>
      <c r="C347">
        <v>892.23</v>
      </c>
      <c r="D347">
        <v>64.654300000000006</v>
      </c>
      <c r="E347" s="13" t="str">
        <f>IF(COUNTIF('Wzrost 2017 2018'!A:A,A347)=1,"OK","brak w bazie")</f>
        <v>OK</v>
      </c>
    </row>
    <row r="348" spans="1:5" x14ac:dyDescent="0.25">
      <c r="A348" t="s">
        <v>645</v>
      </c>
      <c r="B348">
        <v>1365</v>
      </c>
      <c r="C348">
        <v>1251.7049999999999</v>
      </c>
      <c r="D348">
        <v>91.7</v>
      </c>
      <c r="E348" s="13" t="str">
        <f>IF(COUNTIF('Wzrost 2017 2018'!A:A,A348)=1,"OK","brak w bazie")</f>
        <v>OK</v>
      </c>
    </row>
    <row r="349" spans="1:5" x14ac:dyDescent="0.25">
      <c r="A349" t="s">
        <v>1003</v>
      </c>
      <c r="B349">
        <v>1364.45</v>
      </c>
      <c r="C349">
        <v>737.04499999999996</v>
      </c>
      <c r="D349">
        <v>54.017699999999998</v>
      </c>
      <c r="E349" s="13" t="str">
        <f>IF(COUNTIF('Wzrost 2017 2018'!A:A,A349)=1,"OK","brak w bazie")</f>
        <v>OK</v>
      </c>
    </row>
    <row r="350" spans="1:5" x14ac:dyDescent="0.25">
      <c r="A350" t="s">
        <v>782</v>
      </c>
      <c r="B350">
        <v>1362.24</v>
      </c>
      <c r="C350">
        <v>734.84</v>
      </c>
      <c r="D350">
        <v>53.9435</v>
      </c>
      <c r="E350" s="13" t="str">
        <f>IF(COUNTIF('Wzrost 2017 2018'!A:A,A350)=1,"OK","brak w bazie")</f>
        <v>OK</v>
      </c>
    </row>
    <row r="351" spans="1:5" x14ac:dyDescent="0.25">
      <c r="A351" t="s">
        <v>122</v>
      </c>
      <c r="B351">
        <v>1348.71</v>
      </c>
      <c r="C351">
        <v>710.71600000000001</v>
      </c>
      <c r="D351">
        <v>52.695900000000002</v>
      </c>
      <c r="E351" s="13" t="str">
        <f>IF(COUNTIF('Wzrost 2017 2018'!A:A,A351)=1,"OK","brak w bazie")</f>
        <v>OK</v>
      </c>
    </row>
    <row r="352" spans="1:5" x14ac:dyDescent="0.25">
      <c r="A352" t="s">
        <v>678</v>
      </c>
      <c r="B352">
        <v>1328.08</v>
      </c>
      <c r="C352">
        <v>827.55399999999997</v>
      </c>
      <c r="D352">
        <v>62.311999999999998</v>
      </c>
      <c r="E352" s="13" t="str">
        <f>IF(COUNTIF('Wzrost 2017 2018'!A:A,A352)=1,"OK","brak w bazie")</f>
        <v>OK</v>
      </c>
    </row>
    <row r="353" spans="1:5" x14ac:dyDescent="0.25">
      <c r="A353" t="s">
        <v>364</v>
      </c>
      <c r="B353">
        <v>1322.09</v>
      </c>
      <c r="C353">
        <v>553.34</v>
      </c>
      <c r="D353">
        <v>41.853400000000001</v>
      </c>
      <c r="E353" s="13" t="str">
        <f>IF(COUNTIF('Wzrost 2017 2018'!A:A,A353)=1,"OK","brak w bazie")</f>
        <v>OK</v>
      </c>
    </row>
    <row r="354" spans="1:5" x14ac:dyDescent="0.25">
      <c r="A354" t="s">
        <v>376</v>
      </c>
      <c r="B354">
        <v>1319.96</v>
      </c>
      <c r="C354">
        <v>675.96600000000001</v>
      </c>
      <c r="D354">
        <v>51.210999999999999</v>
      </c>
      <c r="E354" s="13" t="str">
        <f>IF(COUNTIF('Wzrost 2017 2018'!A:A,A354)=1,"OK","brak w bazie")</f>
        <v>OK</v>
      </c>
    </row>
    <row r="355" spans="1:5" x14ac:dyDescent="0.25">
      <c r="A355" t="s">
        <v>726</v>
      </c>
      <c r="B355">
        <v>1315.78</v>
      </c>
      <c r="C355">
        <v>428.06799999999998</v>
      </c>
      <c r="D355">
        <v>32.5334</v>
      </c>
      <c r="E355" s="13" t="str">
        <f>IF(COUNTIF('Wzrost 2017 2018'!A:A,A355)=1,"OK","brak w bazie")</f>
        <v>OK</v>
      </c>
    </row>
    <row r="356" spans="1:5" x14ac:dyDescent="0.25">
      <c r="A356" t="s">
        <v>785</v>
      </c>
      <c r="B356">
        <v>1312.26</v>
      </c>
      <c r="C356">
        <v>603.34079999999994</v>
      </c>
      <c r="D356">
        <v>45.977200000000003</v>
      </c>
      <c r="E356" s="13" t="str">
        <f>IF(COUNTIF('Wzrost 2017 2018'!A:A,A356)=1,"OK","brak w bazie")</f>
        <v>OK</v>
      </c>
    </row>
    <row r="357" spans="1:5" x14ac:dyDescent="0.25">
      <c r="A357" t="s">
        <v>533</v>
      </c>
      <c r="B357">
        <v>1310.44</v>
      </c>
      <c r="C357">
        <v>332.80849999999998</v>
      </c>
      <c r="D357">
        <v>25.396599999999999</v>
      </c>
      <c r="E357" s="13" t="str">
        <f>IF(COUNTIF('Wzrost 2017 2018'!A:A,A357)=1,"OK","brak w bazie")</f>
        <v>OK</v>
      </c>
    </row>
    <row r="358" spans="1:5" x14ac:dyDescent="0.25">
      <c r="A358" t="s">
        <v>1036</v>
      </c>
      <c r="B358">
        <v>1308.24</v>
      </c>
      <c r="C358">
        <v>658.32</v>
      </c>
      <c r="D358">
        <v>50.320999999999998</v>
      </c>
      <c r="E358" s="13" t="str">
        <f>IF(COUNTIF('Wzrost 2017 2018'!A:A,A358)=1,"OK","brak w bazie")</f>
        <v>OK</v>
      </c>
    </row>
    <row r="359" spans="1:5" x14ac:dyDescent="0.25">
      <c r="A359" t="s">
        <v>803</v>
      </c>
      <c r="B359">
        <v>1299.8</v>
      </c>
      <c r="C359">
        <v>489.65</v>
      </c>
      <c r="D359">
        <v>37.671100000000003</v>
      </c>
      <c r="E359" s="13" t="str">
        <f>IF(COUNTIF('Wzrost 2017 2018'!A:A,A359)=1,"OK","brak w bazie")</f>
        <v>OK</v>
      </c>
    </row>
    <row r="360" spans="1:5" x14ac:dyDescent="0.25">
      <c r="A360" t="s">
        <v>579</v>
      </c>
      <c r="B360">
        <v>1297.2</v>
      </c>
      <c r="C360">
        <v>525.6</v>
      </c>
      <c r="D360">
        <v>40.518000000000001</v>
      </c>
      <c r="E360" s="13" t="str">
        <f>IF(COUNTIF('Wzrost 2017 2018'!A:A,A360)=1,"OK","brak w bazie")</f>
        <v>OK</v>
      </c>
    </row>
    <row r="361" spans="1:5" x14ac:dyDescent="0.25">
      <c r="A361" t="s">
        <v>787</v>
      </c>
      <c r="B361">
        <v>1250</v>
      </c>
      <c r="C361">
        <v>400.51</v>
      </c>
      <c r="D361">
        <v>32.040799999999997</v>
      </c>
      <c r="E361" s="13" t="str">
        <f>IF(COUNTIF('Wzrost 2017 2018'!A:A,A361)=1,"OK","brak w bazie")</f>
        <v>OK</v>
      </c>
    </row>
    <row r="362" spans="1:5" x14ac:dyDescent="0.25">
      <c r="A362" t="s">
        <v>24</v>
      </c>
      <c r="B362">
        <v>1249.97</v>
      </c>
      <c r="C362">
        <v>857.21</v>
      </c>
      <c r="D362">
        <v>68.578400000000002</v>
      </c>
      <c r="E362" s="13" t="str">
        <f>IF(COUNTIF('Wzrost 2017 2018'!A:A,A362)=1,"OK","brak w bazie")</f>
        <v>OK</v>
      </c>
    </row>
    <row r="363" spans="1:5" x14ac:dyDescent="0.25">
      <c r="A363" t="s">
        <v>653</v>
      </c>
      <c r="B363">
        <v>1234.92</v>
      </c>
      <c r="C363">
        <v>697.71400000000006</v>
      </c>
      <c r="D363">
        <v>56.498699999999999</v>
      </c>
      <c r="E363" s="13" t="str">
        <f>IF(COUNTIF('Wzrost 2017 2018'!A:A,A363)=1,"OK","brak w bazie")</f>
        <v>OK</v>
      </c>
    </row>
    <row r="364" spans="1:5" x14ac:dyDescent="0.25">
      <c r="A364" t="s">
        <v>239</v>
      </c>
      <c r="B364">
        <v>1230</v>
      </c>
      <c r="C364">
        <v>990.36</v>
      </c>
      <c r="D364">
        <v>80.516999999999996</v>
      </c>
      <c r="E364" s="13" t="str">
        <f>IF(COUNTIF('Wzrost 2017 2018'!A:A,A364)=1,"OK","brak w bazie")</f>
        <v>OK</v>
      </c>
    </row>
    <row r="365" spans="1:5" x14ac:dyDescent="0.25">
      <c r="A365" t="s">
        <v>162</v>
      </c>
      <c r="B365">
        <v>1226.01</v>
      </c>
      <c r="C365">
        <v>450.32600000000002</v>
      </c>
      <c r="D365">
        <v>36.731000000000002</v>
      </c>
      <c r="E365" s="13" t="str">
        <f>IF(COUNTIF('Wzrost 2017 2018'!A:A,A365)=1,"OK","brak w bazie")</f>
        <v>OK</v>
      </c>
    </row>
    <row r="366" spans="1:5" x14ac:dyDescent="0.25">
      <c r="A366" t="s">
        <v>165</v>
      </c>
      <c r="B366">
        <v>1200.8599999999999</v>
      </c>
      <c r="C366">
        <v>635.64</v>
      </c>
      <c r="D366">
        <v>52.932000000000002</v>
      </c>
      <c r="E366" s="13" t="str">
        <f>IF(COUNTIF('Wzrost 2017 2018'!A:A,A366)=1,"OK","brak w bazie")</f>
        <v>OK</v>
      </c>
    </row>
    <row r="367" spans="1:5" x14ac:dyDescent="0.25">
      <c r="A367" t="s">
        <v>191</v>
      </c>
      <c r="B367">
        <v>1200</v>
      </c>
      <c r="C367">
        <v>992.93</v>
      </c>
      <c r="D367">
        <v>82.744100000000003</v>
      </c>
      <c r="E367" s="13" t="str">
        <f>IF(COUNTIF('Wzrost 2017 2018'!A:A,A367)=1,"OK","brak w bazie")</f>
        <v>OK</v>
      </c>
    </row>
    <row r="368" spans="1:5" x14ac:dyDescent="0.25">
      <c r="A368" t="s">
        <v>788</v>
      </c>
      <c r="B368">
        <v>1192.32</v>
      </c>
      <c r="C368">
        <v>245.04</v>
      </c>
      <c r="D368">
        <v>20.551500000000001</v>
      </c>
      <c r="E368" s="13" t="str">
        <f>IF(COUNTIF('Wzrost 2017 2018'!A:A,A368)=1,"OK","brak w bazie")</f>
        <v>OK</v>
      </c>
    </row>
    <row r="369" spans="1:5" x14ac:dyDescent="0.25">
      <c r="A369" t="s">
        <v>131</v>
      </c>
      <c r="B369">
        <v>1175</v>
      </c>
      <c r="C369">
        <v>615.4</v>
      </c>
      <c r="D369">
        <v>52.374400000000001</v>
      </c>
      <c r="E369" s="13" t="str">
        <f>IF(COUNTIF('Wzrost 2017 2018'!A:A,A369)=1,"OK","brak w bazie")</f>
        <v>OK</v>
      </c>
    </row>
    <row r="370" spans="1:5" x14ac:dyDescent="0.25">
      <c r="A370" t="s">
        <v>182</v>
      </c>
      <c r="B370">
        <v>1164.06</v>
      </c>
      <c r="C370">
        <v>723.78</v>
      </c>
      <c r="D370">
        <v>62.177199999999999</v>
      </c>
      <c r="E370" s="13" t="str">
        <f>IF(COUNTIF('Wzrost 2017 2018'!A:A,A370)=1,"OK","brak w bazie")</f>
        <v>OK</v>
      </c>
    </row>
    <row r="371" spans="1:5" x14ac:dyDescent="0.25">
      <c r="A371" t="s">
        <v>358</v>
      </c>
      <c r="B371">
        <v>1163.48</v>
      </c>
      <c r="C371">
        <v>610.74</v>
      </c>
      <c r="D371">
        <v>52.4925</v>
      </c>
      <c r="E371" s="13" t="str">
        <f>IF(COUNTIF('Wzrost 2017 2018'!A:A,A371)=1,"OK","brak w bazie")</f>
        <v>OK</v>
      </c>
    </row>
    <row r="372" spans="1:5" x14ac:dyDescent="0.25">
      <c r="A372" t="s">
        <v>188</v>
      </c>
      <c r="B372">
        <v>1163.2</v>
      </c>
      <c r="C372">
        <v>597.15</v>
      </c>
      <c r="D372">
        <v>51.336799999999997</v>
      </c>
      <c r="E372" s="13" t="str">
        <f>IF(COUNTIF('Wzrost 2017 2018'!A:A,A372)=1,"OK","brak w bazie")</f>
        <v>OK</v>
      </c>
    </row>
    <row r="373" spans="1:5" x14ac:dyDescent="0.25">
      <c r="A373" t="s">
        <v>150</v>
      </c>
      <c r="B373">
        <v>1152</v>
      </c>
      <c r="C373">
        <v>629.11</v>
      </c>
      <c r="D373">
        <v>54.610199999999999</v>
      </c>
      <c r="E373" s="13" t="str">
        <f>IF(COUNTIF('Wzrost 2017 2018'!A:A,A373)=1,"OK","brak w bazie")</f>
        <v>OK</v>
      </c>
    </row>
    <row r="374" spans="1:5" x14ac:dyDescent="0.25">
      <c r="A374" t="s">
        <v>183</v>
      </c>
      <c r="B374">
        <v>1120.52</v>
      </c>
      <c r="C374">
        <v>628.86599999999999</v>
      </c>
      <c r="D374">
        <v>56.122599999999998</v>
      </c>
      <c r="E374" s="13" t="str">
        <f>IF(COUNTIF('Wzrost 2017 2018'!A:A,A374)=1,"OK","brak w bazie")</f>
        <v>OK</v>
      </c>
    </row>
    <row r="375" spans="1:5" x14ac:dyDescent="0.25">
      <c r="A375" t="s">
        <v>193</v>
      </c>
      <c r="B375">
        <v>1084.8399999999999</v>
      </c>
      <c r="C375">
        <v>706.51</v>
      </c>
      <c r="D375">
        <v>65.125699999999995</v>
      </c>
      <c r="E375" s="13" t="str">
        <f>IF(COUNTIF('Wzrost 2017 2018'!A:A,A375)=1,"OK","brak w bazie")</f>
        <v>OK</v>
      </c>
    </row>
    <row r="376" spans="1:5" x14ac:dyDescent="0.25">
      <c r="A376" t="s">
        <v>714</v>
      </c>
      <c r="B376">
        <v>1081.2</v>
      </c>
      <c r="C376">
        <v>411</v>
      </c>
      <c r="D376">
        <v>38.013300000000001</v>
      </c>
      <c r="E376" s="13" t="str">
        <f>IF(COUNTIF('Wzrost 2017 2018'!A:A,A376)=1,"OK","brak w bazie")</f>
        <v>OK</v>
      </c>
    </row>
    <row r="377" spans="1:5" x14ac:dyDescent="0.25">
      <c r="A377" t="s">
        <v>204</v>
      </c>
      <c r="B377">
        <v>1075.7</v>
      </c>
      <c r="C377">
        <v>537.4</v>
      </c>
      <c r="D377">
        <v>49.958100000000002</v>
      </c>
      <c r="E377" s="13" t="str">
        <f>IF(COUNTIF('Wzrost 2017 2018'!A:A,A377)=1,"OK","brak w bazie")</f>
        <v>OK</v>
      </c>
    </row>
    <row r="378" spans="1:5" x14ac:dyDescent="0.25">
      <c r="A378" t="s">
        <v>81</v>
      </c>
      <c r="B378">
        <v>1065.5999999999999</v>
      </c>
      <c r="C378">
        <v>697.99300000000005</v>
      </c>
      <c r="D378">
        <v>65.502300000000005</v>
      </c>
      <c r="E378" s="13" t="str">
        <f>IF(COUNTIF('Wzrost 2017 2018'!A:A,A378)=1,"OK","brak w bazie")</f>
        <v>OK</v>
      </c>
    </row>
    <row r="379" spans="1:5" x14ac:dyDescent="0.25">
      <c r="A379" t="s">
        <v>229</v>
      </c>
      <c r="B379">
        <v>1056.97</v>
      </c>
      <c r="C379">
        <v>490.29</v>
      </c>
      <c r="D379">
        <v>46.386299999999999</v>
      </c>
      <c r="E379" s="13" t="str">
        <f>IF(COUNTIF('Wzrost 2017 2018'!A:A,A379)=1,"OK","brak w bazie")</f>
        <v>OK</v>
      </c>
    </row>
    <row r="380" spans="1:5" x14ac:dyDescent="0.25">
      <c r="A380" t="s">
        <v>155</v>
      </c>
      <c r="B380">
        <v>1055.17</v>
      </c>
      <c r="C380">
        <v>951.79759999999999</v>
      </c>
      <c r="D380">
        <v>90.203199999999995</v>
      </c>
      <c r="E380" s="13" t="str">
        <f>IF(COUNTIF('Wzrost 2017 2018'!A:A,A380)=1,"OK","brak w bazie")</f>
        <v>OK</v>
      </c>
    </row>
    <row r="381" spans="1:5" x14ac:dyDescent="0.25">
      <c r="A381" t="s">
        <v>615</v>
      </c>
      <c r="B381">
        <v>1051.92</v>
      </c>
      <c r="C381">
        <v>515.4</v>
      </c>
      <c r="D381">
        <v>48.996099999999998</v>
      </c>
      <c r="E381" s="13" t="str">
        <f>IF(COUNTIF('Wzrost 2017 2018'!A:A,A381)=1,"OK","brak w bazie")</f>
        <v>OK</v>
      </c>
    </row>
    <row r="382" spans="1:5" x14ac:dyDescent="0.25">
      <c r="A382" t="s">
        <v>790</v>
      </c>
      <c r="B382">
        <v>1034</v>
      </c>
      <c r="C382">
        <v>387.74</v>
      </c>
      <c r="D382">
        <v>37.499000000000002</v>
      </c>
      <c r="E382" s="13" t="str">
        <f>IF(COUNTIF('Wzrost 2017 2018'!A:A,A382)=1,"OK","brak w bazie")</f>
        <v>OK</v>
      </c>
    </row>
    <row r="383" spans="1:5" x14ac:dyDescent="0.25">
      <c r="A383" t="s">
        <v>222</v>
      </c>
      <c r="B383">
        <v>1032.24</v>
      </c>
      <c r="C383">
        <v>537.14</v>
      </c>
      <c r="D383">
        <v>52.036299999999997</v>
      </c>
      <c r="E383" s="13" t="str">
        <f>IF(COUNTIF('Wzrost 2017 2018'!A:A,A383)=1,"OK","brak w bazie")</f>
        <v>OK</v>
      </c>
    </row>
    <row r="384" spans="1:5" x14ac:dyDescent="0.25">
      <c r="A384" t="s">
        <v>1027</v>
      </c>
      <c r="B384">
        <v>987.99</v>
      </c>
      <c r="C384">
        <v>648.83000000000004</v>
      </c>
      <c r="D384">
        <v>65.671700000000001</v>
      </c>
      <c r="E384" s="13" t="str">
        <f>IF(COUNTIF('Wzrost 2017 2018'!A:A,A384)=1,"OK","brak w bazie")</f>
        <v>OK</v>
      </c>
    </row>
    <row r="385" spans="1:5" x14ac:dyDescent="0.25">
      <c r="A385" t="s">
        <v>212</v>
      </c>
      <c r="B385">
        <v>981.11</v>
      </c>
      <c r="C385">
        <v>483.42</v>
      </c>
      <c r="D385">
        <v>49.2727</v>
      </c>
      <c r="E385" s="13" t="str">
        <f>IF(COUNTIF('Wzrost 2017 2018'!A:A,A385)=1,"OK","brak w bazie")</f>
        <v>OK</v>
      </c>
    </row>
    <row r="386" spans="1:5" x14ac:dyDescent="0.25">
      <c r="A386" t="s">
        <v>795</v>
      </c>
      <c r="B386">
        <v>970</v>
      </c>
      <c r="C386">
        <v>702</v>
      </c>
      <c r="D386">
        <v>72.371099999999998</v>
      </c>
      <c r="E386" s="13" t="str">
        <f>IF(COUNTIF('Wzrost 2017 2018'!A:A,A386)=1,"OK","brak w bazie")</f>
        <v>OK</v>
      </c>
    </row>
    <row r="387" spans="1:5" x14ac:dyDescent="0.25">
      <c r="A387" t="s">
        <v>112</v>
      </c>
      <c r="B387">
        <v>963.62</v>
      </c>
      <c r="C387">
        <v>632.01599999999996</v>
      </c>
      <c r="D387">
        <v>65.587599999999995</v>
      </c>
      <c r="E387" s="13" t="str">
        <f>IF(COUNTIF('Wzrost 2017 2018'!A:A,A387)=1,"OK","brak w bazie")</f>
        <v>OK</v>
      </c>
    </row>
    <row r="388" spans="1:5" x14ac:dyDescent="0.25">
      <c r="A388" t="s">
        <v>167</v>
      </c>
      <c r="B388">
        <v>960</v>
      </c>
      <c r="C388">
        <v>771.5</v>
      </c>
      <c r="D388">
        <v>80.364500000000007</v>
      </c>
      <c r="E388" s="13" t="str">
        <f>IF(COUNTIF('Wzrost 2017 2018'!A:A,A388)=1,"OK","brak w bazie")</f>
        <v>OK</v>
      </c>
    </row>
    <row r="389" spans="1:5" x14ac:dyDescent="0.25">
      <c r="A389" t="s">
        <v>148</v>
      </c>
      <c r="B389">
        <v>956.24</v>
      </c>
      <c r="C389">
        <v>487.28399999999999</v>
      </c>
      <c r="D389">
        <v>50.958300000000001</v>
      </c>
      <c r="E389" s="13" t="str">
        <f>IF(COUNTIF('Wzrost 2017 2018'!A:A,A389)=1,"OK","brak w bazie")</f>
        <v>OK</v>
      </c>
    </row>
    <row r="390" spans="1:5" x14ac:dyDescent="0.25">
      <c r="A390" t="s">
        <v>180</v>
      </c>
      <c r="B390">
        <v>953.46</v>
      </c>
      <c r="C390">
        <v>307.06</v>
      </c>
      <c r="D390">
        <v>32.204799999999999</v>
      </c>
      <c r="E390" s="13" t="str">
        <f>IF(COUNTIF('Wzrost 2017 2018'!A:A,A390)=1,"OK","brak w bazie")</f>
        <v>OK</v>
      </c>
    </row>
    <row r="391" spans="1:5" x14ac:dyDescent="0.25">
      <c r="A391" t="s">
        <v>124</v>
      </c>
      <c r="B391">
        <v>943.51</v>
      </c>
      <c r="C391">
        <v>557.17399999999998</v>
      </c>
      <c r="D391">
        <v>59.0533</v>
      </c>
      <c r="E391" s="13" t="str">
        <f>IF(COUNTIF('Wzrost 2017 2018'!A:A,A391)=1,"OK","brak w bazie")</f>
        <v>OK</v>
      </c>
    </row>
    <row r="392" spans="1:5" x14ac:dyDescent="0.25">
      <c r="A392" t="s">
        <v>88</v>
      </c>
      <c r="B392">
        <v>935.03</v>
      </c>
      <c r="C392">
        <v>371.91199999999998</v>
      </c>
      <c r="D392">
        <v>39.775399999999998</v>
      </c>
      <c r="E392" s="13" t="str">
        <f>IF(COUNTIF('Wzrost 2017 2018'!A:A,A392)=1,"OK","brak w bazie")</f>
        <v>OK</v>
      </c>
    </row>
    <row r="393" spans="1:5" x14ac:dyDescent="0.25">
      <c r="A393" t="s">
        <v>691</v>
      </c>
      <c r="B393">
        <v>934</v>
      </c>
      <c r="C393">
        <v>267</v>
      </c>
      <c r="D393">
        <v>28.5867</v>
      </c>
      <c r="E393" s="13" t="str">
        <f>IF(COUNTIF('Wzrost 2017 2018'!A:A,A393)=1,"OK","brak w bazie")</f>
        <v>OK</v>
      </c>
    </row>
    <row r="394" spans="1:5" x14ac:dyDescent="0.25">
      <c r="A394" t="s">
        <v>214</v>
      </c>
      <c r="B394">
        <v>929.46</v>
      </c>
      <c r="C394">
        <v>503.84</v>
      </c>
      <c r="D394">
        <v>54.207799999999999</v>
      </c>
      <c r="E394" s="13" t="str">
        <f>IF(COUNTIF('Wzrost 2017 2018'!A:A,A394)=1,"OK","brak w bazie")</f>
        <v>OK</v>
      </c>
    </row>
    <row r="395" spans="1:5" x14ac:dyDescent="0.25">
      <c r="A395" t="s">
        <v>668</v>
      </c>
      <c r="B395">
        <v>925</v>
      </c>
      <c r="C395">
        <v>277.88</v>
      </c>
      <c r="D395">
        <v>30.041</v>
      </c>
      <c r="E395" s="13" t="str">
        <f>IF(COUNTIF('Wzrost 2017 2018'!A:A,A395)=1,"OK","brak w bazie")</f>
        <v>OK</v>
      </c>
    </row>
    <row r="396" spans="1:5" x14ac:dyDescent="0.25">
      <c r="A396" t="s">
        <v>303</v>
      </c>
      <c r="B396">
        <v>922.2</v>
      </c>
      <c r="C396">
        <v>386.11</v>
      </c>
      <c r="D396">
        <v>41.868299999999998</v>
      </c>
      <c r="E396" s="13" t="str">
        <f>IF(COUNTIF('Wzrost 2017 2018'!A:A,A396)=1,"OK","brak w bazie")</f>
        <v>OK</v>
      </c>
    </row>
    <row r="397" spans="1:5" x14ac:dyDescent="0.25">
      <c r="A397" t="s">
        <v>20</v>
      </c>
      <c r="B397">
        <v>906.99</v>
      </c>
      <c r="C397">
        <v>552.61599999999999</v>
      </c>
      <c r="D397">
        <v>60.9285</v>
      </c>
      <c r="E397" s="13" t="str">
        <f>IF(COUNTIF('Wzrost 2017 2018'!A:A,A397)=1,"OK","brak w bazie")</f>
        <v>OK</v>
      </c>
    </row>
    <row r="398" spans="1:5" x14ac:dyDescent="0.25">
      <c r="A398" t="s">
        <v>868</v>
      </c>
      <c r="B398">
        <v>905.83</v>
      </c>
      <c r="C398">
        <v>517.74</v>
      </c>
      <c r="D398">
        <v>57.156399999999998</v>
      </c>
      <c r="E398" s="13" t="str">
        <f>IF(COUNTIF('Wzrost 2017 2018'!A:A,A398)=1,"OK","brak w bazie")</f>
        <v>OK</v>
      </c>
    </row>
    <row r="399" spans="1:5" x14ac:dyDescent="0.25">
      <c r="A399" t="s">
        <v>185</v>
      </c>
      <c r="B399">
        <v>903.54</v>
      </c>
      <c r="C399">
        <v>635.65</v>
      </c>
      <c r="D399">
        <v>70.350999999999999</v>
      </c>
      <c r="E399" s="13" t="str">
        <f>IF(COUNTIF('Wzrost 2017 2018'!A:A,A399)=1,"OK","brak w bazie")</f>
        <v>OK</v>
      </c>
    </row>
    <row r="400" spans="1:5" x14ac:dyDescent="0.25">
      <c r="A400" t="s">
        <v>103</v>
      </c>
      <c r="B400">
        <v>892.69</v>
      </c>
      <c r="C400">
        <v>451.13</v>
      </c>
      <c r="D400">
        <v>50.536000000000001</v>
      </c>
      <c r="E400" s="13" t="str">
        <f>IF(COUNTIF('Wzrost 2017 2018'!A:A,A400)=1,"OK","brak w bazie")</f>
        <v>OK</v>
      </c>
    </row>
    <row r="401" spans="1:5" x14ac:dyDescent="0.25">
      <c r="A401" t="s">
        <v>129</v>
      </c>
      <c r="B401">
        <v>892.48</v>
      </c>
      <c r="C401">
        <v>399.80599999999998</v>
      </c>
      <c r="D401">
        <v>44.7971</v>
      </c>
      <c r="E401" s="13" t="str">
        <f>IF(COUNTIF('Wzrost 2017 2018'!A:A,A401)=1,"OK","brak w bazie")</f>
        <v>OK</v>
      </c>
    </row>
    <row r="402" spans="1:5" x14ac:dyDescent="0.25">
      <c r="A402" t="s">
        <v>796</v>
      </c>
      <c r="B402">
        <v>888</v>
      </c>
      <c r="C402">
        <v>290.72000000000003</v>
      </c>
      <c r="D402">
        <v>32.738700000000001</v>
      </c>
      <c r="E402" s="13" t="str">
        <f>IF(COUNTIF('Wzrost 2017 2018'!A:A,A402)=1,"OK","brak w bazie")</f>
        <v>OK</v>
      </c>
    </row>
    <row r="403" spans="1:5" x14ac:dyDescent="0.25">
      <c r="A403" t="s">
        <v>1047</v>
      </c>
      <c r="B403">
        <v>886.8</v>
      </c>
      <c r="C403">
        <v>546.05999999999995</v>
      </c>
      <c r="D403">
        <v>61.5764</v>
      </c>
      <c r="E403" s="13" t="str">
        <f>IF(COUNTIF('Wzrost 2017 2018'!A:A,A403)=1,"OK","brak w bazie")</f>
        <v>OK</v>
      </c>
    </row>
    <row r="404" spans="1:5" x14ac:dyDescent="0.25">
      <c r="A404" t="s">
        <v>170</v>
      </c>
      <c r="B404">
        <v>886.1</v>
      </c>
      <c r="C404">
        <v>454.47</v>
      </c>
      <c r="D404">
        <v>51.288699999999999</v>
      </c>
      <c r="E404" s="13" t="str">
        <f>IF(COUNTIF('Wzrost 2017 2018'!A:A,A404)=1,"OK","brak w bazie")</f>
        <v>OK</v>
      </c>
    </row>
    <row r="405" spans="1:5" x14ac:dyDescent="0.25">
      <c r="A405" t="s">
        <v>867</v>
      </c>
      <c r="B405">
        <v>884.54</v>
      </c>
      <c r="C405">
        <v>478.29399999999998</v>
      </c>
      <c r="D405">
        <v>54.072600000000001</v>
      </c>
      <c r="E405" s="13" t="str">
        <f>IF(COUNTIF('Wzrost 2017 2018'!A:A,A405)=1,"OK","brak w bazie")</f>
        <v>OK</v>
      </c>
    </row>
    <row r="406" spans="1:5" x14ac:dyDescent="0.25">
      <c r="A406" t="s">
        <v>355</v>
      </c>
      <c r="B406">
        <v>879</v>
      </c>
      <c r="C406">
        <v>286.79599999999999</v>
      </c>
      <c r="D406">
        <v>32.627499999999998</v>
      </c>
      <c r="E406" s="13" t="str">
        <f>IF(COUNTIF('Wzrost 2017 2018'!A:A,A406)=1,"OK","brak w bazie")</f>
        <v>OK</v>
      </c>
    </row>
    <row r="407" spans="1:5" x14ac:dyDescent="0.25">
      <c r="A407" t="s">
        <v>797</v>
      </c>
      <c r="B407">
        <v>878.78</v>
      </c>
      <c r="C407">
        <v>418.63</v>
      </c>
      <c r="D407">
        <v>47.637599999999999</v>
      </c>
      <c r="E407" s="13" t="str">
        <f>IF(COUNTIF('Wzrost 2017 2018'!A:A,A407)=1,"OK","brak w bazie")</f>
        <v>OK</v>
      </c>
    </row>
    <row r="408" spans="1:5" x14ac:dyDescent="0.25">
      <c r="A408" t="s">
        <v>318</v>
      </c>
      <c r="B408">
        <v>878.1</v>
      </c>
      <c r="C408">
        <v>425.4</v>
      </c>
      <c r="D408">
        <v>48.445500000000003</v>
      </c>
      <c r="E408" s="13" t="str">
        <f>IF(COUNTIF('Wzrost 2017 2018'!A:A,A408)=1,"OK","brak w bazie")</f>
        <v>OK</v>
      </c>
    </row>
    <row r="409" spans="1:5" x14ac:dyDescent="0.25">
      <c r="A409" t="s">
        <v>206</v>
      </c>
      <c r="B409">
        <v>874.88</v>
      </c>
      <c r="C409">
        <v>394.31599999999997</v>
      </c>
      <c r="D409">
        <v>45.070799999999998</v>
      </c>
      <c r="E409" s="13" t="str">
        <f>IF(COUNTIF('Wzrost 2017 2018'!A:A,A409)=1,"OK","brak w bazie")</f>
        <v>OK</v>
      </c>
    </row>
    <row r="410" spans="1:5" x14ac:dyDescent="0.25">
      <c r="A410" t="s">
        <v>313</v>
      </c>
      <c r="B410">
        <v>871.98</v>
      </c>
      <c r="C410">
        <v>493.03899999999999</v>
      </c>
      <c r="D410">
        <v>56.542400000000001</v>
      </c>
      <c r="E410" s="13" t="str">
        <f>IF(COUNTIF('Wzrost 2017 2018'!A:A,A410)=1,"OK","brak w bazie")</f>
        <v>OK</v>
      </c>
    </row>
    <row r="411" spans="1:5" x14ac:dyDescent="0.25">
      <c r="A411" t="s">
        <v>804</v>
      </c>
      <c r="B411">
        <v>868.01</v>
      </c>
      <c r="C411">
        <v>432.24400000000003</v>
      </c>
      <c r="D411">
        <v>49.7971</v>
      </c>
      <c r="E411" s="13" t="str">
        <f>IF(COUNTIF('Wzrost 2017 2018'!A:A,A411)=1,"OK","brak w bazie")</f>
        <v>OK</v>
      </c>
    </row>
    <row r="412" spans="1:5" x14ac:dyDescent="0.25">
      <c r="A412" t="s">
        <v>107</v>
      </c>
      <c r="B412">
        <v>846.78</v>
      </c>
      <c r="C412">
        <v>552.4</v>
      </c>
      <c r="D412">
        <v>65.235299999999995</v>
      </c>
      <c r="E412" s="13" t="str">
        <f>IF(COUNTIF('Wzrost 2017 2018'!A:A,A412)=1,"OK","brak w bazie")</f>
        <v>OK</v>
      </c>
    </row>
    <row r="413" spans="1:5" x14ac:dyDescent="0.25">
      <c r="A413" t="s">
        <v>1031</v>
      </c>
      <c r="B413">
        <v>843.04</v>
      </c>
      <c r="C413">
        <v>401.98</v>
      </c>
      <c r="D413">
        <v>47.682099999999998</v>
      </c>
      <c r="E413" s="13" t="str">
        <f>IF(COUNTIF('Wzrost 2017 2018'!A:A,A413)=1,"OK","brak w bazie")</f>
        <v>OK</v>
      </c>
    </row>
    <row r="414" spans="1:5" x14ac:dyDescent="0.25">
      <c r="A414" t="s">
        <v>302</v>
      </c>
      <c r="B414">
        <v>840</v>
      </c>
      <c r="C414">
        <v>594</v>
      </c>
      <c r="D414">
        <v>70.714200000000005</v>
      </c>
      <c r="E414" s="13" t="str">
        <f>IF(COUNTIF('Wzrost 2017 2018'!A:A,A414)=1,"OK","brak w bazie")</f>
        <v>OK</v>
      </c>
    </row>
    <row r="415" spans="1:5" x14ac:dyDescent="0.25">
      <c r="A415" t="s">
        <v>365</v>
      </c>
      <c r="B415">
        <v>838.23</v>
      </c>
      <c r="C415">
        <v>506.48649999999998</v>
      </c>
      <c r="D415">
        <v>60.423299999999998</v>
      </c>
      <c r="E415" s="13" t="str">
        <f>IF(COUNTIF('Wzrost 2017 2018'!A:A,A415)=1,"OK","brak w bazie")</f>
        <v>OK</v>
      </c>
    </row>
    <row r="416" spans="1:5" x14ac:dyDescent="0.25">
      <c r="A416" t="s">
        <v>772</v>
      </c>
      <c r="B416">
        <v>832.44</v>
      </c>
      <c r="C416">
        <v>372.08100000000002</v>
      </c>
      <c r="D416">
        <v>44.697600000000001</v>
      </c>
      <c r="E416" s="13" t="str">
        <f>IF(COUNTIF('Wzrost 2017 2018'!A:A,A416)=1,"OK","brak w bazie")</f>
        <v>OK</v>
      </c>
    </row>
    <row r="417" spans="1:5" x14ac:dyDescent="0.25">
      <c r="A417" t="s">
        <v>151</v>
      </c>
      <c r="B417">
        <v>831.09</v>
      </c>
      <c r="C417">
        <v>474.51949999999999</v>
      </c>
      <c r="D417">
        <v>57.095999999999997</v>
      </c>
      <c r="E417" s="13" t="str">
        <f>IF(COUNTIF('Wzrost 2017 2018'!A:A,A417)=1,"OK","brak w bazie")</f>
        <v>OK</v>
      </c>
    </row>
    <row r="418" spans="1:5" x14ac:dyDescent="0.25">
      <c r="A418" t="s">
        <v>993</v>
      </c>
      <c r="B418">
        <v>830</v>
      </c>
      <c r="C418">
        <v>347.59</v>
      </c>
      <c r="D418">
        <v>41.878300000000003</v>
      </c>
      <c r="E418" s="13" t="str">
        <f>IF(COUNTIF('Wzrost 2017 2018'!A:A,A418)=1,"OK","brak w bazie")</f>
        <v>OK</v>
      </c>
    </row>
    <row r="419" spans="1:5" x14ac:dyDescent="0.25">
      <c r="A419" t="s">
        <v>476</v>
      </c>
      <c r="B419">
        <v>828.19</v>
      </c>
      <c r="C419">
        <v>273.88850000000002</v>
      </c>
      <c r="D419">
        <v>33.070700000000002</v>
      </c>
      <c r="E419" s="13" t="str">
        <f>IF(COUNTIF('Wzrost 2017 2018'!A:A,A419)=1,"OK","brak w bazie")</f>
        <v>OK</v>
      </c>
    </row>
    <row r="420" spans="1:5" x14ac:dyDescent="0.25">
      <c r="A420" t="s">
        <v>622</v>
      </c>
      <c r="B420">
        <v>828.12</v>
      </c>
      <c r="C420">
        <v>261.66000000000003</v>
      </c>
      <c r="D420">
        <v>31.596800000000002</v>
      </c>
      <c r="E420" s="13" t="str">
        <f>IF(COUNTIF('Wzrost 2017 2018'!A:A,A420)=1,"OK","brak w bazie")</f>
        <v>OK</v>
      </c>
    </row>
    <row r="421" spans="1:5" x14ac:dyDescent="0.25">
      <c r="A421" t="s">
        <v>689</v>
      </c>
      <c r="B421">
        <v>825.42</v>
      </c>
      <c r="C421">
        <v>352.45</v>
      </c>
      <c r="D421">
        <v>42.699399999999997</v>
      </c>
      <c r="E421" s="13" t="str">
        <f>IF(COUNTIF('Wzrost 2017 2018'!A:A,A421)=1,"OK","brak w bazie")</f>
        <v>OK</v>
      </c>
    </row>
    <row r="422" spans="1:5" x14ac:dyDescent="0.25">
      <c r="A422" t="s">
        <v>752</v>
      </c>
      <c r="B422">
        <v>820</v>
      </c>
      <c r="C422">
        <v>334.21</v>
      </c>
      <c r="D422">
        <v>40.757300000000001</v>
      </c>
      <c r="E422" s="13" t="str">
        <f>IF(COUNTIF('Wzrost 2017 2018'!A:A,A422)=1,"OK","brak w bazie")</f>
        <v>OK</v>
      </c>
    </row>
    <row r="423" spans="1:5" x14ac:dyDescent="0.25">
      <c r="A423" t="s">
        <v>994</v>
      </c>
      <c r="B423">
        <v>811.6</v>
      </c>
      <c r="C423">
        <v>478.2</v>
      </c>
      <c r="D423">
        <v>58.9206</v>
      </c>
      <c r="E423" s="13" t="str">
        <f>IF(COUNTIF('Wzrost 2017 2018'!A:A,A423)=1,"OK","brak w bazie")</f>
        <v>OK</v>
      </c>
    </row>
    <row r="424" spans="1:5" x14ac:dyDescent="0.25">
      <c r="A424" t="s">
        <v>244</v>
      </c>
      <c r="B424">
        <v>811.3</v>
      </c>
      <c r="C424">
        <v>708.81299999999999</v>
      </c>
      <c r="D424">
        <v>87.367500000000007</v>
      </c>
      <c r="E424" s="13" t="str">
        <f>IF(COUNTIF('Wzrost 2017 2018'!A:A,A424)=1,"OK","brak w bazie")</f>
        <v>OK</v>
      </c>
    </row>
    <row r="425" spans="1:5" x14ac:dyDescent="0.25">
      <c r="A425" t="s">
        <v>342</v>
      </c>
      <c r="B425">
        <v>808.43</v>
      </c>
      <c r="C425">
        <v>266.48</v>
      </c>
      <c r="D425">
        <v>32.962600000000002</v>
      </c>
      <c r="E425" s="13" t="str">
        <f>IF(COUNTIF('Wzrost 2017 2018'!A:A,A425)=1,"OK","brak w bazie")</f>
        <v>OK</v>
      </c>
    </row>
    <row r="426" spans="1:5" x14ac:dyDescent="0.25">
      <c r="A426" t="s">
        <v>798</v>
      </c>
      <c r="B426">
        <v>803.8</v>
      </c>
      <c r="C426">
        <v>466.03500000000003</v>
      </c>
      <c r="D426">
        <v>57.978900000000003</v>
      </c>
      <c r="E426" s="13" t="str">
        <f>IF(COUNTIF('Wzrost 2017 2018'!A:A,A426)=1,"OK","brak w bazie")</f>
        <v>OK</v>
      </c>
    </row>
    <row r="427" spans="1:5" x14ac:dyDescent="0.25">
      <c r="A427" t="s">
        <v>73</v>
      </c>
      <c r="B427">
        <v>795.4</v>
      </c>
      <c r="C427">
        <v>330.67</v>
      </c>
      <c r="D427">
        <v>41.572699999999998</v>
      </c>
      <c r="E427" s="13" t="str">
        <f>IF(COUNTIF('Wzrost 2017 2018'!A:A,A427)=1,"OK","brak w bazie")</f>
        <v>OK</v>
      </c>
    </row>
    <row r="428" spans="1:5" x14ac:dyDescent="0.25">
      <c r="A428" t="s">
        <v>306</v>
      </c>
      <c r="B428">
        <v>793.45</v>
      </c>
      <c r="C428">
        <v>444.39749999999998</v>
      </c>
      <c r="D428">
        <v>56.008200000000002</v>
      </c>
      <c r="E428" s="13" t="str">
        <f>IF(COUNTIF('Wzrost 2017 2018'!A:A,A428)=1,"OK","brak w bazie")</f>
        <v>OK</v>
      </c>
    </row>
    <row r="429" spans="1:5" x14ac:dyDescent="0.25">
      <c r="A429" t="s">
        <v>1012</v>
      </c>
      <c r="B429">
        <v>792.9</v>
      </c>
      <c r="C429">
        <v>420.48</v>
      </c>
      <c r="D429">
        <v>53.0306</v>
      </c>
      <c r="E429" s="13" t="str">
        <f>IF(COUNTIF('Wzrost 2017 2018'!A:A,A429)=1,"OK","brak w bazie")</f>
        <v>OK</v>
      </c>
    </row>
    <row r="430" spans="1:5" x14ac:dyDescent="0.25">
      <c r="A430" t="s">
        <v>620</v>
      </c>
      <c r="B430">
        <v>791.97</v>
      </c>
      <c r="C430">
        <v>368.88</v>
      </c>
      <c r="D430">
        <v>46.577500000000001</v>
      </c>
      <c r="E430" s="13" t="str">
        <f>IF(COUNTIF('Wzrost 2017 2018'!A:A,A430)=1,"OK","brak w bazie")</f>
        <v>OK</v>
      </c>
    </row>
    <row r="431" spans="1:5" x14ac:dyDescent="0.25">
      <c r="A431" t="s">
        <v>687</v>
      </c>
      <c r="B431">
        <v>789.25</v>
      </c>
      <c r="C431">
        <v>503.01499999999999</v>
      </c>
      <c r="D431">
        <v>63.733199999999997</v>
      </c>
      <c r="E431" s="13" t="str">
        <f>IF(COUNTIF('Wzrost 2017 2018'!A:A,A431)=1,"OK","brak w bazie")</f>
        <v>OK</v>
      </c>
    </row>
    <row r="432" spans="1:5" x14ac:dyDescent="0.25">
      <c r="A432" t="s">
        <v>179</v>
      </c>
      <c r="B432">
        <v>784.06</v>
      </c>
      <c r="C432">
        <v>404.61</v>
      </c>
      <c r="D432">
        <v>51.604399999999998</v>
      </c>
      <c r="E432" s="13" t="str">
        <f>IF(COUNTIF('Wzrost 2017 2018'!A:A,A432)=1,"OK","brak w bazie")</f>
        <v>OK</v>
      </c>
    </row>
    <row r="433" spans="1:5" x14ac:dyDescent="0.25">
      <c r="A433" t="s">
        <v>153</v>
      </c>
      <c r="B433">
        <v>779.4</v>
      </c>
      <c r="C433">
        <v>413.1</v>
      </c>
      <c r="D433">
        <v>53.002299999999998</v>
      </c>
      <c r="E433" s="13" t="str">
        <f>IF(COUNTIF('Wzrost 2017 2018'!A:A,A433)=1,"OK","brak w bazie")</f>
        <v>OK</v>
      </c>
    </row>
    <row r="434" spans="1:5" x14ac:dyDescent="0.25">
      <c r="A434" t="s">
        <v>104</v>
      </c>
      <c r="B434">
        <v>777.77</v>
      </c>
      <c r="C434">
        <v>387.702</v>
      </c>
      <c r="D434">
        <v>49.847799999999999</v>
      </c>
      <c r="E434" s="13" t="str">
        <f>IF(COUNTIF('Wzrost 2017 2018'!A:A,A434)=1,"OK","brak w bazie")</f>
        <v>OK</v>
      </c>
    </row>
    <row r="435" spans="1:5" x14ac:dyDescent="0.25">
      <c r="A435" t="s">
        <v>332</v>
      </c>
      <c r="B435">
        <v>775.97</v>
      </c>
      <c r="C435">
        <v>503.13</v>
      </c>
      <c r="D435">
        <v>64.838800000000006</v>
      </c>
      <c r="E435" s="13" t="str">
        <f>IF(COUNTIF('Wzrost 2017 2018'!A:A,A435)=1,"OK","brak w bazie")</f>
        <v>OK</v>
      </c>
    </row>
    <row r="436" spans="1:5" x14ac:dyDescent="0.25">
      <c r="A436" t="s">
        <v>325</v>
      </c>
      <c r="B436">
        <v>770.92</v>
      </c>
      <c r="C436">
        <v>347.42</v>
      </c>
      <c r="D436">
        <v>45.065600000000003</v>
      </c>
      <c r="E436" s="13" t="str">
        <f>IF(COUNTIF('Wzrost 2017 2018'!A:A,A436)=1,"OK","brak w bazie")</f>
        <v>OK</v>
      </c>
    </row>
    <row r="437" spans="1:5" x14ac:dyDescent="0.25">
      <c r="A437" t="s">
        <v>317</v>
      </c>
      <c r="B437">
        <v>770.52</v>
      </c>
      <c r="C437">
        <v>436.46</v>
      </c>
      <c r="D437">
        <v>56.644799999999996</v>
      </c>
      <c r="E437" s="13" t="str">
        <f>IF(COUNTIF('Wzrost 2017 2018'!A:A,A437)=1,"OK","brak w bazie")</f>
        <v>OK</v>
      </c>
    </row>
    <row r="438" spans="1:5" x14ac:dyDescent="0.25">
      <c r="A438" t="s">
        <v>117</v>
      </c>
      <c r="B438">
        <v>768.32</v>
      </c>
      <c r="C438">
        <v>379.49549999999999</v>
      </c>
      <c r="D438">
        <v>49.392800000000001</v>
      </c>
      <c r="E438" s="13" t="str">
        <f>IF(COUNTIF('Wzrost 2017 2018'!A:A,A438)=1,"OK","brak w bazie")</f>
        <v>OK</v>
      </c>
    </row>
    <row r="439" spans="1:5" x14ac:dyDescent="0.25">
      <c r="A439" t="s">
        <v>756</v>
      </c>
      <c r="B439">
        <v>765.63</v>
      </c>
      <c r="C439">
        <v>297.04000000000002</v>
      </c>
      <c r="D439">
        <v>38.796799999999998</v>
      </c>
      <c r="E439" s="13" t="str">
        <f>IF(COUNTIF('Wzrost 2017 2018'!A:A,A439)=1,"OK","brak w bazie")</f>
        <v>OK</v>
      </c>
    </row>
    <row r="440" spans="1:5" x14ac:dyDescent="0.25">
      <c r="A440" t="s">
        <v>55</v>
      </c>
      <c r="B440">
        <v>764.63</v>
      </c>
      <c r="C440">
        <v>494.13</v>
      </c>
      <c r="D440">
        <v>64.623400000000004</v>
      </c>
      <c r="E440" s="13" t="str">
        <f>IF(COUNTIF('Wzrost 2017 2018'!A:A,A440)=1,"OK","brak w bazie")</f>
        <v>OK</v>
      </c>
    </row>
    <row r="441" spans="1:5" x14ac:dyDescent="0.25">
      <c r="A441" t="s">
        <v>74</v>
      </c>
      <c r="B441">
        <v>760</v>
      </c>
      <c r="C441">
        <v>673.29010000000005</v>
      </c>
      <c r="D441">
        <v>88.590800000000002</v>
      </c>
      <c r="E441" s="13" t="str">
        <f>IF(COUNTIF('Wzrost 2017 2018'!A:A,A441)=1,"OK","brak w bazie")</f>
        <v>OK</v>
      </c>
    </row>
    <row r="442" spans="1:5" x14ac:dyDescent="0.25">
      <c r="A442" t="s">
        <v>661</v>
      </c>
      <c r="B442">
        <v>752</v>
      </c>
      <c r="C442">
        <v>158</v>
      </c>
      <c r="D442">
        <v>21.0106</v>
      </c>
      <c r="E442" s="13" t="str">
        <f>IF(COUNTIF('Wzrost 2017 2018'!A:A,A442)=1,"OK","brak w bazie")</f>
        <v>OK</v>
      </c>
    </row>
    <row r="443" spans="1:5" x14ac:dyDescent="0.25">
      <c r="A443" t="s">
        <v>118</v>
      </c>
      <c r="B443">
        <v>750.96</v>
      </c>
      <c r="C443">
        <v>396.01</v>
      </c>
      <c r="D443">
        <v>52.733800000000002</v>
      </c>
      <c r="E443" s="13" t="str">
        <f>IF(COUNTIF('Wzrost 2017 2018'!A:A,A443)=1,"OK","brak w bazie")</f>
        <v>OK</v>
      </c>
    </row>
    <row r="444" spans="1:5" x14ac:dyDescent="0.25">
      <c r="A444" t="s">
        <v>800</v>
      </c>
      <c r="B444">
        <v>750</v>
      </c>
      <c r="C444">
        <v>364.5</v>
      </c>
      <c r="D444">
        <v>48.6</v>
      </c>
      <c r="E444" s="13" t="str">
        <f>IF(COUNTIF('Wzrost 2017 2018'!A:A,A444)=1,"OK","brak w bazie")</f>
        <v>OK</v>
      </c>
    </row>
    <row r="445" spans="1:5" x14ac:dyDescent="0.25">
      <c r="A445" t="s">
        <v>156</v>
      </c>
      <c r="B445">
        <v>750</v>
      </c>
      <c r="C445">
        <v>349.8</v>
      </c>
      <c r="D445">
        <v>46.64</v>
      </c>
      <c r="E445" s="13" t="str">
        <f>IF(COUNTIF('Wzrost 2017 2018'!A:A,A445)=1,"OK","brak w bazie")</f>
        <v>OK</v>
      </c>
    </row>
    <row r="446" spans="1:5" x14ac:dyDescent="0.25">
      <c r="A446" t="s">
        <v>197</v>
      </c>
      <c r="B446">
        <v>750</v>
      </c>
      <c r="C446">
        <v>368.4</v>
      </c>
      <c r="D446">
        <v>49.12</v>
      </c>
      <c r="E446" s="13" t="str">
        <f>IF(COUNTIF('Wzrost 2017 2018'!A:A,A446)=1,"OK","brak w bazie")</f>
        <v>OK</v>
      </c>
    </row>
    <row r="447" spans="1:5" x14ac:dyDescent="0.25">
      <c r="A447" t="s">
        <v>417</v>
      </c>
      <c r="B447">
        <v>749.3</v>
      </c>
      <c r="C447">
        <v>317.7</v>
      </c>
      <c r="D447">
        <v>42.399500000000003</v>
      </c>
      <c r="E447" s="13" t="str">
        <f>IF(COUNTIF('Wzrost 2017 2018'!A:A,A447)=1,"OK","brak w bazie")</f>
        <v>OK</v>
      </c>
    </row>
    <row r="448" spans="1:5" x14ac:dyDescent="0.25">
      <c r="A448" t="s">
        <v>220</v>
      </c>
      <c r="B448">
        <v>747.75</v>
      </c>
      <c r="C448">
        <v>621.82399999999996</v>
      </c>
      <c r="D448">
        <v>83.159300000000002</v>
      </c>
      <c r="E448" s="13" t="str">
        <f>IF(COUNTIF('Wzrost 2017 2018'!A:A,A448)=1,"OK","brak w bazie")</f>
        <v>OK</v>
      </c>
    </row>
    <row r="449" spans="1:5" x14ac:dyDescent="0.25">
      <c r="A449" t="s">
        <v>1009</v>
      </c>
      <c r="B449">
        <v>734.4</v>
      </c>
      <c r="C449">
        <v>244.8</v>
      </c>
      <c r="D449">
        <v>33.333300000000001</v>
      </c>
      <c r="E449" s="13" t="str">
        <f>IF(COUNTIF('Wzrost 2017 2018'!A:A,A449)=1,"OK","brak w bazie")</f>
        <v>OK</v>
      </c>
    </row>
    <row r="450" spans="1:5" x14ac:dyDescent="0.25">
      <c r="A450" t="s">
        <v>195</v>
      </c>
      <c r="B450">
        <v>712.5</v>
      </c>
      <c r="C450">
        <v>343.33</v>
      </c>
      <c r="D450">
        <v>48.186599999999999</v>
      </c>
      <c r="E450" s="13" t="str">
        <f>IF(COUNTIF('Wzrost 2017 2018'!A:A,A450)=1,"OK","brak w bazie")</f>
        <v>OK</v>
      </c>
    </row>
    <row r="451" spans="1:5" x14ac:dyDescent="0.25">
      <c r="A451" t="s">
        <v>810</v>
      </c>
      <c r="B451">
        <v>712.05</v>
      </c>
      <c r="C451">
        <v>349.88</v>
      </c>
      <c r="D451">
        <v>49.136899999999997</v>
      </c>
      <c r="E451" s="13" t="str">
        <f>IF(COUNTIF('Wzrost 2017 2018'!A:A,A451)=1,"OK","brak w bazie")</f>
        <v>OK</v>
      </c>
    </row>
    <row r="452" spans="1:5" x14ac:dyDescent="0.25">
      <c r="A452" t="s">
        <v>1034</v>
      </c>
      <c r="B452">
        <v>706.7</v>
      </c>
      <c r="C452">
        <v>331.5</v>
      </c>
      <c r="D452">
        <v>46.908099999999997</v>
      </c>
      <c r="E452" s="13" t="str">
        <f>IF(COUNTIF('Wzrost 2017 2018'!A:A,A452)=1,"OK","brak w bazie")</f>
        <v>OK</v>
      </c>
    </row>
    <row r="453" spans="1:5" x14ac:dyDescent="0.25">
      <c r="A453" t="s">
        <v>241</v>
      </c>
      <c r="B453">
        <v>706.46</v>
      </c>
      <c r="C453">
        <v>413.84</v>
      </c>
      <c r="D453">
        <v>58.579300000000003</v>
      </c>
      <c r="E453" s="13" t="str">
        <f>IF(COUNTIF('Wzrost 2017 2018'!A:A,A453)=1,"OK","brak w bazie")</f>
        <v>OK</v>
      </c>
    </row>
    <row r="454" spans="1:5" x14ac:dyDescent="0.25">
      <c r="A454" t="s">
        <v>223</v>
      </c>
      <c r="B454">
        <v>703.09</v>
      </c>
      <c r="C454">
        <v>316.935</v>
      </c>
      <c r="D454">
        <v>45.077399999999997</v>
      </c>
      <c r="E454" s="13" t="str">
        <f>IF(COUNTIF('Wzrost 2017 2018'!A:A,A454)=1,"OK","brak w bazie")</f>
        <v>OK</v>
      </c>
    </row>
    <row r="455" spans="1:5" x14ac:dyDescent="0.25">
      <c r="A455" t="s">
        <v>76</v>
      </c>
      <c r="B455">
        <v>700.05</v>
      </c>
      <c r="C455">
        <v>393.85</v>
      </c>
      <c r="D455">
        <v>56.260199999999998</v>
      </c>
      <c r="E455" s="13" t="str">
        <f>IF(COUNTIF('Wzrost 2017 2018'!A:A,A455)=1,"OK","brak w bazie")</f>
        <v>OK</v>
      </c>
    </row>
    <row r="456" spans="1:5" x14ac:dyDescent="0.25">
      <c r="A456" t="s">
        <v>802</v>
      </c>
      <c r="B456">
        <v>695.89</v>
      </c>
      <c r="C456">
        <v>287.06</v>
      </c>
      <c r="D456">
        <v>41.250700000000002</v>
      </c>
      <c r="E456" s="13" t="str">
        <f>IF(COUNTIF('Wzrost 2017 2018'!A:A,A456)=1,"OK","brak w bazie")</f>
        <v>OK</v>
      </c>
    </row>
    <row r="457" spans="1:5" x14ac:dyDescent="0.25">
      <c r="A457" t="s">
        <v>43</v>
      </c>
      <c r="B457">
        <v>693.06</v>
      </c>
      <c r="C457">
        <v>187.20400000000001</v>
      </c>
      <c r="D457">
        <v>27.011199999999999</v>
      </c>
      <c r="E457" s="13" t="str">
        <f>IF(COUNTIF('Wzrost 2017 2018'!A:A,A457)=1,"OK","brak w bazie")</f>
        <v>OK</v>
      </c>
    </row>
    <row r="458" spans="1:5" x14ac:dyDescent="0.25">
      <c r="A458" t="s">
        <v>75</v>
      </c>
      <c r="B458">
        <v>690.02</v>
      </c>
      <c r="C458">
        <v>357.16</v>
      </c>
      <c r="D458">
        <v>51.760800000000003</v>
      </c>
      <c r="E458" s="13" t="str">
        <f>IF(COUNTIF('Wzrost 2017 2018'!A:A,A458)=1,"OK","brak w bazie")</f>
        <v>OK</v>
      </c>
    </row>
    <row r="459" spans="1:5" x14ac:dyDescent="0.25">
      <c r="A459" t="s">
        <v>643</v>
      </c>
      <c r="B459">
        <v>680.89</v>
      </c>
      <c r="C459">
        <v>352.83</v>
      </c>
      <c r="D459">
        <v>51.818899999999999</v>
      </c>
      <c r="E459" s="13" t="str">
        <f>IF(COUNTIF('Wzrost 2017 2018'!A:A,A459)=1,"OK","brak w bazie")</f>
        <v>OK</v>
      </c>
    </row>
    <row r="460" spans="1:5" x14ac:dyDescent="0.25">
      <c r="A460" t="s">
        <v>382</v>
      </c>
      <c r="B460">
        <v>679.48</v>
      </c>
      <c r="C460">
        <v>324.8</v>
      </c>
      <c r="D460">
        <v>47.801200000000001</v>
      </c>
      <c r="E460" s="13" t="str">
        <f>IF(COUNTIF('Wzrost 2017 2018'!A:A,A460)=1,"OK","brak w bazie")</f>
        <v>OK</v>
      </c>
    </row>
    <row r="461" spans="1:5" x14ac:dyDescent="0.25">
      <c r="A461" t="s">
        <v>1041</v>
      </c>
      <c r="B461">
        <v>679.05</v>
      </c>
      <c r="C461">
        <v>218.55</v>
      </c>
      <c r="D461">
        <v>32.184600000000003</v>
      </c>
      <c r="E461" s="13" t="str">
        <f>IF(COUNTIF('Wzrost 2017 2018'!A:A,A461)=1,"OK","brak w bazie")</f>
        <v>OK</v>
      </c>
    </row>
    <row r="462" spans="1:5" x14ac:dyDescent="0.25">
      <c r="A462" t="s">
        <v>157</v>
      </c>
      <c r="B462">
        <v>672</v>
      </c>
      <c r="C462">
        <v>484.69200000000001</v>
      </c>
      <c r="D462">
        <v>72.1267</v>
      </c>
      <c r="E462" s="13" t="str">
        <f>IF(COUNTIF('Wzrost 2017 2018'!A:A,A462)=1,"OK","brak w bazie")</f>
        <v>OK</v>
      </c>
    </row>
    <row r="463" spans="1:5" x14ac:dyDescent="0.25">
      <c r="A463" t="s">
        <v>134</v>
      </c>
      <c r="B463">
        <v>671</v>
      </c>
      <c r="C463">
        <v>395.45</v>
      </c>
      <c r="D463">
        <v>58.934399999999997</v>
      </c>
      <c r="E463" s="13" t="str">
        <f>IF(COUNTIF('Wzrost 2017 2018'!A:A,A463)=1,"OK","brak w bazie")</f>
        <v>OK</v>
      </c>
    </row>
    <row r="464" spans="1:5" x14ac:dyDescent="0.25">
      <c r="A464" t="s">
        <v>640</v>
      </c>
      <c r="B464">
        <v>661.4</v>
      </c>
      <c r="C464">
        <v>305.2</v>
      </c>
      <c r="D464">
        <v>46.144500000000001</v>
      </c>
      <c r="E464" s="13" t="str">
        <f>IF(COUNTIF('Wzrost 2017 2018'!A:A,A464)=1,"OK","brak w bazie")</f>
        <v>OK</v>
      </c>
    </row>
    <row r="465" spans="1:5" x14ac:dyDescent="0.25">
      <c r="A465" t="s">
        <v>64</v>
      </c>
      <c r="B465">
        <v>660.36</v>
      </c>
      <c r="C465">
        <v>361.476</v>
      </c>
      <c r="D465">
        <v>54.739199999999997</v>
      </c>
      <c r="E465" s="13" t="str">
        <f>IF(COUNTIF('Wzrost 2017 2018'!A:A,A465)=1,"OK","brak w bazie")</f>
        <v>OK</v>
      </c>
    </row>
    <row r="466" spans="1:5" x14ac:dyDescent="0.25">
      <c r="A466" t="s">
        <v>917</v>
      </c>
      <c r="B466">
        <v>654.21</v>
      </c>
      <c r="C466">
        <v>354.41</v>
      </c>
      <c r="D466">
        <v>54.173699999999997</v>
      </c>
      <c r="E466" s="13" t="str">
        <f>IF(COUNTIF('Wzrost 2017 2018'!A:A,A466)=1,"OK","brak w bazie")</f>
        <v>OK</v>
      </c>
    </row>
    <row r="467" spans="1:5" x14ac:dyDescent="0.25">
      <c r="A467" t="s">
        <v>763</v>
      </c>
      <c r="B467">
        <v>650.04999999999995</v>
      </c>
      <c r="C467">
        <v>309.55500000000001</v>
      </c>
      <c r="D467">
        <v>47.620100000000001</v>
      </c>
      <c r="E467" s="13" t="str">
        <f>IF(COUNTIF('Wzrost 2017 2018'!A:A,A467)=1,"OK","brak w bazie")</f>
        <v>OK</v>
      </c>
    </row>
    <row r="468" spans="1:5" x14ac:dyDescent="0.25">
      <c r="A468" t="s">
        <v>95</v>
      </c>
      <c r="B468">
        <v>647.22</v>
      </c>
      <c r="C468">
        <v>350.346</v>
      </c>
      <c r="D468">
        <v>54.130800000000001</v>
      </c>
      <c r="E468" s="13" t="str">
        <f>IF(COUNTIF('Wzrost 2017 2018'!A:A,A468)=1,"OK","brak w bazie")</f>
        <v>OK</v>
      </c>
    </row>
    <row r="469" spans="1:5" x14ac:dyDescent="0.25">
      <c r="A469" t="s">
        <v>1006</v>
      </c>
      <c r="B469">
        <v>642.02</v>
      </c>
      <c r="C469">
        <v>446.54</v>
      </c>
      <c r="D469">
        <v>69.552300000000002</v>
      </c>
      <c r="E469" s="13" t="str">
        <f>IF(COUNTIF('Wzrost 2017 2018'!A:A,A469)=1,"OK","brak w bazie")</f>
        <v>OK</v>
      </c>
    </row>
    <row r="470" spans="1:5" x14ac:dyDescent="0.25">
      <c r="A470" t="s">
        <v>1066</v>
      </c>
      <c r="B470">
        <v>634</v>
      </c>
      <c r="C470">
        <v>317.5</v>
      </c>
      <c r="D470">
        <v>50.078800000000001</v>
      </c>
      <c r="E470" s="13" t="str">
        <f>IF(COUNTIF('Wzrost 2017 2018'!A:A,A470)=1,"OK","brak w bazie")</f>
        <v>OK</v>
      </c>
    </row>
    <row r="471" spans="1:5" x14ac:dyDescent="0.25">
      <c r="A471" t="s">
        <v>784</v>
      </c>
      <c r="B471">
        <v>631.88</v>
      </c>
      <c r="C471">
        <v>410.89</v>
      </c>
      <c r="D471">
        <v>65.026499999999999</v>
      </c>
      <c r="E471" s="13" t="str">
        <f>IF(COUNTIF('Wzrost 2017 2018'!A:A,A471)=1,"OK","brak w bazie")</f>
        <v>OK</v>
      </c>
    </row>
    <row r="472" spans="1:5" x14ac:dyDescent="0.25">
      <c r="A472" t="s">
        <v>97</v>
      </c>
      <c r="B472">
        <v>628.73</v>
      </c>
      <c r="C472">
        <v>384.26749999999998</v>
      </c>
      <c r="D472">
        <v>61.118000000000002</v>
      </c>
      <c r="E472" s="13" t="str">
        <f>IF(COUNTIF('Wzrost 2017 2018'!A:A,A472)=1,"OK","brak w bazie")</f>
        <v>OK</v>
      </c>
    </row>
    <row r="473" spans="1:5" x14ac:dyDescent="0.25">
      <c r="A473" t="s">
        <v>990</v>
      </c>
      <c r="B473">
        <v>624.62</v>
      </c>
      <c r="C473">
        <v>242.74</v>
      </c>
      <c r="D473">
        <v>38.862000000000002</v>
      </c>
      <c r="E473" s="13" t="str">
        <f>IF(COUNTIF('Wzrost 2017 2018'!A:A,A473)=1,"OK","brak w bazie")</f>
        <v>OK</v>
      </c>
    </row>
    <row r="474" spans="1:5" x14ac:dyDescent="0.25">
      <c r="A474" t="s">
        <v>1017</v>
      </c>
      <c r="B474">
        <v>624</v>
      </c>
      <c r="C474">
        <v>330.18</v>
      </c>
      <c r="D474">
        <v>52.913400000000003</v>
      </c>
      <c r="E474" s="13" t="str">
        <f>IF(COUNTIF('Wzrost 2017 2018'!A:A,A474)=1,"OK","brak w bazie")</f>
        <v>OK</v>
      </c>
    </row>
    <row r="475" spans="1:5" x14ac:dyDescent="0.25">
      <c r="A475" t="s">
        <v>72</v>
      </c>
      <c r="B475">
        <v>621.33000000000004</v>
      </c>
      <c r="C475">
        <v>368.53199999999998</v>
      </c>
      <c r="D475">
        <v>59.313400000000001</v>
      </c>
      <c r="E475" s="13" t="str">
        <f>IF(COUNTIF('Wzrost 2017 2018'!A:A,A475)=1,"OK","brak w bazie")</f>
        <v>OK</v>
      </c>
    </row>
    <row r="476" spans="1:5" x14ac:dyDescent="0.25">
      <c r="A476" t="s">
        <v>139</v>
      </c>
      <c r="B476">
        <v>615.02</v>
      </c>
      <c r="C476">
        <v>359.71600000000001</v>
      </c>
      <c r="D476">
        <v>58.488500000000002</v>
      </c>
      <c r="E476" s="13" t="str">
        <f>IF(COUNTIF('Wzrost 2017 2018'!A:A,A476)=1,"OK","brak w bazie")</f>
        <v>OK</v>
      </c>
    </row>
    <row r="477" spans="1:5" x14ac:dyDescent="0.25">
      <c r="A477" t="s">
        <v>138</v>
      </c>
      <c r="B477">
        <v>613.98</v>
      </c>
      <c r="C477">
        <v>320.69</v>
      </c>
      <c r="D477">
        <v>52.231299999999997</v>
      </c>
      <c r="E477" s="13" t="str">
        <f>IF(COUNTIF('Wzrost 2017 2018'!A:A,A477)=1,"OK","brak w bazie")</f>
        <v>OK</v>
      </c>
    </row>
    <row r="478" spans="1:5" x14ac:dyDescent="0.25">
      <c r="A478" t="s">
        <v>142</v>
      </c>
      <c r="B478">
        <v>613.36</v>
      </c>
      <c r="C478">
        <v>348.96</v>
      </c>
      <c r="D478">
        <v>56.893099999999997</v>
      </c>
      <c r="E478" s="13" t="str">
        <f>IF(COUNTIF('Wzrost 2017 2018'!A:A,A478)=1,"OK","brak w bazie")</f>
        <v>OK</v>
      </c>
    </row>
    <row r="479" spans="1:5" x14ac:dyDescent="0.25">
      <c r="A479" t="s">
        <v>635</v>
      </c>
      <c r="B479">
        <v>610.85</v>
      </c>
      <c r="C479">
        <v>503.2971</v>
      </c>
      <c r="D479">
        <v>82.392899999999997</v>
      </c>
      <c r="E479" s="13" t="str">
        <f>IF(COUNTIF('Wzrost 2017 2018'!A:A,A479)=1,"OK","brak w bazie")</f>
        <v>OK</v>
      </c>
    </row>
    <row r="480" spans="1:5" x14ac:dyDescent="0.25">
      <c r="A480" t="s">
        <v>319</v>
      </c>
      <c r="B480">
        <v>606.99</v>
      </c>
      <c r="C480">
        <v>307.55</v>
      </c>
      <c r="D480">
        <v>50.667999999999999</v>
      </c>
      <c r="E480" s="13" t="str">
        <f>IF(COUNTIF('Wzrost 2017 2018'!A:A,A480)=1,"OK","brak w bazie")</f>
        <v>OK</v>
      </c>
    </row>
    <row r="481" spans="1:5" x14ac:dyDescent="0.25">
      <c r="A481" t="s">
        <v>384</v>
      </c>
      <c r="B481">
        <v>601.6</v>
      </c>
      <c r="C481">
        <v>188.4</v>
      </c>
      <c r="D481">
        <v>31.316400000000002</v>
      </c>
      <c r="E481" s="13" t="str">
        <f>IF(COUNTIF('Wzrost 2017 2018'!A:A,A481)=1,"OK","brak w bazie")</f>
        <v>OK</v>
      </c>
    </row>
    <row r="482" spans="1:5" x14ac:dyDescent="0.25">
      <c r="A482" t="s">
        <v>211</v>
      </c>
      <c r="B482">
        <v>593.29</v>
      </c>
      <c r="C482">
        <v>337.56599999999997</v>
      </c>
      <c r="D482">
        <v>56.897300000000001</v>
      </c>
      <c r="E482" s="13" t="str">
        <f>IF(COUNTIF('Wzrost 2017 2018'!A:A,A482)=1,"OK","brak w bazie")</f>
        <v>OK</v>
      </c>
    </row>
    <row r="483" spans="1:5" x14ac:dyDescent="0.25">
      <c r="A483" t="s">
        <v>321</v>
      </c>
      <c r="B483">
        <v>592.49</v>
      </c>
      <c r="C483">
        <v>387.15499999999997</v>
      </c>
      <c r="D483">
        <v>65.343699999999998</v>
      </c>
      <c r="E483" s="13" t="str">
        <f>IF(COUNTIF('Wzrost 2017 2018'!A:A,A483)=1,"OK","brak w bazie")</f>
        <v>OK</v>
      </c>
    </row>
    <row r="484" spans="1:5" x14ac:dyDescent="0.25">
      <c r="A484" t="s">
        <v>176</v>
      </c>
      <c r="B484">
        <v>587.75</v>
      </c>
      <c r="C484">
        <v>334.3689</v>
      </c>
      <c r="D484">
        <v>56.889600000000002</v>
      </c>
      <c r="E484" s="13" t="str">
        <f>IF(COUNTIF('Wzrost 2017 2018'!A:A,A484)=1,"OK","brak w bazie")</f>
        <v>OK</v>
      </c>
    </row>
    <row r="485" spans="1:5" x14ac:dyDescent="0.25">
      <c r="A485" t="s">
        <v>1067</v>
      </c>
      <c r="B485">
        <v>585.97</v>
      </c>
      <c r="C485">
        <v>349.65</v>
      </c>
      <c r="D485">
        <v>59.670200000000001</v>
      </c>
      <c r="E485" s="13" t="str">
        <f>IF(COUNTIF('Wzrost 2017 2018'!A:A,A485)=1,"OK","brak w bazie")</f>
        <v>OK</v>
      </c>
    </row>
    <row r="486" spans="1:5" x14ac:dyDescent="0.25">
      <c r="A486" t="s">
        <v>161</v>
      </c>
      <c r="B486">
        <v>585.21</v>
      </c>
      <c r="C486">
        <v>387.06</v>
      </c>
      <c r="D486">
        <v>66.140299999999996</v>
      </c>
      <c r="E486" s="13" t="str">
        <f>IF(COUNTIF('Wzrost 2017 2018'!A:A,A486)=1,"OK","brak w bazie")</f>
        <v>OK</v>
      </c>
    </row>
    <row r="487" spans="1:5" x14ac:dyDescent="0.25">
      <c r="A487" t="s">
        <v>84</v>
      </c>
      <c r="B487">
        <v>584</v>
      </c>
      <c r="C487">
        <v>454.85250000000002</v>
      </c>
      <c r="D487">
        <v>77.8857</v>
      </c>
      <c r="E487" s="13" t="str">
        <f>IF(COUNTIF('Wzrost 2017 2018'!A:A,A487)=1,"OK","brak w bazie")</f>
        <v>OK</v>
      </c>
    </row>
    <row r="488" spans="1:5" x14ac:dyDescent="0.25">
      <c r="A488" t="s">
        <v>895</v>
      </c>
      <c r="B488">
        <v>579.04999999999995</v>
      </c>
      <c r="C488">
        <v>180.38</v>
      </c>
      <c r="D488">
        <v>31.151</v>
      </c>
      <c r="E488" s="13" t="str">
        <f>IF(COUNTIF('Wzrost 2017 2018'!A:A,A488)=1,"OK","brak w bazie")</f>
        <v>OK</v>
      </c>
    </row>
    <row r="489" spans="1:5" x14ac:dyDescent="0.25">
      <c r="A489" t="s">
        <v>1008</v>
      </c>
      <c r="B489">
        <v>578.79999999999995</v>
      </c>
      <c r="C489">
        <v>243.36199999999999</v>
      </c>
      <c r="D489">
        <v>42.045900000000003</v>
      </c>
      <c r="E489" s="13" t="str">
        <f>IF(COUNTIF('Wzrost 2017 2018'!A:A,A489)=1,"OK","brak w bazie")</f>
        <v>OK</v>
      </c>
    </row>
    <row r="490" spans="1:5" x14ac:dyDescent="0.25">
      <c r="A490" t="s">
        <v>706</v>
      </c>
      <c r="B490">
        <v>576.35</v>
      </c>
      <c r="C490">
        <v>315.39800000000002</v>
      </c>
      <c r="D490">
        <v>54.723300000000002</v>
      </c>
      <c r="E490" s="13" t="str">
        <f>IF(COUNTIF('Wzrost 2017 2018'!A:A,A490)=1,"OK","brak w bazie")</f>
        <v>OK</v>
      </c>
    </row>
    <row r="491" spans="1:5" x14ac:dyDescent="0.25">
      <c r="A491" t="s">
        <v>1068</v>
      </c>
      <c r="B491">
        <v>574.79999999999995</v>
      </c>
      <c r="C491">
        <v>69.27</v>
      </c>
      <c r="D491">
        <v>12.0511</v>
      </c>
      <c r="E491" s="13" t="str">
        <f>IF(COUNTIF('Wzrost 2017 2018'!A:A,A491)=1,"OK","brak w bazie")</f>
        <v>OK</v>
      </c>
    </row>
    <row r="492" spans="1:5" x14ac:dyDescent="0.25">
      <c r="A492" t="s">
        <v>657</v>
      </c>
      <c r="B492">
        <v>572.88</v>
      </c>
      <c r="C492">
        <v>454.40949999999998</v>
      </c>
      <c r="D492">
        <v>79.320099999999996</v>
      </c>
      <c r="E492" s="13" t="str">
        <f>IF(COUNTIF('Wzrost 2017 2018'!A:A,A492)=1,"OK","brak w bazie")</f>
        <v>OK</v>
      </c>
    </row>
    <row r="493" spans="1:5" x14ac:dyDescent="0.25">
      <c r="A493" t="s">
        <v>140</v>
      </c>
      <c r="B493">
        <v>567.55999999999995</v>
      </c>
      <c r="C493">
        <v>293.74799999999999</v>
      </c>
      <c r="D493">
        <v>51.7562</v>
      </c>
      <c r="E493" s="13" t="str">
        <f>IF(COUNTIF('Wzrost 2017 2018'!A:A,A493)=1,"OK","brak w bazie")</f>
        <v>OK</v>
      </c>
    </row>
    <row r="494" spans="1:5" x14ac:dyDescent="0.25">
      <c r="A494" t="s">
        <v>116</v>
      </c>
      <c r="B494">
        <v>556.79999999999995</v>
      </c>
      <c r="C494">
        <v>267.26400000000001</v>
      </c>
      <c r="D494">
        <v>48</v>
      </c>
      <c r="E494" s="13" t="str">
        <f>IF(COUNTIF('Wzrost 2017 2018'!A:A,A494)=1,"OK","brak w bazie")</f>
        <v>OK</v>
      </c>
    </row>
    <row r="495" spans="1:5" x14ac:dyDescent="0.25">
      <c r="A495" t="s">
        <v>1055</v>
      </c>
      <c r="B495">
        <v>550</v>
      </c>
      <c r="C495">
        <v>401.57</v>
      </c>
      <c r="D495">
        <v>73.012699999999995</v>
      </c>
      <c r="E495" s="13" t="str">
        <f>IF(COUNTIF('Wzrost 2017 2018'!A:A,A495)=1,"OK","brak w bazie")</f>
        <v>OK</v>
      </c>
    </row>
    <row r="496" spans="1:5" x14ac:dyDescent="0.25">
      <c r="A496" t="s">
        <v>1019</v>
      </c>
      <c r="B496">
        <v>549.75</v>
      </c>
      <c r="C496">
        <v>80.33</v>
      </c>
      <c r="D496">
        <v>14.612</v>
      </c>
      <c r="E496" s="13" t="str">
        <f>IF(COUNTIF('Wzrost 2017 2018'!A:A,A496)=1,"OK","brak w bazie")</f>
        <v>OK</v>
      </c>
    </row>
    <row r="497" spans="1:5" x14ac:dyDescent="0.25">
      <c r="A497" t="s">
        <v>974</v>
      </c>
      <c r="B497">
        <v>545.1</v>
      </c>
      <c r="C497">
        <v>225.26</v>
      </c>
      <c r="D497">
        <v>41.3245</v>
      </c>
      <c r="E497" s="13" t="str">
        <f>IF(COUNTIF('Wzrost 2017 2018'!A:A,A497)=1,"OK","brak w bazie")</f>
        <v>OK</v>
      </c>
    </row>
    <row r="498" spans="1:5" x14ac:dyDescent="0.25">
      <c r="A498" t="s">
        <v>354</v>
      </c>
      <c r="B498">
        <v>538.86</v>
      </c>
      <c r="C498">
        <v>48.93</v>
      </c>
      <c r="D498">
        <v>9.0801999999999996</v>
      </c>
      <c r="E498" s="13" t="str">
        <f>IF(COUNTIF('Wzrost 2017 2018'!A:A,A498)=1,"OK","brak w bazie")</f>
        <v>OK</v>
      </c>
    </row>
    <row r="499" spans="1:5" x14ac:dyDescent="0.25">
      <c r="A499" t="s">
        <v>79</v>
      </c>
      <c r="B499">
        <v>525.84</v>
      </c>
      <c r="C499">
        <v>258.57</v>
      </c>
      <c r="D499">
        <v>49.172699999999999</v>
      </c>
      <c r="E499" s="13" t="str">
        <f>IF(COUNTIF('Wzrost 2017 2018'!A:A,A499)=1,"OK","brak w bazie")</f>
        <v>OK</v>
      </c>
    </row>
    <row r="500" spans="1:5" x14ac:dyDescent="0.25">
      <c r="A500" t="s">
        <v>805</v>
      </c>
      <c r="B500">
        <v>525</v>
      </c>
      <c r="C500">
        <v>199.62</v>
      </c>
      <c r="D500">
        <v>38.022799999999997</v>
      </c>
      <c r="E500" s="13" t="str">
        <f>IF(COUNTIF('Wzrost 2017 2018'!A:A,A500)=1,"OK","brak w bazie")</f>
        <v>OK</v>
      </c>
    </row>
    <row r="501" spans="1:5" x14ac:dyDescent="0.25">
      <c r="A501" t="s">
        <v>174</v>
      </c>
      <c r="B501">
        <v>522.75</v>
      </c>
      <c r="C501">
        <v>347.08449999999999</v>
      </c>
      <c r="D501">
        <v>66.395799999999994</v>
      </c>
      <c r="E501" s="13" t="str">
        <f>IF(COUNTIF('Wzrost 2017 2018'!A:A,A501)=1,"OK","brak w bazie")</f>
        <v>OK</v>
      </c>
    </row>
    <row r="502" spans="1:5" x14ac:dyDescent="0.25">
      <c r="A502" t="s">
        <v>120</v>
      </c>
      <c r="B502">
        <v>519.54</v>
      </c>
      <c r="C502">
        <v>383.11</v>
      </c>
      <c r="D502">
        <v>73.740200000000002</v>
      </c>
      <c r="E502" s="13" t="str">
        <f>IF(COUNTIF('Wzrost 2017 2018'!A:A,A502)=1,"OK","brak w bazie")</f>
        <v>OK</v>
      </c>
    </row>
    <row r="503" spans="1:5" x14ac:dyDescent="0.25">
      <c r="A503" t="s">
        <v>991</v>
      </c>
      <c r="B503">
        <v>515.58000000000004</v>
      </c>
      <c r="C503">
        <v>314.39400000000001</v>
      </c>
      <c r="D503">
        <v>60.978700000000003</v>
      </c>
      <c r="E503" s="13" t="str">
        <f>IF(COUNTIF('Wzrost 2017 2018'!A:A,A503)=1,"OK","brak w bazie")</f>
        <v>OK</v>
      </c>
    </row>
    <row r="504" spans="1:5" x14ac:dyDescent="0.25">
      <c r="A504" t="s">
        <v>61</v>
      </c>
      <c r="B504">
        <v>514.97</v>
      </c>
      <c r="C504">
        <v>198.90600000000001</v>
      </c>
      <c r="D504">
        <v>38.624699999999997</v>
      </c>
      <c r="E504" s="13" t="str">
        <f>IF(COUNTIF('Wzrost 2017 2018'!A:A,A504)=1,"OK","brak w bazie")</f>
        <v>OK</v>
      </c>
    </row>
    <row r="505" spans="1:5" x14ac:dyDescent="0.25">
      <c r="A505" t="s">
        <v>997</v>
      </c>
      <c r="B505">
        <v>514.30999999999995</v>
      </c>
      <c r="C505">
        <v>126.7</v>
      </c>
      <c r="D505">
        <v>24.634899999999998</v>
      </c>
      <c r="E505" s="13" t="str">
        <f>IF(COUNTIF('Wzrost 2017 2018'!A:A,A505)=1,"OK","brak w bazie")</f>
        <v>OK</v>
      </c>
    </row>
    <row r="506" spans="1:5" x14ac:dyDescent="0.25">
      <c r="A506" t="s">
        <v>30</v>
      </c>
      <c r="B506">
        <v>514.28</v>
      </c>
      <c r="C506">
        <v>218.18199999999999</v>
      </c>
      <c r="D506">
        <v>42.424700000000001</v>
      </c>
      <c r="E506" s="13" t="str">
        <f>IF(COUNTIF('Wzrost 2017 2018'!A:A,A506)=1,"OK","brak w bazie")</f>
        <v>OK</v>
      </c>
    </row>
    <row r="507" spans="1:5" x14ac:dyDescent="0.25">
      <c r="A507" t="s">
        <v>806</v>
      </c>
      <c r="B507">
        <v>512.77</v>
      </c>
      <c r="C507">
        <v>293.51</v>
      </c>
      <c r="D507">
        <v>57.24</v>
      </c>
      <c r="E507" s="13" t="str">
        <f>IF(COUNTIF('Wzrost 2017 2018'!A:A,A507)=1,"OK","brak w bazie")</f>
        <v>OK</v>
      </c>
    </row>
    <row r="508" spans="1:5" x14ac:dyDescent="0.25">
      <c r="A508" t="s">
        <v>995</v>
      </c>
      <c r="B508">
        <v>509.67</v>
      </c>
      <c r="C508">
        <v>355.74</v>
      </c>
      <c r="D508">
        <v>69.798100000000005</v>
      </c>
      <c r="E508" s="13" t="str">
        <f>IF(COUNTIF('Wzrost 2017 2018'!A:A,A508)=1,"OK","brak w bazie")</f>
        <v>OK</v>
      </c>
    </row>
    <row r="509" spans="1:5" x14ac:dyDescent="0.25">
      <c r="A509" t="s">
        <v>624</v>
      </c>
      <c r="B509">
        <v>509</v>
      </c>
      <c r="C509">
        <v>198</v>
      </c>
      <c r="D509">
        <v>38.899799999999999</v>
      </c>
      <c r="E509" s="13" t="str">
        <f>IF(COUNTIF('Wzrost 2017 2018'!A:A,A509)=1,"OK","brak w bazie")</f>
        <v>OK</v>
      </c>
    </row>
    <row r="510" spans="1:5" x14ac:dyDescent="0.25">
      <c r="A510" t="s">
        <v>77</v>
      </c>
      <c r="B510">
        <v>508.89</v>
      </c>
      <c r="C510">
        <v>305.73599999999999</v>
      </c>
      <c r="D510">
        <v>60.078899999999997</v>
      </c>
      <c r="E510" s="13" t="str">
        <f>IF(COUNTIF('Wzrost 2017 2018'!A:A,A510)=1,"OK","brak w bazie")</f>
        <v>OK</v>
      </c>
    </row>
    <row r="511" spans="1:5" x14ac:dyDescent="0.25">
      <c r="A511" t="s">
        <v>37</v>
      </c>
      <c r="B511">
        <v>505.95</v>
      </c>
      <c r="C511">
        <v>254.82</v>
      </c>
      <c r="D511">
        <v>50.364600000000003</v>
      </c>
      <c r="E511" s="13" t="str">
        <f>IF(COUNTIF('Wzrost 2017 2018'!A:A,A511)=1,"OK","brak w bazie")</f>
        <v>OK</v>
      </c>
    </row>
    <row r="512" spans="1:5" x14ac:dyDescent="0.25">
      <c r="A512" t="s">
        <v>38</v>
      </c>
      <c r="B512">
        <v>502.68</v>
      </c>
      <c r="C512">
        <v>286.96800000000002</v>
      </c>
      <c r="D512">
        <v>57.087600000000002</v>
      </c>
      <c r="E512" s="13" t="str">
        <f>IF(COUNTIF('Wzrost 2017 2018'!A:A,A512)=1,"OK","brak w bazie")</f>
        <v>OK</v>
      </c>
    </row>
    <row r="513" spans="1:5" x14ac:dyDescent="0.25">
      <c r="A513" t="s">
        <v>236</v>
      </c>
      <c r="B513">
        <v>492.02</v>
      </c>
      <c r="C513">
        <v>284.56599999999997</v>
      </c>
      <c r="D513">
        <v>57.836199999999998</v>
      </c>
      <c r="E513" s="13" t="str">
        <f>IF(COUNTIF('Wzrost 2017 2018'!A:A,A513)=1,"OK","brak w bazie")</f>
        <v>OK</v>
      </c>
    </row>
    <row r="514" spans="1:5" x14ac:dyDescent="0.25">
      <c r="A514" t="s">
        <v>316</v>
      </c>
      <c r="B514">
        <v>491.3</v>
      </c>
      <c r="C514">
        <v>308.38</v>
      </c>
      <c r="D514">
        <v>62.768099999999997</v>
      </c>
      <c r="E514" s="13" t="str">
        <f>IF(COUNTIF('Wzrost 2017 2018'!A:A,A514)=1,"OK","brak w bazie")</f>
        <v>OK</v>
      </c>
    </row>
    <row r="515" spans="1:5" x14ac:dyDescent="0.25">
      <c r="A515" t="s">
        <v>807</v>
      </c>
      <c r="B515">
        <v>490</v>
      </c>
      <c r="C515">
        <v>280</v>
      </c>
      <c r="D515">
        <v>57.142800000000001</v>
      </c>
      <c r="E515" s="13" t="str">
        <f>IF(COUNTIF('Wzrost 2017 2018'!A:A,A515)=1,"OK","brak w bazie")</f>
        <v>OK</v>
      </c>
    </row>
    <row r="516" spans="1:5" x14ac:dyDescent="0.25">
      <c r="A516" t="s">
        <v>808</v>
      </c>
      <c r="B516">
        <v>480</v>
      </c>
      <c r="C516">
        <v>380.11200000000002</v>
      </c>
      <c r="D516">
        <v>79.19</v>
      </c>
      <c r="E516" s="13" t="str">
        <f>IF(COUNTIF('Wzrost 2017 2018'!A:A,A516)=1,"OK","brak w bazie")</f>
        <v>OK</v>
      </c>
    </row>
    <row r="517" spans="1:5" x14ac:dyDescent="0.25">
      <c r="A517" t="s">
        <v>469</v>
      </c>
      <c r="B517">
        <v>480</v>
      </c>
      <c r="C517">
        <v>394.74</v>
      </c>
      <c r="D517">
        <v>82.237499999999997</v>
      </c>
      <c r="E517" s="13" t="str">
        <f>IF(COUNTIF('Wzrost 2017 2018'!A:A,A517)=1,"OK","brak w bazie")</f>
        <v>OK</v>
      </c>
    </row>
    <row r="518" spans="1:5" x14ac:dyDescent="0.25">
      <c r="A518" t="s">
        <v>115</v>
      </c>
      <c r="B518">
        <v>467.9</v>
      </c>
      <c r="C518">
        <v>316.32</v>
      </c>
      <c r="D518">
        <v>67.604100000000003</v>
      </c>
      <c r="E518" s="13" t="str">
        <f>IF(COUNTIF('Wzrost 2017 2018'!A:A,A518)=1,"OK","brak w bazie")</f>
        <v>OK</v>
      </c>
    </row>
    <row r="519" spans="1:5" x14ac:dyDescent="0.25">
      <c r="A519" t="s">
        <v>809</v>
      </c>
      <c r="B519">
        <v>464.9</v>
      </c>
      <c r="C519">
        <v>237.2</v>
      </c>
      <c r="D519">
        <v>51.021700000000003</v>
      </c>
      <c r="E519" s="13" t="str">
        <f>IF(COUNTIF('Wzrost 2017 2018'!A:A,A519)=1,"OK","brak w bazie")</f>
        <v>OK</v>
      </c>
    </row>
    <row r="520" spans="1:5" x14ac:dyDescent="0.25">
      <c r="A520" t="s">
        <v>173</v>
      </c>
      <c r="B520">
        <v>464.85</v>
      </c>
      <c r="C520">
        <v>300.19499999999999</v>
      </c>
      <c r="D520">
        <v>64.578800000000001</v>
      </c>
      <c r="E520" s="13" t="str">
        <f>IF(COUNTIF('Wzrost 2017 2018'!A:A,A520)=1,"OK","brak w bazie")</f>
        <v>OK</v>
      </c>
    </row>
    <row r="521" spans="1:5" x14ac:dyDescent="0.25">
      <c r="A521" t="s">
        <v>166</v>
      </c>
      <c r="B521">
        <v>463.52</v>
      </c>
      <c r="C521">
        <v>310.601</v>
      </c>
      <c r="D521">
        <v>67.009100000000004</v>
      </c>
      <c r="E521" s="13" t="str">
        <f>IF(COUNTIF('Wzrost 2017 2018'!A:A,A521)=1,"OK","brak w bazie")</f>
        <v>OK</v>
      </c>
    </row>
    <row r="522" spans="1:5" x14ac:dyDescent="0.25">
      <c r="A522" t="s">
        <v>224</v>
      </c>
      <c r="B522">
        <v>462.63</v>
      </c>
      <c r="C522">
        <v>299.32600000000002</v>
      </c>
      <c r="D522">
        <v>64.700900000000004</v>
      </c>
      <c r="E522" s="13" t="str">
        <f>IF(COUNTIF('Wzrost 2017 2018'!A:A,A522)=1,"OK","brak w bazie")</f>
        <v>OK</v>
      </c>
    </row>
    <row r="523" spans="1:5" x14ac:dyDescent="0.25">
      <c r="A523" t="s">
        <v>102</v>
      </c>
      <c r="B523">
        <v>453.81</v>
      </c>
      <c r="C523">
        <v>244.85</v>
      </c>
      <c r="D523">
        <v>53.9542</v>
      </c>
      <c r="E523" s="13" t="str">
        <f>IF(COUNTIF('Wzrost 2017 2018'!A:A,A523)=1,"OK","brak w bazie")</f>
        <v>OK</v>
      </c>
    </row>
    <row r="524" spans="1:5" x14ac:dyDescent="0.25">
      <c r="A524" t="s">
        <v>663</v>
      </c>
      <c r="B524">
        <v>450.31</v>
      </c>
      <c r="C524">
        <v>143.63</v>
      </c>
      <c r="D524">
        <v>31.895800000000001</v>
      </c>
      <c r="E524" s="13" t="str">
        <f>IF(COUNTIF('Wzrost 2017 2018'!A:A,A524)=1,"OK","brak w bazie")</f>
        <v>OK</v>
      </c>
    </row>
    <row r="525" spans="1:5" x14ac:dyDescent="0.25">
      <c r="A525" t="s">
        <v>728</v>
      </c>
      <c r="B525">
        <v>448.6</v>
      </c>
      <c r="C525">
        <v>206.8</v>
      </c>
      <c r="D525">
        <v>46.0989</v>
      </c>
      <c r="E525" s="13" t="str">
        <f>IF(COUNTIF('Wzrost 2017 2018'!A:A,A525)=1,"OK","brak w bazie")</f>
        <v>OK</v>
      </c>
    </row>
    <row r="526" spans="1:5" x14ac:dyDescent="0.25">
      <c r="A526" t="s">
        <v>114</v>
      </c>
      <c r="B526">
        <v>435.62</v>
      </c>
      <c r="C526">
        <v>255.2105</v>
      </c>
      <c r="D526">
        <v>58.585500000000003</v>
      </c>
      <c r="E526" s="13" t="str">
        <f>IF(COUNTIF('Wzrost 2017 2018'!A:A,A526)=1,"OK","brak w bazie")</f>
        <v>OK</v>
      </c>
    </row>
    <row r="527" spans="1:5" x14ac:dyDescent="0.25">
      <c r="A527" t="s">
        <v>137</v>
      </c>
      <c r="B527">
        <v>433.36</v>
      </c>
      <c r="C527">
        <v>200.03</v>
      </c>
      <c r="D527">
        <v>46.157899999999998</v>
      </c>
      <c r="E527" s="13" t="str">
        <f>IF(COUNTIF('Wzrost 2017 2018'!A:A,A527)=1,"OK","brak w bazie")</f>
        <v>OK</v>
      </c>
    </row>
    <row r="528" spans="1:5" x14ac:dyDescent="0.25">
      <c r="A528" t="s">
        <v>847</v>
      </c>
      <c r="B528">
        <v>431.83</v>
      </c>
      <c r="C528">
        <v>241.654</v>
      </c>
      <c r="D528">
        <v>55.9604</v>
      </c>
      <c r="E528" s="13" t="str">
        <f>IF(COUNTIF('Wzrost 2017 2018'!A:A,A528)=1,"OK","brak w bazie")</f>
        <v>OK</v>
      </c>
    </row>
    <row r="529" spans="1:5" x14ac:dyDescent="0.25">
      <c r="A529" t="s">
        <v>69</v>
      </c>
      <c r="B529">
        <v>431.61</v>
      </c>
      <c r="C529">
        <v>283.28800000000001</v>
      </c>
      <c r="D529">
        <v>65.635099999999994</v>
      </c>
      <c r="E529" s="13" t="str">
        <f>IF(COUNTIF('Wzrost 2017 2018'!A:A,A529)=1,"OK","brak w bazie")</f>
        <v>OK</v>
      </c>
    </row>
    <row r="530" spans="1:5" x14ac:dyDescent="0.25">
      <c r="A530" t="s">
        <v>70</v>
      </c>
      <c r="B530">
        <v>429.09</v>
      </c>
      <c r="C530">
        <v>256.51600000000002</v>
      </c>
      <c r="D530">
        <v>59.781300000000002</v>
      </c>
      <c r="E530" s="13" t="str">
        <f>IF(COUNTIF('Wzrost 2017 2018'!A:A,A530)=1,"OK","brak w bazie")</f>
        <v>OK</v>
      </c>
    </row>
    <row r="531" spans="1:5" x14ac:dyDescent="0.25">
      <c r="A531" t="s">
        <v>696</v>
      </c>
      <c r="B531">
        <v>424.5</v>
      </c>
      <c r="C531">
        <v>64.48</v>
      </c>
      <c r="D531">
        <v>15.1896</v>
      </c>
      <c r="E531" s="13" t="str">
        <f>IF(COUNTIF('Wzrost 2017 2018'!A:A,A531)=1,"OK","brak w bazie")</f>
        <v>OK</v>
      </c>
    </row>
    <row r="532" spans="1:5" x14ac:dyDescent="0.25">
      <c r="A532" t="s">
        <v>143</v>
      </c>
      <c r="B532">
        <v>424</v>
      </c>
      <c r="C532">
        <v>358.27</v>
      </c>
      <c r="D532">
        <v>84.497600000000006</v>
      </c>
      <c r="E532" s="13" t="str">
        <f>IF(COUNTIF('Wzrost 2017 2018'!A:A,A532)=1,"OK","brak w bazie")</f>
        <v>OK</v>
      </c>
    </row>
    <row r="533" spans="1:5" x14ac:dyDescent="0.25">
      <c r="A533" t="s">
        <v>1018</v>
      </c>
      <c r="B533">
        <v>420</v>
      </c>
      <c r="C533">
        <v>389.69</v>
      </c>
      <c r="D533">
        <v>92.783299999999997</v>
      </c>
      <c r="E533" s="13" t="str">
        <f>IF(COUNTIF('Wzrost 2017 2018'!A:A,A533)=1,"OK","brak w bazie")</f>
        <v>OK</v>
      </c>
    </row>
    <row r="534" spans="1:5" x14ac:dyDescent="0.25">
      <c r="A534" t="s">
        <v>548</v>
      </c>
      <c r="B534">
        <v>416.4</v>
      </c>
      <c r="C534">
        <v>206.1</v>
      </c>
      <c r="D534">
        <v>49.495600000000003</v>
      </c>
      <c r="E534" s="13" t="str">
        <f>IF(COUNTIF('Wzrost 2017 2018'!A:A,A534)=1,"OK","brak w bazie")</f>
        <v>OK</v>
      </c>
    </row>
    <row r="535" spans="1:5" x14ac:dyDescent="0.25">
      <c r="A535" t="s">
        <v>1069</v>
      </c>
      <c r="B535">
        <v>410.4</v>
      </c>
      <c r="C535">
        <v>142.19999999999999</v>
      </c>
      <c r="D535">
        <v>34.649099999999997</v>
      </c>
      <c r="E535" s="13" t="str">
        <f>IF(COUNTIF('Wzrost 2017 2018'!A:A,A535)=1,"OK","brak w bazie")</f>
        <v>OK</v>
      </c>
    </row>
    <row r="536" spans="1:5" x14ac:dyDescent="0.25">
      <c r="A536" t="s">
        <v>86</v>
      </c>
      <c r="B536">
        <v>402.98</v>
      </c>
      <c r="C536">
        <v>261.488</v>
      </c>
      <c r="D536">
        <v>64.888499999999993</v>
      </c>
      <c r="E536" s="13" t="str">
        <f>IF(COUNTIF('Wzrost 2017 2018'!A:A,A536)=1,"OK","brak w bazie")</f>
        <v>OK</v>
      </c>
    </row>
    <row r="537" spans="1:5" x14ac:dyDescent="0.25">
      <c r="A537" t="s">
        <v>210</v>
      </c>
      <c r="B537">
        <v>400</v>
      </c>
      <c r="C537">
        <v>385.52</v>
      </c>
      <c r="D537">
        <v>96.38</v>
      </c>
      <c r="E537" s="13" t="str">
        <f>IF(COUNTIF('Wzrost 2017 2018'!A:A,A537)=1,"OK","brak w bazie")</f>
        <v>OK</v>
      </c>
    </row>
    <row r="538" spans="1:5" x14ac:dyDescent="0.25">
      <c r="A538" t="s">
        <v>820</v>
      </c>
      <c r="B538">
        <v>400</v>
      </c>
      <c r="C538">
        <v>385.65</v>
      </c>
      <c r="D538">
        <v>96.412499999999994</v>
      </c>
      <c r="E538" s="13" t="str">
        <f>IF(COUNTIF('Wzrost 2017 2018'!A:A,A538)=1,"OK","brak w bazie")</f>
        <v>OK</v>
      </c>
    </row>
    <row r="539" spans="1:5" x14ac:dyDescent="0.25">
      <c r="A539" t="s">
        <v>219</v>
      </c>
      <c r="B539">
        <v>398.55</v>
      </c>
      <c r="C539">
        <v>232.14</v>
      </c>
      <c r="D539">
        <v>58.246099999999998</v>
      </c>
      <c r="E539" s="13" t="str">
        <f>IF(COUNTIF('Wzrost 2017 2018'!A:A,A539)=1,"OK","brak w bazie")</f>
        <v>OK</v>
      </c>
    </row>
    <row r="540" spans="1:5" x14ac:dyDescent="0.25">
      <c r="A540" t="s">
        <v>634</v>
      </c>
      <c r="B540">
        <v>395.4</v>
      </c>
      <c r="C540">
        <v>222.99</v>
      </c>
      <c r="D540">
        <v>56.396000000000001</v>
      </c>
      <c r="E540" s="13" t="str">
        <f>IF(COUNTIF('Wzrost 2017 2018'!A:A,A540)=1,"OK","brak w bazie")</f>
        <v>OK</v>
      </c>
    </row>
    <row r="541" spans="1:5" x14ac:dyDescent="0.25">
      <c r="A541" t="s">
        <v>178</v>
      </c>
      <c r="B541">
        <v>394.8</v>
      </c>
      <c r="C541">
        <v>247.2</v>
      </c>
      <c r="D541">
        <v>62.613900000000001</v>
      </c>
      <c r="E541" s="13" t="str">
        <f>IF(COUNTIF('Wzrost 2017 2018'!A:A,A541)=1,"OK","brak w bazie")</f>
        <v>OK</v>
      </c>
    </row>
    <row r="542" spans="1:5" x14ac:dyDescent="0.25">
      <c r="A542" t="s">
        <v>848</v>
      </c>
      <c r="B542">
        <v>383.34</v>
      </c>
      <c r="C542">
        <v>213.1</v>
      </c>
      <c r="D542">
        <v>55.590299999999999</v>
      </c>
      <c r="E542" s="13" t="str">
        <f>IF(COUNTIF('Wzrost 2017 2018'!A:A,A542)=1,"OK","brak w bazie")</f>
        <v>OK</v>
      </c>
    </row>
    <row r="543" spans="1:5" x14ac:dyDescent="0.25">
      <c r="A543" t="s">
        <v>149</v>
      </c>
      <c r="B543">
        <v>374.91</v>
      </c>
      <c r="C543">
        <v>234.905</v>
      </c>
      <c r="D543">
        <v>62.656300000000002</v>
      </c>
      <c r="E543" s="13" t="str">
        <f>IF(COUNTIF('Wzrost 2017 2018'!A:A,A543)=1,"OK","brak w bazie")</f>
        <v>OK</v>
      </c>
    </row>
    <row r="544" spans="1:5" x14ac:dyDescent="0.25">
      <c r="A544" t="s">
        <v>811</v>
      </c>
      <c r="B544">
        <v>371.67</v>
      </c>
      <c r="C544">
        <v>149.35</v>
      </c>
      <c r="D544">
        <v>40.183399999999999</v>
      </c>
      <c r="E544" s="13" t="str">
        <f>IF(COUNTIF('Wzrost 2017 2018'!A:A,A544)=1,"OK","brak w bazie")</f>
        <v>OK</v>
      </c>
    </row>
    <row r="545" spans="1:5" x14ac:dyDescent="0.25">
      <c r="A545" t="s">
        <v>68</v>
      </c>
      <c r="B545">
        <v>370.92</v>
      </c>
      <c r="C545">
        <v>251.07</v>
      </c>
      <c r="D545">
        <v>67.688400000000001</v>
      </c>
      <c r="E545" s="13" t="str">
        <f>IF(COUNTIF('Wzrost 2017 2018'!A:A,A545)=1,"OK","brak w bazie")</f>
        <v>OK</v>
      </c>
    </row>
    <row r="546" spans="1:5" x14ac:dyDescent="0.25">
      <c r="A546" t="s">
        <v>1033</v>
      </c>
      <c r="B546">
        <v>366.16</v>
      </c>
      <c r="C546">
        <v>229.1225</v>
      </c>
      <c r="D546">
        <v>62.574399999999997</v>
      </c>
      <c r="E546" s="13" t="str">
        <f>IF(COUNTIF('Wzrost 2017 2018'!A:A,A546)=1,"OK","brak w bazie")</f>
        <v>OK</v>
      </c>
    </row>
    <row r="547" spans="1:5" x14ac:dyDescent="0.25">
      <c r="A547" t="s">
        <v>53</v>
      </c>
      <c r="B547">
        <v>363.65</v>
      </c>
      <c r="C547">
        <v>233.19399999999999</v>
      </c>
      <c r="D547">
        <v>64.125900000000001</v>
      </c>
      <c r="E547" s="13" t="str">
        <f>IF(COUNTIF('Wzrost 2017 2018'!A:A,A547)=1,"OK","brak w bazie")</f>
        <v>OK</v>
      </c>
    </row>
    <row r="548" spans="1:5" x14ac:dyDescent="0.25">
      <c r="A548" t="s">
        <v>9</v>
      </c>
      <c r="B548">
        <v>362.32</v>
      </c>
      <c r="C548">
        <v>201.97</v>
      </c>
      <c r="D548">
        <v>55.743499999999997</v>
      </c>
      <c r="E548" s="13" t="str">
        <f>IF(COUNTIF('Wzrost 2017 2018'!A:A,A548)=1,"OK","brak w bazie")</f>
        <v>OK</v>
      </c>
    </row>
    <row r="549" spans="1:5" x14ac:dyDescent="0.25">
      <c r="A549" t="s">
        <v>13</v>
      </c>
      <c r="B549">
        <v>359.71</v>
      </c>
      <c r="C549">
        <v>214.416</v>
      </c>
      <c r="D549">
        <v>59.607999999999997</v>
      </c>
      <c r="E549" s="13" t="str">
        <f>IF(COUNTIF('Wzrost 2017 2018'!A:A,A549)=1,"OK","brak w bazie")</f>
        <v>OK</v>
      </c>
    </row>
    <row r="550" spans="1:5" x14ac:dyDescent="0.25">
      <c r="A550" t="s">
        <v>886</v>
      </c>
      <c r="B550">
        <v>357.17</v>
      </c>
      <c r="C550">
        <v>229.68</v>
      </c>
      <c r="D550">
        <v>64.305499999999995</v>
      </c>
      <c r="E550" s="13" t="str">
        <f>IF(COUNTIF('Wzrost 2017 2018'!A:A,A550)=1,"OK","brak w bazie")</f>
        <v>OK</v>
      </c>
    </row>
    <row r="551" spans="1:5" x14ac:dyDescent="0.25">
      <c r="A551" t="s">
        <v>709</v>
      </c>
      <c r="B551">
        <v>352.36</v>
      </c>
      <c r="C551">
        <v>200.23</v>
      </c>
      <c r="D551">
        <v>56.825400000000002</v>
      </c>
      <c r="E551" s="13" t="str">
        <f>IF(COUNTIF('Wzrost 2017 2018'!A:A,A551)=1,"OK","brak w bazie")</f>
        <v>OK</v>
      </c>
    </row>
    <row r="552" spans="1:5" x14ac:dyDescent="0.25">
      <c r="A552" t="s">
        <v>62</v>
      </c>
      <c r="B552">
        <v>352</v>
      </c>
      <c r="C552">
        <v>312.04000000000002</v>
      </c>
      <c r="D552">
        <v>88.6477</v>
      </c>
      <c r="E552" s="13" t="str">
        <f>IF(COUNTIF('Wzrost 2017 2018'!A:A,A552)=1,"OK","brak w bazie")</f>
        <v>OK</v>
      </c>
    </row>
    <row r="553" spans="1:5" x14ac:dyDescent="0.25">
      <c r="A553" t="s">
        <v>87</v>
      </c>
      <c r="B553">
        <v>351.29</v>
      </c>
      <c r="C553">
        <v>200.315</v>
      </c>
      <c r="D553">
        <v>57.022599999999997</v>
      </c>
      <c r="E553" s="13" t="str">
        <f>IF(COUNTIF('Wzrost 2017 2018'!A:A,A553)=1,"OK","brak w bazie")</f>
        <v>OK</v>
      </c>
    </row>
    <row r="554" spans="1:5" x14ac:dyDescent="0.25">
      <c r="A554" t="s">
        <v>721</v>
      </c>
      <c r="B554">
        <v>350</v>
      </c>
      <c r="C554">
        <v>260</v>
      </c>
      <c r="D554">
        <v>74.285700000000006</v>
      </c>
      <c r="E554" s="13" t="str">
        <f>IF(COUNTIF('Wzrost 2017 2018'!A:A,A554)=1,"OK","brak w bazie")</f>
        <v>OK</v>
      </c>
    </row>
    <row r="555" spans="1:5" x14ac:dyDescent="0.25">
      <c r="A555" t="s">
        <v>1054</v>
      </c>
      <c r="B555">
        <v>347.23</v>
      </c>
      <c r="C555">
        <v>172.19800000000001</v>
      </c>
      <c r="D555">
        <v>49.591900000000003</v>
      </c>
      <c r="E555" s="13" t="str">
        <f>IF(COUNTIF('Wzrost 2017 2018'!A:A,A555)=1,"OK","brak w bazie")</f>
        <v>OK</v>
      </c>
    </row>
    <row r="556" spans="1:5" x14ac:dyDescent="0.25">
      <c r="A556" t="s">
        <v>350</v>
      </c>
      <c r="B556">
        <v>340.8</v>
      </c>
      <c r="C556">
        <v>170.81</v>
      </c>
      <c r="D556">
        <v>50.1203</v>
      </c>
      <c r="E556" s="13" t="str">
        <f>IF(COUNTIF('Wzrost 2017 2018'!A:A,A556)=1,"OK","brak w bazie")</f>
        <v>OK</v>
      </c>
    </row>
    <row r="557" spans="1:5" x14ac:dyDescent="0.25">
      <c r="A557" t="s">
        <v>109</v>
      </c>
      <c r="B557">
        <v>338.67</v>
      </c>
      <c r="C557">
        <v>186.16499999999999</v>
      </c>
      <c r="D557">
        <v>54.9694</v>
      </c>
      <c r="E557" s="13" t="str">
        <f>IF(COUNTIF('Wzrost 2017 2018'!A:A,A557)=1,"OK","brak w bazie")</f>
        <v>OK</v>
      </c>
    </row>
    <row r="558" spans="1:5" x14ac:dyDescent="0.25">
      <c r="A558" t="s">
        <v>812</v>
      </c>
      <c r="B558">
        <v>333.1</v>
      </c>
      <c r="C558">
        <v>183.2</v>
      </c>
      <c r="D558">
        <v>54.998399999999997</v>
      </c>
      <c r="E558" s="13" t="str">
        <f>IF(COUNTIF('Wzrost 2017 2018'!A:A,A558)=1,"OK","brak w bazie")</f>
        <v>OK</v>
      </c>
    </row>
    <row r="559" spans="1:5" x14ac:dyDescent="0.25">
      <c r="A559" t="s">
        <v>996</v>
      </c>
      <c r="B559">
        <v>331.91</v>
      </c>
      <c r="C559">
        <v>173.33699999999999</v>
      </c>
      <c r="D559">
        <v>52.223999999999997</v>
      </c>
      <c r="E559" s="13" t="str">
        <f>IF(COUNTIF('Wzrost 2017 2018'!A:A,A559)=1,"OK","brak w bazie")</f>
        <v>OK</v>
      </c>
    </row>
    <row r="560" spans="1:5" x14ac:dyDescent="0.25">
      <c r="A560" t="s">
        <v>456</v>
      </c>
      <c r="B560">
        <v>328.17</v>
      </c>
      <c r="C560">
        <v>177.6</v>
      </c>
      <c r="D560">
        <v>54.118200000000002</v>
      </c>
      <c r="E560" s="13" t="str">
        <f>IF(COUNTIF('Wzrost 2017 2018'!A:A,A560)=1,"OK","brak w bazie")</f>
        <v>OK</v>
      </c>
    </row>
    <row r="561" spans="1:5" x14ac:dyDescent="0.25">
      <c r="A561" t="s">
        <v>633</v>
      </c>
      <c r="B561">
        <v>322.45</v>
      </c>
      <c r="C561">
        <v>207.655</v>
      </c>
      <c r="D561">
        <v>64.399100000000004</v>
      </c>
      <c r="E561" s="13" t="str">
        <f>IF(COUNTIF('Wzrost 2017 2018'!A:A,A561)=1,"OK","brak w bazie")</f>
        <v>OK</v>
      </c>
    </row>
    <row r="562" spans="1:5" x14ac:dyDescent="0.25">
      <c r="A562" t="s">
        <v>154</v>
      </c>
      <c r="B562">
        <v>320</v>
      </c>
      <c r="C562">
        <v>287.64</v>
      </c>
      <c r="D562">
        <v>89.887500000000003</v>
      </c>
      <c r="E562" s="13" t="str">
        <f>IF(COUNTIF('Wzrost 2017 2018'!A:A,A562)=1,"OK","brak w bazie")</f>
        <v>OK</v>
      </c>
    </row>
    <row r="563" spans="1:5" x14ac:dyDescent="0.25">
      <c r="A563" t="s">
        <v>1001</v>
      </c>
      <c r="B563">
        <v>320</v>
      </c>
      <c r="C563">
        <v>240.8</v>
      </c>
      <c r="D563">
        <v>75.25</v>
      </c>
      <c r="E563" s="13" t="str">
        <f>IF(COUNTIF('Wzrost 2017 2018'!A:A,A563)=1,"OK","brak w bazie")</f>
        <v>OK</v>
      </c>
    </row>
    <row r="564" spans="1:5" x14ac:dyDescent="0.25">
      <c r="A564" t="s">
        <v>556</v>
      </c>
      <c r="B564">
        <v>318.24</v>
      </c>
      <c r="C564">
        <v>148.01249999999999</v>
      </c>
      <c r="D564">
        <v>46.509700000000002</v>
      </c>
      <c r="E564" s="13" t="str">
        <f>IF(COUNTIF('Wzrost 2017 2018'!A:A,A564)=1,"OK","brak w bazie")</f>
        <v>OK</v>
      </c>
    </row>
    <row r="565" spans="1:5" x14ac:dyDescent="0.25">
      <c r="A565" t="s">
        <v>1064</v>
      </c>
      <c r="B565">
        <v>317.42</v>
      </c>
      <c r="C565">
        <v>98.07</v>
      </c>
      <c r="D565">
        <v>30.895900000000001</v>
      </c>
      <c r="E565" s="13" t="str">
        <f>IF(COUNTIF('Wzrost 2017 2018'!A:A,A565)=1,"OK","brak w bazie")</f>
        <v>OK</v>
      </c>
    </row>
    <row r="566" spans="1:5" x14ac:dyDescent="0.25">
      <c r="A566" t="s">
        <v>642</v>
      </c>
      <c r="B566">
        <v>317.39999999999998</v>
      </c>
      <c r="C566">
        <v>188.84</v>
      </c>
      <c r="D566">
        <v>59.495899999999999</v>
      </c>
      <c r="E566" s="13" t="str">
        <f>IF(COUNTIF('Wzrost 2017 2018'!A:A,A566)=1,"OK","brak w bazie")</f>
        <v>OK</v>
      </c>
    </row>
    <row r="567" spans="1:5" x14ac:dyDescent="0.25">
      <c r="A567" t="s">
        <v>468</v>
      </c>
      <c r="B567">
        <v>309.47000000000003</v>
      </c>
      <c r="C567">
        <v>95.018000000000001</v>
      </c>
      <c r="D567">
        <v>30.703399999999998</v>
      </c>
      <c r="E567" s="13" t="str">
        <f>IF(COUNTIF('Wzrost 2017 2018'!A:A,A567)=1,"OK","brak w bazie")</f>
        <v>OK</v>
      </c>
    </row>
    <row r="568" spans="1:5" x14ac:dyDescent="0.25">
      <c r="A568" t="s">
        <v>352</v>
      </c>
      <c r="B568">
        <v>303.74</v>
      </c>
      <c r="C568">
        <v>141.9</v>
      </c>
      <c r="D568">
        <v>46.717500000000001</v>
      </c>
      <c r="E568" s="13" t="str">
        <f>IF(COUNTIF('Wzrost 2017 2018'!A:A,A568)=1,"OK","brak w bazie")</f>
        <v>OK</v>
      </c>
    </row>
    <row r="569" spans="1:5" x14ac:dyDescent="0.25">
      <c r="A569" t="s">
        <v>609</v>
      </c>
      <c r="B569">
        <v>300</v>
      </c>
      <c r="C569">
        <v>207.7</v>
      </c>
      <c r="D569">
        <v>69.2333</v>
      </c>
      <c r="E569" s="13" t="str">
        <f>IF(COUNTIF('Wzrost 2017 2018'!A:A,A569)=1,"OK","brak w bazie")</f>
        <v>OK</v>
      </c>
    </row>
    <row r="570" spans="1:5" x14ac:dyDescent="0.25">
      <c r="A570" t="s">
        <v>813</v>
      </c>
      <c r="B570">
        <v>300</v>
      </c>
      <c r="C570">
        <v>200</v>
      </c>
      <c r="D570">
        <v>66.666600000000003</v>
      </c>
      <c r="E570" s="13" t="str">
        <f>IF(COUNTIF('Wzrost 2017 2018'!A:A,A570)=1,"OK","brak w bazie")</f>
        <v>OK</v>
      </c>
    </row>
    <row r="571" spans="1:5" x14ac:dyDescent="0.25">
      <c r="A571" t="s">
        <v>1016</v>
      </c>
      <c r="B571">
        <v>300</v>
      </c>
      <c r="C571">
        <v>189.45</v>
      </c>
      <c r="D571">
        <v>63.15</v>
      </c>
      <c r="E571" s="13" t="str">
        <f>IF(COUNTIF('Wzrost 2017 2018'!A:A,A571)=1,"OK","brak w bazie")</f>
        <v>OK</v>
      </c>
    </row>
    <row r="572" spans="1:5" x14ac:dyDescent="0.25">
      <c r="A572" t="s">
        <v>1070</v>
      </c>
      <c r="B572">
        <v>297.39</v>
      </c>
      <c r="C572">
        <v>100.62</v>
      </c>
      <c r="D572">
        <v>33.834299999999999</v>
      </c>
      <c r="E572" s="13" t="str">
        <f>IF(COUNTIF('Wzrost 2017 2018'!A:A,A572)=1,"OK","brak w bazie")</f>
        <v>OK</v>
      </c>
    </row>
    <row r="573" spans="1:5" x14ac:dyDescent="0.25">
      <c r="A573" t="s">
        <v>814</v>
      </c>
      <c r="B573">
        <v>297</v>
      </c>
      <c r="C573">
        <v>93</v>
      </c>
      <c r="D573">
        <v>31.313099999999999</v>
      </c>
      <c r="E573" s="13" t="str">
        <f>IF(COUNTIF('Wzrost 2017 2018'!A:A,A573)=1,"OK","brak w bazie")</f>
        <v>OK</v>
      </c>
    </row>
    <row r="574" spans="1:5" x14ac:dyDescent="0.25">
      <c r="A574" t="s">
        <v>196</v>
      </c>
      <c r="B574">
        <v>293.5</v>
      </c>
      <c r="C574">
        <v>198.02</v>
      </c>
      <c r="D574">
        <v>67.468400000000003</v>
      </c>
      <c r="E574" s="13" t="str">
        <f>IF(COUNTIF('Wzrost 2017 2018'!A:A,A574)=1,"OK","brak w bazie")</f>
        <v>OK</v>
      </c>
    </row>
    <row r="575" spans="1:5" x14ac:dyDescent="0.25">
      <c r="A575" t="s">
        <v>559</v>
      </c>
      <c r="B575">
        <v>280</v>
      </c>
      <c r="C575">
        <v>149.30000000000001</v>
      </c>
      <c r="D575">
        <v>53.321399999999997</v>
      </c>
      <c r="E575" s="13" t="str">
        <f>IF(COUNTIF('Wzrost 2017 2018'!A:A,A575)=1,"OK","brak w bazie")</f>
        <v>OK</v>
      </c>
    </row>
    <row r="576" spans="1:5" x14ac:dyDescent="0.25">
      <c r="A576" t="s">
        <v>60</v>
      </c>
      <c r="B576">
        <v>279.58</v>
      </c>
      <c r="C576">
        <v>162.53200000000001</v>
      </c>
      <c r="D576">
        <v>58.134300000000003</v>
      </c>
      <c r="E576" s="13" t="str">
        <f>IF(COUNTIF('Wzrost 2017 2018'!A:A,A576)=1,"OK","brak w bazie")</f>
        <v>OK</v>
      </c>
    </row>
    <row r="577" spans="1:5" x14ac:dyDescent="0.25">
      <c r="A577" t="s">
        <v>100</v>
      </c>
      <c r="B577">
        <v>279.48</v>
      </c>
      <c r="C577">
        <v>105.62</v>
      </c>
      <c r="D577">
        <v>37.791600000000003</v>
      </c>
      <c r="E577" s="13" t="str">
        <f>IF(COUNTIF('Wzrost 2017 2018'!A:A,A577)=1,"OK","brak w bazie")</f>
        <v>OK</v>
      </c>
    </row>
    <row r="578" spans="1:5" x14ac:dyDescent="0.25">
      <c r="A578" t="s">
        <v>51</v>
      </c>
      <c r="B578">
        <v>279.2</v>
      </c>
      <c r="C578">
        <v>210.8</v>
      </c>
      <c r="D578">
        <v>75.501400000000004</v>
      </c>
      <c r="E578" s="13" t="str">
        <f>IF(COUNTIF('Wzrost 2017 2018'!A:A,A578)=1,"OK","brak w bazie")</f>
        <v>OK</v>
      </c>
    </row>
    <row r="579" spans="1:5" x14ac:dyDescent="0.25">
      <c r="A579" t="s">
        <v>704</v>
      </c>
      <c r="B579">
        <v>277.29000000000002</v>
      </c>
      <c r="C579">
        <v>115.37</v>
      </c>
      <c r="D579">
        <v>41.606200000000001</v>
      </c>
      <c r="E579" s="13" t="str">
        <f>IF(COUNTIF('Wzrost 2017 2018'!A:A,A579)=1,"OK","brak w bazie")</f>
        <v>OK</v>
      </c>
    </row>
    <row r="580" spans="1:5" x14ac:dyDescent="0.25">
      <c r="A580" t="s">
        <v>82</v>
      </c>
      <c r="B580">
        <v>273.54000000000002</v>
      </c>
      <c r="C580">
        <v>182.614</v>
      </c>
      <c r="D580">
        <v>66.759500000000003</v>
      </c>
      <c r="E580" s="13" t="str">
        <f>IF(COUNTIF('Wzrost 2017 2018'!A:A,A580)=1,"OK","brak w bazie")</f>
        <v>OK</v>
      </c>
    </row>
    <row r="581" spans="1:5" x14ac:dyDescent="0.25">
      <c r="A581" t="s">
        <v>626</v>
      </c>
      <c r="B581">
        <v>273.04000000000002</v>
      </c>
      <c r="C581">
        <v>172.08</v>
      </c>
      <c r="D581">
        <v>63.023699999999998</v>
      </c>
      <c r="E581" s="13" t="str">
        <f>IF(COUNTIF('Wzrost 2017 2018'!A:A,A581)=1,"OK","brak w bazie")</f>
        <v>OK</v>
      </c>
    </row>
    <row r="582" spans="1:5" x14ac:dyDescent="0.25">
      <c r="A582" t="s">
        <v>89</v>
      </c>
      <c r="B582">
        <v>272</v>
      </c>
      <c r="C582">
        <v>238.24</v>
      </c>
      <c r="D582">
        <v>87.588200000000001</v>
      </c>
      <c r="E582" s="13" t="str">
        <f>IF(COUNTIF('Wzrost 2017 2018'!A:A,A582)=1,"OK","brak w bazie")</f>
        <v>OK</v>
      </c>
    </row>
    <row r="583" spans="1:5" x14ac:dyDescent="0.25">
      <c r="A583" t="s">
        <v>110</v>
      </c>
      <c r="B583">
        <v>270.39</v>
      </c>
      <c r="C583">
        <v>134.01</v>
      </c>
      <c r="D583">
        <v>49.561700000000002</v>
      </c>
      <c r="E583" s="13" t="str">
        <f>IF(COUNTIF('Wzrost 2017 2018'!A:A,A583)=1,"OK","brak w bazie")</f>
        <v>OK</v>
      </c>
    </row>
    <row r="584" spans="1:5" x14ac:dyDescent="0.25">
      <c r="A584" t="s">
        <v>732</v>
      </c>
      <c r="B584">
        <v>270</v>
      </c>
      <c r="C584">
        <v>157</v>
      </c>
      <c r="D584">
        <v>58.148099999999999</v>
      </c>
      <c r="E584" s="13" t="str">
        <f>IF(COUNTIF('Wzrost 2017 2018'!A:A,A584)=1,"OK","brak w bazie")</f>
        <v>OK</v>
      </c>
    </row>
    <row r="585" spans="1:5" x14ac:dyDescent="0.25">
      <c r="A585" t="s">
        <v>816</v>
      </c>
      <c r="B585">
        <v>269</v>
      </c>
      <c r="C585">
        <v>132.81</v>
      </c>
      <c r="D585">
        <v>49.371699999999997</v>
      </c>
      <c r="E585" s="13" t="str">
        <f>IF(COUNTIF('Wzrost 2017 2018'!A:A,A585)=1,"OK","brak w bazie")</f>
        <v>OK</v>
      </c>
    </row>
    <row r="586" spans="1:5" x14ac:dyDescent="0.25">
      <c r="A586" t="s">
        <v>42</v>
      </c>
      <c r="B586">
        <v>265.93</v>
      </c>
      <c r="C586">
        <v>138.35</v>
      </c>
      <c r="D586">
        <v>52.024900000000002</v>
      </c>
      <c r="E586" s="13" t="str">
        <f>IF(COUNTIF('Wzrost 2017 2018'!A:A,A586)=1,"OK","brak w bazie")</f>
        <v>OK</v>
      </c>
    </row>
    <row r="587" spans="1:5" x14ac:dyDescent="0.25">
      <c r="A587" t="s">
        <v>1000</v>
      </c>
      <c r="B587">
        <v>264.58</v>
      </c>
      <c r="C587">
        <v>71.715999999999994</v>
      </c>
      <c r="D587">
        <v>27.105599999999999</v>
      </c>
      <c r="E587" s="13" t="str">
        <f>IF(COUNTIF('Wzrost 2017 2018'!A:A,A587)=1,"OK","brak w bazie")</f>
        <v>OK</v>
      </c>
    </row>
    <row r="588" spans="1:5" x14ac:dyDescent="0.25">
      <c r="A588" t="s">
        <v>951</v>
      </c>
      <c r="B588">
        <v>260.20999999999998</v>
      </c>
      <c r="C588">
        <v>137.88</v>
      </c>
      <c r="D588">
        <v>52.987900000000003</v>
      </c>
      <c r="E588" s="13" t="str">
        <f>IF(COUNTIF('Wzrost 2017 2018'!A:A,A588)=1,"OK","brak w bazie")</f>
        <v>OK</v>
      </c>
    </row>
    <row r="589" spans="1:5" x14ac:dyDescent="0.25">
      <c r="A589" t="s">
        <v>1028</v>
      </c>
      <c r="B589">
        <v>259.14999999999998</v>
      </c>
      <c r="C589">
        <v>126.8</v>
      </c>
      <c r="D589">
        <v>48.929099999999998</v>
      </c>
      <c r="E589" s="13" t="str">
        <f>IF(COUNTIF('Wzrost 2017 2018'!A:A,A589)=1,"OK","brak w bazie")</f>
        <v>OK</v>
      </c>
    </row>
    <row r="590" spans="1:5" x14ac:dyDescent="0.25">
      <c r="A590" t="s">
        <v>52</v>
      </c>
      <c r="B590">
        <v>254.1</v>
      </c>
      <c r="C590">
        <v>122.1</v>
      </c>
      <c r="D590">
        <v>48.051900000000003</v>
      </c>
      <c r="E590" s="13" t="str">
        <f>IF(COUNTIF('Wzrost 2017 2018'!A:A,A590)=1,"OK","brak w bazie")</f>
        <v>OK</v>
      </c>
    </row>
    <row r="591" spans="1:5" x14ac:dyDescent="0.25">
      <c r="A591" t="s">
        <v>158</v>
      </c>
      <c r="B591">
        <v>253.32</v>
      </c>
      <c r="C591">
        <v>155.22</v>
      </c>
      <c r="D591">
        <v>61.2742</v>
      </c>
      <c r="E591" s="13" t="str">
        <f>IF(COUNTIF('Wzrost 2017 2018'!A:A,A591)=1,"OK","brak w bazie")</f>
        <v>OK</v>
      </c>
    </row>
    <row r="592" spans="1:5" x14ac:dyDescent="0.25">
      <c r="A592" t="s">
        <v>685</v>
      </c>
      <c r="B592">
        <v>251.63</v>
      </c>
      <c r="C592">
        <v>110.8</v>
      </c>
      <c r="D592">
        <v>44.032899999999998</v>
      </c>
      <c r="E592" s="13" t="str">
        <f>IF(COUNTIF('Wzrost 2017 2018'!A:A,A592)=1,"OK","brak w bazie")</f>
        <v>OK</v>
      </c>
    </row>
    <row r="593" spans="1:5" x14ac:dyDescent="0.25">
      <c r="A593" t="s">
        <v>1026</v>
      </c>
      <c r="B593">
        <v>250.36</v>
      </c>
      <c r="C593">
        <v>84.57</v>
      </c>
      <c r="D593">
        <v>33.779299999999999</v>
      </c>
      <c r="E593" s="13" t="str">
        <f>IF(COUNTIF('Wzrost 2017 2018'!A:A,A593)=1,"OK","brak w bazie")</f>
        <v>OK</v>
      </c>
    </row>
    <row r="594" spans="1:5" x14ac:dyDescent="0.25">
      <c r="A594" t="s">
        <v>652</v>
      </c>
      <c r="B594">
        <v>250</v>
      </c>
      <c r="C594">
        <v>225.1</v>
      </c>
      <c r="D594">
        <v>90.04</v>
      </c>
      <c r="E594" s="13" t="str">
        <f>IF(COUNTIF('Wzrost 2017 2018'!A:A,A594)=1,"OK","brak w bazie")</f>
        <v>OK</v>
      </c>
    </row>
    <row r="595" spans="1:5" x14ac:dyDescent="0.25">
      <c r="A595" t="s">
        <v>757</v>
      </c>
      <c r="B595">
        <v>250</v>
      </c>
      <c r="C595">
        <v>250</v>
      </c>
      <c r="D595">
        <v>100</v>
      </c>
      <c r="E595" s="13" t="str">
        <f>IF(COUNTIF('Wzrost 2017 2018'!A:A,A595)=1,"OK","brak w bazie")</f>
        <v>OK</v>
      </c>
    </row>
    <row r="596" spans="1:5" x14ac:dyDescent="0.25">
      <c r="A596" t="s">
        <v>817</v>
      </c>
      <c r="B596">
        <v>250</v>
      </c>
      <c r="C596">
        <v>250</v>
      </c>
      <c r="D596">
        <v>100</v>
      </c>
      <c r="E596" s="13" t="str">
        <f>IF(COUNTIF('Wzrost 2017 2018'!A:A,A596)=1,"OK","brak w bazie")</f>
        <v>OK</v>
      </c>
    </row>
    <row r="597" spans="1:5" x14ac:dyDescent="0.25">
      <c r="A597" t="s">
        <v>208</v>
      </c>
      <c r="B597">
        <v>246.5</v>
      </c>
      <c r="C597">
        <v>135.50399999999999</v>
      </c>
      <c r="D597">
        <v>54.9711</v>
      </c>
      <c r="E597" s="13" t="str">
        <f>IF(COUNTIF('Wzrost 2017 2018'!A:A,A597)=1,"OK","brak w bazie")</f>
        <v>OK</v>
      </c>
    </row>
    <row r="598" spans="1:5" x14ac:dyDescent="0.25">
      <c r="A598" t="s">
        <v>83</v>
      </c>
      <c r="B598">
        <v>246</v>
      </c>
      <c r="C598">
        <v>222.21</v>
      </c>
      <c r="D598">
        <v>90.3292</v>
      </c>
      <c r="E598" s="13" t="str">
        <f>IF(COUNTIF('Wzrost 2017 2018'!A:A,A598)=1,"OK","brak w bazie")</f>
        <v>OK</v>
      </c>
    </row>
    <row r="599" spans="1:5" x14ac:dyDescent="0.25">
      <c r="A599" t="s">
        <v>217</v>
      </c>
      <c r="B599">
        <v>242.4</v>
      </c>
      <c r="C599">
        <v>168.56</v>
      </c>
      <c r="D599">
        <v>69.537899999999993</v>
      </c>
      <c r="E599" s="13" t="str">
        <f>IF(COUNTIF('Wzrost 2017 2018'!A:A,A599)=1,"OK","brak w bazie")</f>
        <v>OK</v>
      </c>
    </row>
    <row r="600" spans="1:5" x14ac:dyDescent="0.25">
      <c r="A600" t="s">
        <v>85</v>
      </c>
      <c r="B600">
        <v>239.7</v>
      </c>
      <c r="C600">
        <v>214.179</v>
      </c>
      <c r="D600">
        <v>89.352900000000005</v>
      </c>
      <c r="E600" s="13" t="str">
        <f>IF(COUNTIF('Wzrost 2017 2018'!A:A,A600)=1,"OK","brak w bazie")</f>
        <v>OK</v>
      </c>
    </row>
    <row r="601" spans="1:5" x14ac:dyDescent="0.25">
      <c r="A601" t="s">
        <v>99</v>
      </c>
      <c r="B601">
        <v>238</v>
      </c>
      <c r="C601">
        <v>200.54</v>
      </c>
      <c r="D601">
        <v>84.260499999999993</v>
      </c>
      <c r="E601" s="13" t="str">
        <f>IF(COUNTIF('Wzrost 2017 2018'!A:A,A601)=1,"OK","brak w bazie")</f>
        <v>OK</v>
      </c>
    </row>
    <row r="602" spans="1:5" x14ac:dyDescent="0.25">
      <c r="A602" t="s">
        <v>818</v>
      </c>
      <c r="B602">
        <v>237.44</v>
      </c>
      <c r="C602">
        <v>72.92</v>
      </c>
      <c r="D602">
        <v>30.710899999999999</v>
      </c>
      <c r="E602" s="13" t="str">
        <f>IF(COUNTIF('Wzrost 2017 2018'!A:A,A602)=1,"OK","brak w bazie")</f>
        <v>OK</v>
      </c>
    </row>
    <row r="603" spans="1:5" x14ac:dyDescent="0.25">
      <c r="A603" t="s">
        <v>71</v>
      </c>
      <c r="B603">
        <v>237</v>
      </c>
      <c r="C603">
        <v>189.24</v>
      </c>
      <c r="D603">
        <v>79.848100000000002</v>
      </c>
      <c r="E603" s="13" t="str">
        <f>IF(COUNTIF('Wzrost 2017 2018'!A:A,A603)=1,"OK","brak w bazie")</f>
        <v>OK</v>
      </c>
    </row>
    <row r="604" spans="1:5" x14ac:dyDescent="0.25">
      <c r="A604" t="s">
        <v>337</v>
      </c>
      <c r="B604">
        <v>236.5</v>
      </c>
      <c r="C604">
        <v>120.02</v>
      </c>
      <c r="D604">
        <v>50.748399999999997</v>
      </c>
      <c r="E604" s="13" t="str">
        <f>IF(COUNTIF('Wzrost 2017 2018'!A:A,A604)=1,"OK","brak w bazie")</f>
        <v>OK</v>
      </c>
    </row>
    <row r="605" spans="1:5" x14ac:dyDescent="0.25">
      <c r="A605" t="s">
        <v>819</v>
      </c>
      <c r="B605">
        <v>235.38</v>
      </c>
      <c r="C605">
        <v>111.04</v>
      </c>
      <c r="D605">
        <v>47.174700000000001</v>
      </c>
      <c r="E605" s="13" t="str">
        <f>IF(COUNTIF('Wzrost 2017 2018'!A:A,A605)=1,"OK","brak w bazie")</f>
        <v>OK</v>
      </c>
    </row>
    <row r="606" spans="1:5" x14ac:dyDescent="0.25">
      <c r="A606" t="s">
        <v>34</v>
      </c>
      <c r="B606">
        <v>232</v>
      </c>
      <c r="C606">
        <v>204.435</v>
      </c>
      <c r="D606">
        <v>88.118499999999997</v>
      </c>
      <c r="E606" s="13" t="str">
        <f>IF(COUNTIF('Wzrost 2017 2018'!A:A,A606)=1,"OK","brak w bazie")</f>
        <v>OK</v>
      </c>
    </row>
    <row r="607" spans="1:5" x14ac:dyDescent="0.25">
      <c r="A607" t="s">
        <v>538</v>
      </c>
      <c r="B607">
        <v>231.92</v>
      </c>
      <c r="C607">
        <v>109.32</v>
      </c>
      <c r="D607">
        <v>47.136899999999997</v>
      </c>
      <c r="E607" s="13" t="str">
        <f>IF(COUNTIF('Wzrost 2017 2018'!A:A,A607)=1,"OK","brak w bazie")</f>
        <v>OK</v>
      </c>
    </row>
    <row r="608" spans="1:5" x14ac:dyDescent="0.25">
      <c r="A608" t="s">
        <v>738</v>
      </c>
      <c r="B608">
        <v>229.57</v>
      </c>
      <c r="C608">
        <v>105.4675</v>
      </c>
      <c r="D608">
        <v>45.941299999999998</v>
      </c>
      <c r="E608" s="13" t="str">
        <f>IF(COUNTIF('Wzrost 2017 2018'!A:A,A608)=1,"OK","brak w bazie")</f>
        <v>OK</v>
      </c>
    </row>
    <row r="609" spans="1:5" x14ac:dyDescent="0.25">
      <c r="A609" t="s">
        <v>46</v>
      </c>
      <c r="B609">
        <v>229.5</v>
      </c>
      <c r="C609">
        <v>118.25</v>
      </c>
      <c r="D609">
        <v>51.524999999999999</v>
      </c>
      <c r="E609" s="13" t="str">
        <f>IF(COUNTIF('Wzrost 2017 2018'!A:A,A609)=1,"OK","brak w bazie")</f>
        <v>OK</v>
      </c>
    </row>
    <row r="610" spans="1:5" x14ac:dyDescent="0.25">
      <c r="A610" t="s">
        <v>12</v>
      </c>
      <c r="B610">
        <v>229.37</v>
      </c>
      <c r="C610">
        <v>82.48</v>
      </c>
      <c r="D610">
        <v>35.959299999999999</v>
      </c>
      <c r="E610" s="13" t="str">
        <f>IF(COUNTIF('Wzrost 2017 2018'!A:A,A610)=1,"OK","brak w bazie")</f>
        <v>OK</v>
      </c>
    </row>
    <row r="611" spans="1:5" x14ac:dyDescent="0.25">
      <c r="A611" t="s">
        <v>1065</v>
      </c>
      <c r="B611">
        <v>228.94</v>
      </c>
      <c r="C611">
        <v>97.35</v>
      </c>
      <c r="D611">
        <v>42.521999999999998</v>
      </c>
      <c r="E611" s="13" t="str">
        <f>IF(COUNTIF('Wzrost 2017 2018'!A:A,A611)=1,"OK","brak w bazie")</f>
        <v>OK</v>
      </c>
    </row>
    <row r="612" spans="1:5" x14ac:dyDescent="0.25">
      <c r="A612" t="s">
        <v>1071</v>
      </c>
      <c r="B612">
        <v>222.84</v>
      </c>
      <c r="C612">
        <v>44.81</v>
      </c>
      <c r="D612">
        <v>20.108499999999999</v>
      </c>
      <c r="E612" s="13" t="str">
        <f>IF(COUNTIF('Wzrost 2017 2018'!A:A,A612)=1,"OK","brak w bazie")</f>
        <v>OK</v>
      </c>
    </row>
    <row r="613" spans="1:5" x14ac:dyDescent="0.25">
      <c r="A613" t="s">
        <v>549</v>
      </c>
      <c r="B613">
        <v>222.34</v>
      </c>
      <c r="C613">
        <v>145.49</v>
      </c>
      <c r="D613">
        <v>65.4358</v>
      </c>
      <c r="E613" s="13" t="str">
        <f>IF(COUNTIF('Wzrost 2017 2018'!A:A,A613)=1,"OK","brak w bazie")</f>
        <v>OK</v>
      </c>
    </row>
    <row r="614" spans="1:5" x14ac:dyDescent="0.25">
      <c r="A614" t="s">
        <v>1032</v>
      </c>
      <c r="B614">
        <v>213.17</v>
      </c>
      <c r="C614">
        <v>122.97</v>
      </c>
      <c r="D614">
        <v>57.686300000000003</v>
      </c>
      <c r="E614" s="13" t="str">
        <f>IF(COUNTIF('Wzrost 2017 2018'!A:A,A614)=1,"OK","brak w bazie")</f>
        <v>OK</v>
      </c>
    </row>
    <row r="615" spans="1:5" x14ac:dyDescent="0.25">
      <c r="A615" t="s">
        <v>602</v>
      </c>
      <c r="B615">
        <v>208.5</v>
      </c>
      <c r="C615">
        <v>115.16</v>
      </c>
      <c r="D615">
        <v>55.232599999999998</v>
      </c>
      <c r="E615" s="13" t="str">
        <f>IF(COUNTIF('Wzrost 2017 2018'!A:A,A615)=1,"OK","brak w bazie")</f>
        <v>OK</v>
      </c>
    </row>
    <row r="616" spans="1:5" x14ac:dyDescent="0.25">
      <c r="A616" t="s">
        <v>261</v>
      </c>
      <c r="B616">
        <v>205.98</v>
      </c>
      <c r="C616">
        <v>134.80160000000001</v>
      </c>
      <c r="D616">
        <v>65.444000000000003</v>
      </c>
      <c r="E616" s="13" t="str">
        <f>IF(COUNTIF('Wzrost 2017 2018'!A:A,A616)=1,"OK","brak w bazie")</f>
        <v>OK</v>
      </c>
    </row>
    <row r="617" spans="1:5" x14ac:dyDescent="0.25">
      <c r="A617" t="s">
        <v>1049</v>
      </c>
      <c r="B617">
        <v>203.28</v>
      </c>
      <c r="C617">
        <v>151.69</v>
      </c>
      <c r="D617">
        <v>74.621200000000002</v>
      </c>
      <c r="E617" s="13" t="str">
        <f>IF(COUNTIF('Wzrost 2017 2018'!A:A,A617)=1,"OK","brak w bazie")</f>
        <v>OK</v>
      </c>
    </row>
    <row r="618" spans="1:5" x14ac:dyDescent="0.25">
      <c r="A618" t="s">
        <v>189</v>
      </c>
      <c r="B618">
        <v>201.08</v>
      </c>
      <c r="C618">
        <v>124.71</v>
      </c>
      <c r="D618">
        <v>62.02</v>
      </c>
      <c r="E618" s="13" t="str">
        <f>IF(COUNTIF('Wzrost 2017 2018'!A:A,A618)=1,"OK","brak w bazie")</f>
        <v>OK</v>
      </c>
    </row>
    <row r="619" spans="1:5" x14ac:dyDescent="0.25">
      <c r="A619" t="s">
        <v>1039</v>
      </c>
      <c r="B619">
        <v>200.42</v>
      </c>
      <c r="C619">
        <v>108.04</v>
      </c>
      <c r="D619">
        <v>53.906700000000001</v>
      </c>
      <c r="E619" s="13" t="str">
        <f>IF(COUNTIF('Wzrost 2017 2018'!A:A,A619)=1,"OK","brak w bazie")</f>
        <v>OK</v>
      </c>
    </row>
    <row r="620" spans="1:5" x14ac:dyDescent="0.25">
      <c r="A620" t="s">
        <v>948</v>
      </c>
      <c r="B620">
        <v>200</v>
      </c>
      <c r="C620">
        <v>200</v>
      </c>
      <c r="D620">
        <v>100</v>
      </c>
      <c r="E620" s="13" t="str">
        <f>IF(COUNTIF('Wzrost 2017 2018'!A:A,A620)=1,"OK","brak w bazie")</f>
        <v>OK</v>
      </c>
    </row>
    <row r="621" spans="1:5" x14ac:dyDescent="0.25">
      <c r="A621" t="s">
        <v>353</v>
      </c>
      <c r="B621">
        <v>200</v>
      </c>
      <c r="C621">
        <v>177.46</v>
      </c>
      <c r="D621">
        <v>88.73</v>
      </c>
      <c r="E621" s="13" t="str">
        <f>IF(COUNTIF('Wzrost 2017 2018'!A:A,A621)=1,"OK","brak w bazie")</f>
        <v>OK</v>
      </c>
    </row>
    <row r="622" spans="1:5" x14ac:dyDescent="0.25">
      <c r="A622" t="s">
        <v>952</v>
      </c>
      <c r="B622">
        <v>200</v>
      </c>
      <c r="C622">
        <v>50</v>
      </c>
      <c r="D622">
        <v>25</v>
      </c>
      <c r="E622" s="13" t="str">
        <f>IF(COUNTIF('Wzrost 2017 2018'!A:A,A622)=1,"OK","brak w bazie")</f>
        <v>OK</v>
      </c>
    </row>
    <row r="623" spans="1:5" x14ac:dyDescent="0.25">
      <c r="A623" t="s">
        <v>35</v>
      </c>
      <c r="B623">
        <v>198.74</v>
      </c>
      <c r="C623">
        <v>128.86000000000001</v>
      </c>
      <c r="D623">
        <v>64.838399999999993</v>
      </c>
      <c r="E623" s="13" t="str">
        <f>IF(COUNTIF('Wzrost 2017 2018'!A:A,A623)=1,"OK","brak w bazie")</f>
        <v>OK</v>
      </c>
    </row>
    <row r="624" spans="1:5" x14ac:dyDescent="0.25">
      <c r="A624" t="s">
        <v>343</v>
      </c>
      <c r="B624">
        <v>196.89</v>
      </c>
      <c r="C624">
        <v>139.72</v>
      </c>
      <c r="D624">
        <v>70.963399999999993</v>
      </c>
      <c r="E624" s="13" t="str">
        <f>IF(COUNTIF('Wzrost 2017 2018'!A:A,A624)=1,"OK","brak w bazie")</f>
        <v>OK</v>
      </c>
    </row>
    <row r="625" spans="1:5" x14ac:dyDescent="0.25">
      <c r="A625" t="s">
        <v>651</v>
      </c>
      <c r="B625">
        <v>194.16</v>
      </c>
      <c r="C625">
        <v>131.16999999999999</v>
      </c>
      <c r="D625">
        <v>67.557599999999994</v>
      </c>
      <c r="E625" s="13" t="str">
        <f>IF(COUNTIF('Wzrost 2017 2018'!A:A,A625)=1,"OK","brak w bazie")</f>
        <v>OK</v>
      </c>
    </row>
    <row r="626" spans="1:5" x14ac:dyDescent="0.25">
      <c r="A626" t="s">
        <v>604</v>
      </c>
      <c r="B626">
        <v>193.02</v>
      </c>
      <c r="C626">
        <v>96.54</v>
      </c>
      <c r="D626">
        <v>50.015500000000003</v>
      </c>
      <c r="E626" s="13" t="str">
        <f>IF(COUNTIF('Wzrost 2017 2018'!A:A,A626)=1,"OK","brak w bazie")</f>
        <v>OK</v>
      </c>
    </row>
    <row r="627" spans="1:5" x14ac:dyDescent="0.25">
      <c r="A627" t="s">
        <v>21</v>
      </c>
      <c r="B627">
        <v>191</v>
      </c>
      <c r="C627">
        <v>97.516000000000005</v>
      </c>
      <c r="D627">
        <v>51.055399999999999</v>
      </c>
      <c r="E627" s="13" t="str">
        <f>IF(COUNTIF('Wzrost 2017 2018'!A:A,A627)=1,"OK","brak w bazie")</f>
        <v>OK</v>
      </c>
    </row>
    <row r="628" spans="1:5" x14ac:dyDescent="0.25">
      <c r="A628" t="s">
        <v>49</v>
      </c>
      <c r="B628">
        <v>190.63</v>
      </c>
      <c r="C628">
        <v>126.962</v>
      </c>
      <c r="D628">
        <v>66.601200000000006</v>
      </c>
      <c r="E628" s="13" t="str">
        <f>IF(COUNTIF('Wzrost 2017 2018'!A:A,A628)=1,"OK","brak w bazie")</f>
        <v>OK</v>
      </c>
    </row>
    <row r="629" spans="1:5" x14ac:dyDescent="0.25">
      <c r="A629" t="s">
        <v>11</v>
      </c>
      <c r="B629">
        <v>185.9</v>
      </c>
      <c r="C629">
        <v>120.38</v>
      </c>
      <c r="D629">
        <v>64.755200000000002</v>
      </c>
      <c r="E629" s="13" t="str">
        <f>IF(COUNTIF('Wzrost 2017 2018'!A:A,A629)=1,"OK","brak w bazie")</f>
        <v>OK</v>
      </c>
    </row>
    <row r="630" spans="1:5" x14ac:dyDescent="0.25">
      <c r="A630" t="s">
        <v>821</v>
      </c>
      <c r="B630">
        <v>180</v>
      </c>
      <c r="C630">
        <v>55</v>
      </c>
      <c r="D630">
        <v>30.555499999999999</v>
      </c>
      <c r="E630" s="13" t="str">
        <f>IF(COUNTIF('Wzrost 2017 2018'!A:A,A630)=1,"OK","brak w bazie")</f>
        <v>OK</v>
      </c>
    </row>
    <row r="631" spans="1:5" x14ac:dyDescent="0.25">
      <c r="A631" t="s">
        <v>606</v>
      </c>
      <c r="B631">
        <v>176.36</v>
      </c>
      <c r="C631">
        <v>89.9</v>
      </c>
      <c r="D631">
        <v>50.975200000000001</v>
      </c>
      <c r="E631" s="13" t="str">
        <f>IF(COUNTIF('Wzrost 2017 2018'!A:A,A631)=1,"OK","brak w bazie")</f>
        <v>OK</v>
      </c>
    </row>
    <row r="632" spans="1:5" x14ac:dyDescent="0.25">
      <c r="A632" t="s">
        <v>105</v>
      </c>
      <c r="B632">
        <v>172.82</v>
      </c>
      <c r="C632">
        <v>83.81</v>
      </c>
      <c r="D632">
        <v>48.4955</v>
      </c>
      <c r="E632" s="13" t="str">
        <f>IF(COUNTIF('Wzrost 2017 2018'!A:A,A632)=1,"OK","brak w bazie")</f>
        <v>OK</v>
      </c>
    </row>
    <row r="633" spans="1:5" x14ac:dyDescent="0.25">
      <c r="A633" t="s">
        <v>822</v>
      </c>
      <c r="B633">
        <v>164.75</v>
      </c>
      <c r="C633">
        <v>106.19</v>
      </c>
      <c r="D633">
        <v>64.455200000000005</v>
      </c>
      <c r="E633" s="13" t="str">
        <f>IF(COUNTIF('Wzrost 2017 2018'!A:A,A633)=1,"OK","brak w bazie")</f>
        <v>OK</v>
      </c>
    </row>
    <row r="634" spans="1:5" x14ac:dyDescent="0.25">
      <c r="A634" t="s">
        <v>125</v>
      </c>
      <c r="B634">
        <v>163.89</v>
      </c>
      <c r="C634">
        <v>98.37</v>
      </c>
      <c r="D634">
        <v>60.021900000000002</v>
      </c>
      <c r="E634" s="13" t="str">
        <f>IF(COUNTIF('Wzrost 2017 2018'!A:A,A634)=1,"OK","brak w bazie")</f>
        <v>OK</v>
      </c>
    </row>
    <row r="635" spans="1:5" x14ac:dyDescent="0.25">
      <c r="A635" t="s">
        <v>41</v>
      </c>
      <c r="B635">
        <v>163.47999999999999</v>
      </c>
      <c r="C635">
        <v>102.342</v>
      </c>
      <c r="D635">
        <v>62.6021</v>
      </c>
      <c r="E635" s="13" t="str">
        <f>IF(COUNTIF('Wzrost 2017 2018'!A:A,A635)=1,"OK","brak w bazie")</f>
        <v>OK</v>
      </c>
    </row>
    <row r="636" spans="1:5" x14ac:dyDescent="0.25">
      <c r="A636" t="s">
        <v>998</v>
      </c>
      <c r="B636">
        <v>162.66</v>
      </c>
      <c r="C636">
        <v>91.16</v>
      </c>
      <c r="D636">
        <v>56.043199999999999</v>
      </c>
      <c r="E636" s="13" t="str">
        <f>IF(COUNTIF('Wzrost 2017 2018'!A:A,A636)=1,"OK","brak w bazie")</f>
        <v>OK</v>
      </c>
    </row>
    <row r="637" spans="1:5" x14ac:dyDescent="0.25">
      <c r="A637" t="s">
        <v>36</v>
      </c>
      <c r="B637">
        <v>155.02000000000001</v>
      </c>
      <c r="C637">
        <v>91.492000000000004</v>
      </c>
      <c r="D637">
        <v>59.019399999999997</v>
      </c>
      <c r="E637" s="13" t="str">
        <f>IF(COUNTIF('Wzrost 2017 2018'!A:A,A637)=1,"OK","brak w bazie")</f>
        <v>OK</v>
      </c>
    </row>
    <row r="638" spans="1:5" x14ac:dyDescent="0.25">
      <c r="A638" t="s">
        <v>614</v>
      </c>
      <c r="B638">
        <v>153.66999999999999</v>
      </c>
      <c r="C638">
        <v>75.459999999999994</v>
      </c>
      <c r="D638">
        <v>49.105200000000004</v>
      </c>
      <c r="E638" s="13" t="str">
        <f>IF(COUNTIF('Wzrost 2017 2018'!A:A,A638)=1,"OK","brak w bazie")</f>
        <v>OK</v>
      </c>
    </row>
    <row r="639" spans="1:5" x14ac:dyDescent="0.25">
      <c r="A639" t="s">
        <v>40</v>
      </c>
      <c r="B639">
        <v>152.43</v>
      </c>
      <c r="C639">
        <v>99.42</v>
      </c>
      <c r="D639">
        <v>65.223299999999995</v>
      </c>
      <c r="E639" s="13" t="str">
        <f>IF(COUNTIF('Wzrost 2017 2018'!A:A,A639)=1,"OK","brak w bazie")</f>
        <v>OK</v>
      </c>
    </row>
    <row r="640" spans="1:5" x14ac:dyDescent="0.25">
      <c r="A640" t="s">
        <v>999</v>
      </c>
      <c r="B640">
        <v>145.93</v>
      </c>
      <c r="C640">
        <v>91.39</v>
      </c>
      <c r="D640">
        <v>62.625900000000001</v>
      </c>
      <c r="E640" s="13" t="str">
        <f>IF(COUNTIF('Wzrost 2017 2018'!A:A,A640)=1,"OK","brak w bazie")</f>
        <v>OK</v>
      </c>
    </row>
    <row r="641" spans="1:5" x14ac:dyDescent="0.25">
      <c r="A641" t="s">
        <v>209</v>
      </c>
      <c r="B641">
        <v>142.32</v>
      </c>
      <c r="C641">
        <v>53.2</v>
      </c>
      <c r="D641">
        <v>37.380499999999998</v>
      </c>
      <c r="E641" s="13" t="str">
        <f>IF(COUNTIF('Wzrost 2017 2018'!A:A,A641)=1,"OK","brak w bazie")</f>
        <v>OK</v>
      </c>
    </row>
    <row r="642" spans="1:5" x14ac:dyDescent="0.25">
      <c r="A642" t="s">
        <v>8</v>
      </c>
      <c r="B642">
        <v>140.22999999999999</v>
      </c>
      <c r="C642">
        <v>85.63</v>
      </c>
      <c r="D642">
        <v>61.063899999999997</v>
      </c>
      <c r="E642" s="13" t="str">
        <f>IF(COUNTIF('Wzrost 2017 2018'!A:A,A642)=1,"OK","brak w bazie")</f>
        <v>OK</v>
      </c>
    </row>
    <row r="643" spans="1:5" x14ac:dyDescent="0.25">
      <c r="A643" t="s">
        <v>605</v>
      </c>
      <c r="B643">
        <v>140</v>
      </c>
      <c r="C643">
        <v>126.28</v>
      </c>
      <c r="D643">
        <v>90.2</v>
      </c>
      <c r="E643" s="13" t="str">
        <f>IF(COUNTIF('Wzrost 2017 2018'!A:A,A643)=1,"OK","brak w bazie")</f>
        <v>OK</v>
      </c>
    </row>
    <row r="644" spans="1:5" x14ac:dyDescent="0.25">
      <c r="A644" t="s">
        <v>669</v>
      </c>
      <c r="B644">
        <v>140</v>
      </c>
      <c r="C644">
        <v>124.42</v>
      </c>
      <c r="D644">
        <v>88.871399999999994</v>
      </c>
      <c r="E644" s="13" t="str">
        <f>IF(COUNTIF('Wzrost 2017 2018'!A:A,A644)=1,"OK","brak w bazie")</f>
        <v>OK</v>
      </c>
    </row>
    <row r="645" spans="1:5" x14ac:dyDescent="0.25">
      <c r="A645" t="s">
        <v>1056</v>
      </c>
      <c r="B645">
        <v>140</v>
      </c>
      <c r="C645">
        <v>93.8</v>
      </c>
      <c r="D645">
        <v>67</v>
      </c>
      <c r="E645" s="13" t="str">
        <f>IF(COUNTIF('Wzrost 2017 2018'!A:A,A645)=1,"OK","brak w bazie")</f>
        <v>OK</v>
      </c>
    </row>
    <row r="646" spans="1:5" x14ac:dyDescent="0.25">
      <c r="A646" t="s">
        <v>348</v>
      </c>
      <c r="B646">
        <v>139.71</v>
      </c>
      <c r="C646">
        <v>85.11</v>
      </c>
      <c r="D646">
        <v>60.918999999999997</v>
      </c>
      <c r="E646" s="13" t="str">
        <f>IF(COUNTIF('Wzrost 2017 2018'!A:A,A646)=1,"OK","brak w bazie")</f>
        <v>OK</v>
      </c>
    </row>
    <row r="647" spans="1:5" x14ac:dyDescent="0.25">
      <c r="A647" t="s">
        <v>17</v>
      </c>
      <c r="B647">
        <v>138.38</v>
      </c>
      <c r="C647">
        <v>52.976500000000001</v>
      </c>
      <c r="D647">
        <v>38.283299999999997</v>
      </c>
      <c r="E647" s="13" t="str">
        <f>IF(COUNTIF('Wzrost 2017 2018'!A:A,A647)=1,"OK","brak w bazie")</f>
        <v>OK</v>
      </c>
    </row>
    <row r="648" spans="1:5" x14ac:dyDescent="0.25">
      <c r="A648" t="s">
        <v>32</v>
      </c>
      <c r="B648">
        <v>135.26</v>
      </c>
      <c r="C648">
        <v>85.784000000000006</v>
      </c>
      <c r="D648">
        <v>63.421500000000002</v>
      </c>
      <c r="E648" s="13" t="str">
        <f>IF(COUNTIF('Wzrost 2017 2018'!A:A,A648)=1,"OK","brak w bazie")</f>
        <v>OK</v>
      </c>
    </row>
    <row r="649" spans="1:5" x14ac:dyDescent="0.25">
      <c r="A649" t="s">
        <v>846</v>
      </c>
      <c r="B649">
        <v>134.81</v>
      </c>
      <c r="C649">
        <v>92.86</v>
      </c>
      <c r="D649">
        <v>68.882099999999994</v>
      </c>
      <c r="E649" s="13" t="str">
        <f>IF(COUNTIF('Wzrost 2017 2018'!A:A,A649)=1,"OK","brak w bazie")</f>
        <v>OK</v>
      </c>
    </row>
    <row r="650" spans="1:5" x14ac:dyDescent="0.25">
      <c r="A650" t="s">
        <v>829</v>
      </c>
      <c r="B650">
        <v>134.22999999999999</v>
      </c>
      <c r="C650">
        <v>86.986000000000004</v>
      </c>
      <c r="D650">
        <v>64.803600000000003</v>
      </c>
      <c r="E650" s="13" t="str">
        <f>IF(COUNTIF('Wzrost 2017 2018'!A:A,A650)=1,"OK","brak w bazie")</f>
        <v>OK</v>
      </c>
    </row>
    <row r="651" spans="1:5" x14ac:dyDescent="0.25">
      <c r="A651" t="s">
        <v>15</v>
      </c>
      <c r="B651">
        <v>132.81</v>
      </c>
      <c r="C651">
        <v>76.662000000000006</v>
      </c>
      <c r="D651">
        <v>57.722999999999999</v>
      </c>
      <c r="E651" s="13" t="str">
        <f>IF(COUNTIF('Wzrost 2017 2018'!A:A,A651)=1,"OK","brak w bazie")</f>
        <v>OK</v>
      </c>
    </row>
    <row r="652" spans="1:5" x14ac:dyDescent="0.25">
      <c r="A652" t="s">
        <v>23</v>
      </c>
      <c r="B652">
        <v>132.30000000000001</v>
      </c>
      <c r="C652">
        <v>82.798000000000002</v>
      </c>
      <c r="D652">
        <v>62.583500000000001</v>
      </c>
      <c r="E652" s="13" t="str">
        <f>IF(COUNTIF('Wzrost 2017 2018'!A:A,A652)=1,"OK","brak w bazie")</f>
        <v>OK</v>
      </c>
    </row>
    <row r="653" spans="1:5" x14ac:dyDescent="0.25">
      <c r="A653" t="s">
        <v>830</v>
      </c>
      <c r="B653">
        <v>131.41999999999999</v>
      </c>
      <c r="C653">
        <v>93.1</v>
      </c>
      <c r="D653">
        <v>70.841499999999996</v>
      </c>
      <c r="E653" s="13" t="str">
        <f>IF(COUNTIF('Wzrost 2017 2018'!A:A,A653)=1,"OK","brak w bazie")</f>
        <v>OK</v>
      </c>
    </row>
    <row r="654" spans="1:5" x14ac:dyDescent="0.25">
      <c r="A654" t="s">
        <v>44</v>
      </c>
      <c r="B654">
        <v>130</v>
      </c>
      <c r="C654">
        <v>111.5</v>
      </c>
      <c r="D654">
        <v>85.769199999999998</v>
      </c>
      <c r="E654" s="13" t="str">
        <f>IF(COUNTIF('Wzrost 2017 2018'!A:A,A654)=1,"OK","brak w bazie")</f>
        <v>OK</v>
      </c>
    </row>
    <row r="655" spans="1:5" x14ac:dyDescent="0.25">
      <c r="A655" t="s">
        <v>767</v>
      </c>
      <c r="B655">
        <v>129.53</v>
      </c>
      <c r="C655">
        <v>66.959999999999994</v>
      </c>
      <c r="D655">
        <v>51.694499999999998</v>
      </c>
      <c r="E655" s="13" t="str">
        <f>IF(COUNTIF('Wzrost 2017 2018'!A:A,A655)=1,"OK","brak w bazie")</f>
        <v>OK</v>
      </c>
    </row>
    <row r="656" spans="1:5" x14ac:dyDescent="0.25">
      <c r="A656" t="s">
        <v>66</v>
      </c>
      <c r="B656">
        <v>129.11000000000001</v>
      </c>
      <c r="C656">
        <v>86.522000000000006</v>
      </c>
      <c r="D656">
        <v>67.014099999999999</v>
      </c>
      <c r="E656" s="13" t="str">
        <f>IF(COUNTIF('Wzrost 2017 2018'!A:A,A656)=1,"OK","brak w bazie")</f>
        <v>OK</v>
      </c>
    </row>
    <row r="657" spans="1:5" x14ac:dyDescent="0.25">
      <c r="A657" t="s">
        <v>309</v>
      </c>
      <c r="B657">
        <v>128.51</v>
      </c>
      <c r="C657">
        <v>86.513999999999996</v>
      </c>
      <c r="D657">
        <v>67.320800000000006</v>
      </c>
      <c r="E657" s="13" t="str">
        <f>IF(COUNTIF('Wzrost 2017 2018'!A:A,A657)=1,"OK","brak w bazie")</f>
        <v>OK</v>
      </c>
    </row>
    <row r="658" spans="1:5" x14ac:dyDescent="0.25">
      <c r="A658" t="s">
        <v>1035</v>
      </c>
      <c r="B658">
        <v>127.84</v>
      </c>
      <c r="C658">
        <v>87.203999999999994</v>
      </c>
      <c r="D658">
        <v>68.213300000000004</v>
      </c>
      <c r="E658" s="13" t="str">
        <f>IF(COUNTIF('Wzrost 2017 2018'!A:A,A658)=1,"OK","brak w bazie")</f>
        <v>OK</v>
      </c>
    </row>
    <row r="659" spans="1:5" x14ac:dyDescent="0.25">
      <c r="A659" t="s">
        <v>695</v>
      </c>
      <c r="B659">
        <v>123.64</v>
      </c>
      <c r="C659">
        <v>64.055000000000007</v>
      </c>
      <c r="D659">
        <v>51.807600000000001</v>
      </c>
      <c r="E659" s="13" t="str">
        <f>IF(COUNTIF('Wzrost 2017 2018'!A:A,A659)=1,"OK","brak w bazie")</f>
        <v>OK</v>
      </c>
    </row>
    <row r="660" spans="1:5" x14ac:dyDescent="0.25">
      <c r="A660" t="s">
        <v>308</v>
      </c>
      <c r="B660">
        <v>123.61</v>
      </c>
      <c r="C660">
        <v>80.349999999999994</v>
      </c>
      <c r="D660">
        <v>65.002799999999993</v>
      </c>
      <c r="E660" s="13" t="str">
        <f>IF(COUNTIF('Wzrost 2017 2018'!A:A,A660)=1,"OK","brak w bazie")</f>
        <v>OK</v>
      </c>
    </row>
    <row r="661" spans="1:5" x14ac:dyDescent="0.25">
      <c r="A661" t="s">
        <v>976</v>
      </c>
      <c r="B661">
        <v>121</v>
      </c>
      <c r="C661">
        <v>82.85</v>
      </c>
      <c r="D661">
        <v>68.471000000000004</v>
      </c>
      <c r="E661" s="13" t="str">
        <f>IF(COUNTIF('Wzrost 2017 2018'!A:A,A661)=1,"OK","brak w bazie")</f>
        <v>OK</v>
      </c>
    </row>
    <row r="662" spans="1:5" x14ac:dyDescent="0.25">
      <c r="A662" t="s">
        <v>7</v>
      </c>
      <c r="B662">
        <v>116.64</v>
      </c>
      <c r="C662">
        <v>78.531000000000006</v>
      </c>
      <c r="D662">
        <v>67.327600000000004</v>
      </c>
      <c r="E662" s="13" t="str">
        <f>IF(COUNTIF('Wzrost 2017 2018'!A:A,A662)=1,"OK","brak w bazie")</f>
        <v>OK</v>
      </c>
    </row>
    <row r="663" spans="1:5" x14ac:dyDescent="0.25">
      <c r="A663" t="s">
        <v>113</v>
      </c>
      <c r="B663">
        <v>113.6</v>
      </c>
      <c r="C663">
        <v>69.92</v>
      </c>
      <c r="D663">
        <v>61.549199999999999</v>
      </c>
      <c r="E663" s="13" t="str">
        <f>IF(COUNTIF('Wzrost 2017 2018'!A:A,A663)=1,"OK","brak w bazie")</f>
        <v>OK</v>
      </c>
    </row>
    <row r="664" spans="1:5" x14ac:dyDescent="0.25">
      <c r="A664" t="s">
        <v>692</v>
      </c>
      <c r="B664">
        <v>112.66</v>
      </c>
      <c r="C664">
        <v>70.278000000000006</v>
      </c>
      <c r="D664">
        <v>62.380600000000001</v>
      </c>
      <c r="E664" s="13" t="str">
        <f>IF(COUNTIF('Wzrost 2017 2018'!A:A,A664)=1,"OK","brak w bazie")</f>
        <v>OK</v>
      </c>
    </row>
    <row r="665" spans="1:5" x14ac:dyDescent="0.25">
      <c r="A665" t="s">
        <v>1007</v>
      </c>
      <c r="B665">
        <v>110.1</v>
      </c>
      <c r="C665">
        <v>45</v>
      </c>
      <c r="D665">
        <v>40.871899999999997</v>
      </c>
      <c r="E665" s="13" t="str">
        <f>IF(COUNTIF('Wzrost 2017 2018'!A:A,A665)=1,"OK","brak w bazie")</f>
        <v>OK</v>
      </c>
    </row>
    <row r="666" spans="1:5" x14ac:dyDescent="0.25">
      <c r="A666" t="s">
        <v>1013</v>
      </c>
      <c r="B666">
        <v>110</v>
      </c>
      <c r="C666">
        <v>35.369999999999997</v>
      </c>
      <c r="D666">
        <v>32.154499999999999</v>
      </c>
      <c r="E666" s="13" t="str">
        <f>IF(COUNTIF('Wzrost 2017 2018'!A:A,A666)=1,"OK","brak w bazie")</f>
        <v>OK</v>
      </c>
    </row>
    <row r="667" spans="1:5" x14ac:dyDescent="0.25">
      <c r="A667" t="s">
        <v>1050</v>
      </c>
      <c r="B667">
        <v>108.48</v>
      </c>
      <c r="C667">
        <v>18.079999999999998</v>
      </c>
      <c r="D667">
        <v>16.666599999999999</v>
      </c>
      <c r="E667" s="13" t="str">
        <f>IF(COUNTIF('Wzrost 2017 2018'!A:A,A667)=1,"OK","brak w bazie")</f>
        <v>OK</v>
      </c>
    </row>
    <row r="668" spans="1:5" x14ac:dyDescent="0.25">
      <c r="A668" t="s">
        <v>312</v>
      </c>
      <c r="B668">
        <v>106.35</v>
      </c>
      <c r="C668">
        <v>34.25</v>
      </c>
      <c r="D668">
        <v>32.204900000000002</v>
      </c>
      <c r="E668" s="13" t="str">
        <f>IF(COUNTIF('Wzrost 2017 2018'!A:A,A668)=1,"OK","brak w bazie")</f>
        <v>OK</v>
      </c>
    </row>
    <row r="669" spans="1:5" x14ac:dyDescent="0.25">
      <c r="A669" t="s">
        <v>887</v>
      </c>
      <c r="B669">
        <v>104.41</v>
      </c>
      <c r="C669">
        <v>57.26</v>
      </c>
      <c r="D669">
        <v>54.8414</v>
      </c>
      <c r="E669" s="13" t="str">
        <f>IF(COUNTIF('Wzrost 2017 2018'!A:A,A669)=1,"OK","brak w bazie")</f>
        <v>OK</v>
      </c>
    </row>
    <row r="670" spans="1:5" x14ac:dyDescent="0.25">
      <c r="A670" t="s">
        <v>543</v>
      </c>
      <c r="B670">
        <v>101.52</v>
      </c>
      <c r="C670">
        <v>45.234999999999999</v>
      </c>
      <c r="D670">
        <v>44.557699999999997</v>
      </c>
      <c r="E670" s="13" t="str">
        <f>IF(COUNTIF('Wzrost 2017 2018'!A:A,A670)=1,"OK","brak w bazie")</f>
        <v>OK</v>
      </c>
    </row>
    <row r="671" spans="1:5" x14ac:dyDescent="0.25">
      <c r="A671" t="s">
        <v>824</v>
      </c>
      <c r="B671">
        <v>100</v>
      </c>
      <c r="C671">
        <v>100</v>
      </c>
      <c r="D671">
        <v>100</v>
      </c>
      <c r="E671" s="13" t="str">
        <f>IF(COUNTIF('Wzrost 2017 2018'!A:A,A671)=1,"OK","brak w bazie")</f>
        <v>OK</v>
      </c>
    </row>
    <row r="672" spans="1:5" x14ac:dyDescent="0.25">
      <c r="A672" t="s">
        <v>305</v>
      </c>
      <c r="B672">
        <v>100</v>
      </c>
      <c r="C672">
        <v>94.44</v>
      </c>
      <c r="D672">
        <v>94.44</v>
      </c>
      <c r="E672" s="13" t="str">
        <f>IF(COUNTIF('Wzrost 2017 2018'!A:A,A672)=1,"OK","brak w bazie")</f>
        <v>OK</v>
      </c>
    </row>
    <row r="673" spans="1:5" x14ac:dyDescent="0.25">
      <c r="A673" t="s">
        <v>825</v>
      </c>
      <c r="B673">
        <v>100</v>
      </c>
      <c r="C673">
        <v>97.56</v>
      </c>
      <c r="D673">
        <v>97.56</v>
      </c>
      <c r="E673" s="13" t="str">
        <f>IF(COUNTIF('Wzrost 2017 2018'!A:A,A673)=1,"OK","brak w bazie")</f>
        <v>OK</v>
      </c>
    </row>
    <row r="674" spans="1:5" x14ac:dyDescent="0.25">
      <c r="A674" t="s">
        <v>931</v>
      </c>
      <c r="B674">
        <v>99.15</v>
      </c>
      <c r="C674">
        <v>62.262999999999998</v>
      </c>
      <c r="D674">
        <v>62.796700000000001</v>
      </c>
      <c r="E674" s="13" t="str">
        <f>IF(COUNTIF('Wzrost 2017 2018'!A:A,A674)=1,"OK","brak w bazie")</f>
        <v>OK</v>
      </c>
    </row>
    <row r="675" spans="1:5" x14ac:dyDescent="0.25">
      <c r="A675" t="s">
        <v>27</v>
      </c>
      <c r="B675">
        <v>99.1</v>
      </c>
      <c r="C675">
        <v>56.003</v>
      </c>
      <c r="D675">
        <v>56.511600000000001</v>
      </c>
      <c r="E675" s="13" t="str">
        <f>IF(COUNTIF('Wzrost 2017 2018'!A:A,A675)=1,"OK","brak w bazie")</f>
        <v>OK</v>
      </c>
    </row>
    <row r="676" spans="1:5" x14ac:dyDescent="0.25">
      <c r="A676" t="s">
        <v>58</v>
      </c>
      <c r="B676">
        <v>96.52</v>
      </c>
      <c r="C676">
        <v>59.74</v>
      </c>
      <c r="D676">
        <v>61.893900000000002</v>
      </c>
      <c r="E676" s="13" t="str">
        <f>IF(COUNTIF('Wzrost 2017 2018'!A:A,A676)=1,"OK","brak w bazie")</f>
        <v>OK</v>
      </c>
    </row>
    <row r="677" spans="1:5" x14ac:dyDescent="0.25">
      <c r="A677" t="s">
        <v>1073</v>
      </c>
      <c r="B677">
        <v>96</v>
      </c>
      <c r="C677">
        <v>56.91</v>
      </c>
      <c r="D677">
        <v>59.281199999999998</v>
      </c>
      <c r="E677" s="13" t="str">
        <f>IF(COUNTIF('Wzrost 2017 2018'!A:A,A677)=1,"OK","brak w bazie")</f>
        <v>OK</v>
      </c>
    </row>
    <row r="678" spans="1:5" x14ac:dyDescent="0.25">
      <c r="A678" t="s">
        <v>644</v>
      </c>
      <c r="B678">
        <v>93.84</v>
      </c>
      <c r="C678">
        <v>31.14</v>
      </c>
      <c r="D678">
        <v>33.184100000000001</v>
      </c>
      <c r="E678" s="13" t="str">
        <f>IF(COUNTIF('Wzrost 2017 2018'!A:A,A678)=1,"OK","brak w bazie")</f>
        <v>OK</v>
      </c>
    </row>
    <row r="679" spans="1:5" x14ac:dyDescent="0.25">
      <c r="A679" t="s">
        <v>323</v>
      </c>
      <c r="B679">
        <v>93.5</v>
      </c>
      <c r="C679">
        <v>60.33</v>
      </c>
      <c r="D679">
        <v>64.524000000000001</v>
      </c>
      <c r="E679" s="13" t="str">
        <f>IF(COUNTIF('Wzrost 2017 2018'!A:A,A679)=1,"OK","brak w bazie")</f>
        <v>OK</v>
      </c>
    </row>
    <row r="680" spans="1:5" x14ac:dyDescent="0.25">
      <c r="A680" t="s">
        <v>1051</v>
      </c>
      <c r="B680">
        <v>89.46</v>
      </c>
      <c r="C680">
        <v>43.47</v>
      </c>
      <c r="D680">
        <v>48.591500000000003</v>
      </c>
      <c r="E680" s="13" t="str">
        <f>IF(COUNTIF('Wzrost 2017 2018'!A:A,A680)=1,"OK","brak w bazie")</f>
        <v>OK</v>
      </c>
    </row>
    <row r="681" spans="1:5" x14ac:dyDescent="0.25">
      <c r="A681" t="s">
        <v>1052</v>
      </c>
      <c r="B681">
        <v>86.61</v>
      </c>
      <c r="C681">
        <v>56.886000000000003</v>
      </c>
      <c r="D681">
        <v>65.680599999999998</v>
      </c>
      <c r="E681" s="13" t="str">
        <f>IF(COUNTIF('Wzrost 2017 2018'!A:A,A681)=1,"OK","brak w bazie")</f>
        <v>OK</v>
      </c>
    </row>
    <row r="682" spans="1:5" x14ac:dyDescent="0.25">
      <c r="A682" t="s">
        <v>826</v>
      </c>
      <c r="B682">
        <v>86.45</v>
      </c>
      <c r="C682">
        <v>42.16</v>
      </c>
      <c r="D682">
        <v>48.768000000000001</v>
      </c>
      <c r="E682" s="13" t="str">
        <f>IF(COUNTIF('Wzrost 2017 2018'!A:A,A682)=1,"OK","brak w bazie")</f>
        <v>OK</v>
      </c>
    </row>
    <row r="683" spans="1:5" x14ac:dyDescent="0.25">
      <c r="A683" t="s">
        <v>1002</v>
      </c>
      <c r="B683">
        <v>86.1</v>
      </c>
      <c r="C683">
        <v>59.8</v>
      </c>
      <c r="D683">
        <v>69.454099999999997</v>
      </c>
      <c r="E683" s="13" t="str">
        <f>IF(COUNTIF('Wzrost 2017 2018'!A:A,A683)=1,"OK","brak w bazie")</f>
        <v>OK</v>
      </c>
    </row>
    <row r="684" spans="1:5" x14ac:dyDescent="0.25">
      <c r="A684" t="s">
        <v>1074</v>
      </c>
      <c r="B684">
        <v>85.61</v>
      </c>
      <c r="C684">
        <v>55.006</v>
      </c>
      <c r="D684">
        <v>64.251800000000003</v>
      </c>
      <c r="E684" s="13" t="str">
        <f>IF(COUNTIF('Wzrost 2017 2018'!A:A,A684)=1,"OK","brak w bazie")</f>
        <v>OK</v>
      </c>
    </row>
    <row r="685" spans="1:5" x14ac:dyDescent="0.25">
      <c r="A685" t="s">
        <v>567</v>
      </c>
      <c r="B685">
        <v>85</v>
      </c>
      <c r="C685">
        <v>55.9</v>
      </c>
      <c r="D685">
        <v>65.764700000000005</v>
      </c>
      <c r="E685" s="13" t="str">
        <f>IF(COUNTIF('Wzrost 2017 2018'!A:A,A685)=1,"OK","brak w bazie")</f>
        <v>OK</v>
      </c>
    </row>
    <row r="686" spans="1:5" x14ac:dyDescent="0.25">
      <c r="A686" t="s">
        <v>694</v>
      </c>
      <c r="B686">
        <v>78.25</v>
      </c>
      <c r="C686">
        <v>43.576000000000001</v>
      </c>
      <c r="D686">
        <v>55.688099999999999</v>
      </c>
      <c r="E686" s="13" t="str">
        <f>IF(COUNTIF('Wzrost 2017 2018'!A:A,A686)=1,"OK","brak w bazie")</f>
        <v>OK</v>
      </c>
    </row>
    <row r="687" spans="1:5" x14ac:dyDescent="0.25">
      <c r="A687" t="s">
        <v>1005</v>
      </c>
      <c r="B687">
        <v>75.06</v>
      </c>
      <c r="C687">
        <v>36.56</v>
      </c>
      <c r="D687">
        <v>48.707700000000003</v>
      </c>
      <c r="E687" s="13" t="str">
        <f>IF(COUNTIF('Wzrost 2017 2018'!A:A,A687)=1,"OK","brak w bazie")</f>
        <v>OK</v>
      </c>
    </row>
    <row r="688" spans="1:5" x14ac:dyDescent="0.25">
      <c r="A688" t="s">
        <v>10</v>
      </c>
      <c r="B688">
        <v>74.2</v>
      </c>
      <c r="C688">
        <v>29.5</v>
      </c>
      <c r="D688">
        <v>39.757399999999997</v>
      </c>
      <c r="E688" s="13" t="str">
        <f>IF(COUNTIF('Wzrost 2017 2018'!A:A,A688)=1,"OK","brak w bazie")</f>
        <v>OK</v>
      </c>
    </row>
    <row r="689" spans="1:5" x14ac:dyDescent="0.25">
      <c r="A689" t="s">
        <v>1053</v>
      </c>
      <c r="B689">
        <v>70.459999999999994</v>
      </c>
      <c r="C689">
        <v>38.546999999999997</v>
      </c>
      <c r="D689">
        <v>54.707599999999999</v>
      </c>
      <c r="E689" s="13" t="str">
        <f>IF(COUNTIF('Wzrost 2017 2018'!A:A,A689)=1,"OK","brak w bazie")</f>
        <v>OK</v>
      </c>
    </row>
    <row r="690" spans="1:5" x14ac:dyDescent="0.25">
      <c r="A690" t="s">
        <v>56</v>
      </c>
      <c r="B690">
        <v>69.64</v>
      </c>
      <c r="C690">
        <v>46.66</v>
      </c>
      <c r="D690">
        <v>67.0017</v>
      </c>
      <c r="E690" s="13" t="str">
        <f>IF(COUNTIF('Wzrost 2017 2018'!A:A,A690)=1,"OK","brak w bazie")</f>
        <v>OK</v>
      </c>
    </row>
    <row r="691" spans="1:5" x14ac:dyDescent="0.25">
      <c r="A691" t="s">
        <v>827</v>
      </c>
      <c r="B691">
        <v>69.2</v>
      </c>
      <c r="C691">
        <v>48.4</v>
      </c>
      <c r="D691">
        <v>69.942099999999996</v>
      </c>
      <c r="E691" s="13" t="str">
        <f>IF(COUNTIF('Wzrost 2017 2018'!A:A,A691)=1,"OK","brak w bazie")</f>
        <v>OK</v>
      </c>
    </row>
    <row r="692" spans="1:5" x14ac:dyDescent="0.25">
      <c r="A692" t="s">
        <v>828</v>
      </c>
      <c r="B692">
        <v>67.47</v>
      </c>
      <c r="C692">
        <v>43.805999999999997</v>
      </c>
      <c r="D692">
        <v>64.926599999999993</v>
      </c>
      <c r="E692" s="13" t="str">
        <f>IF(COUNTIF('Wzrost 2017 2018'!A:A,A692)=1,"OK","brak w bazie")</f>
        <v>OK</v>
      </c>
    </row>
    <row r="693" spans="1:5" x14ac:dyDescent="0.25">
      <c r="A693" t="s">
        <v>50</v>
      </c>
      <c r="B693">
        <v>67.03</v>
      </c>
      <c r="C693">
        <v>42.890500000000003</v>
      </c>
      <c r="D693">
        <v>63.987000000000002</v>
      </c>
      <c r="E693" s="13" t="str">
        <f>IF(COUNTIF('Wzrost 2017 2018'!A:A,A693)=1,"OK","brak w bazie")</f>
        <v>OK</v>
      </c>
    </row>
    <row r="694" spans="1:5" x14ac:dyDescent="0.25">
      <c r="A694" t="s">
        <v>25</v>
      </c>
      <c r="B694">
        <v>62.53</v>
      </c>
      <c r="C694">
        <v>39.174999999999997</v>
      </c>
      <c r="D694">
        <v>62.649900000000002</v>
      </c>
      <c r="E694" s="13" t="str">
        <f>IF(COUNTIF('Wzrost 2017 2018'!A:A,A694)=1,"OK","brak w bazie")</f>
        <v>OK</v>
      </c>
    </row>
    <row r="695" spans="1:5" x14ac:dyDescent="0.25">
      <c r="A695" t="s">
        <v>130</v>
      </c>
      <c r="B695">
        <v>61.75</v>
      </c>
      <c r="C695">
        <v>36.826000000000001</v>
      </c>
      <c r="D695">
        <v>59.6372</v>
      </c>
      <c r="E695" s="13" t="str">
        <f>IF(COUNTIF('Wzrost 2017 2018'!A:A,A695)=1,"OK","brak w bazie")</f>
        <v>OK</v>
      </c>
    </row>
    <row r="696" spans="1:5" x14ac:dyDescent="0.25">
      <c r="A696" t="s">
        <v>359</v>
      </c>
      <c r="B696">
        <v>59</v>
      </c>
      <c r="C696">
        <v>22.25</v>
      </c>
      <c r="D696">
        <v>37.711799999999997</v>
      </c>
      <c r="E696" s="13" t="str">
        <f>IF(COUNTIF('Wzrost 2017 2018'!A:A,A696)=1,"OK","brak w bazie")</f>
        <v>OK</v>
      </c>
    </row>
    <row r="697" spans="1:5" x14ac:dyDescent="0.25">
      <c r="A697" t="s">
        <v>831</v>
      </c>
      <c r="B697">
        <v>55.02</v>
      </c>
      <c r="C697">
        <v>19.41</v>
      </c>
      <c r="D697">
        <v>35.277999999999999</v>
      </c>
      <c r="E697" s="13" t="str">
        <f>IF(COUNTIF('Wzrost 2017 2018'!A:A,A697)=1,"OK","brak w bazie")</f>
        <v>OK</v>
      </c>
    </row>
    <row r="698" spans="1:5" x14ac:dyDescent="0.25">
      <c r="A698" t="s">
        <v>569</v>
      </c>
      <c r="B698">
        <v>52</v>
      </c>
      <c r="C698">
        <v>28.1</v>
      </c>
      <c r="D698">
        <v>54.038400000000003</v>
      </c>
      <c r="E698" s="13" t="str">
        <f>IF(COUNTIF('Wzrost 2017 2018'!A:A,A698)=1,"OK","brak w bazie")</f>
        <v>OK</v>
      </c>
    </row>
    <row r="699" spans="1:5" x14ac:dyDescent="0.25">
      <c r="A699" t="s">
        <v>832</v>
      </c>
      <c r="B699">
        <v>51.33</v>
      </c>
      <c r="C699">
        <v>21.954999999999998</v>
      </c>
      <c r="D699">
        <v>42.772199999999998</v>
      </c>
      <c r="E699" s="13" t="str">
        <f>IF(COUNTIF('Wzrost 2017 2018'!A:A,A699)=1,"OK","brak w bazie")</f>
        <v>OK</v>
      </c>
    </row>
    <row r="700" spans="1:5" x14ac:dyDescent="0.25">
      <c r="A700" t="s">
        <v>1075</v>
      </c>
      <c r="B700">
        <v>39.96</v>
      </c>
      <c r="C700">
        <v>24.77</v>
      </c>
      <c r="D700">
        <v>61.986899999999999</v>
      </c>
      <c r="E700" s="13" t="str">
        <f>IF(COUNTIF('Wzrost 2017 2018'!A:A,A700)=1,"OK","brak w bazie")</f>
        <v>OK</v>
      </c>
    </row>
    <row r="701" spans="1:5" x14ac:dyDescent="0.25">
      <c r="A701" t="s">
        <v>833</v>
      </c>
      <c r="B701">
        <v>37.04</v>
      </c>
      <c r="C701">
        <v>6.82</v>
      </c>
      <c r="D701">
        <v>18.412500000000001</v>
      </c>
      <c r="E701" s="13" t="str">
        <f>IF(COUNTIF('Wzrost 2017 2018'!A:A,A701)=1,"OK","brak w bazie")</f>
        <v>OK</v>
      </c>
    </row>
    <row r="702" spans="1:5" x14ac:dyDescent="0.25">
      <c r="A702" t="s">
        <v>834</v>
      </c>
      <c r="B702">
        <v>16.11</v>
      </c>
      <c r="C702">
        <v>10.404</v>
      </c>
      <c r="D702">
        <v>64.581000000000003</v>
      </c>
      <c r="E702" s="13" t="str">
        <f>IF(COUNTIF('Wzrost 2017 2018'!A:A,A702)=1,"OK","brak w bazie")</f>
        <v>OK</v>
      </c>
    </row>
    <row r="703" spans="1:5" x14ac:dyDescent="0.25">
      <c r="A703" t="s">
        <v>768</v>
      </c>
      <c r="B703">
        <v>15</v>
      </c>
      <c r="C703">
        <v>11.75</v>
      </c>
      <c r="D703">
        <v>78.333299999999994</v>
      </c>
      <c r="E703" s="13" t="str">
        <f>IF(COUNTIF('Wzrost 2017 2018'!A:A,A703)=1,"OK","brak w bazie")</f>
        <v>OK</v>
      </c>
    </row>
    <row r="704" spans="1:5" x14ac:dyDescent="0.25">
      <c r="A704" t="s">
        <v>774</v>
      </c>
      <c r="B704">
        <v>15</v>
      </c>
      <c r="C704">
        <v>11.75</v>
      </c>
      <c r="D704">
        <v>78.333299999999994</v>
      </c>
      <c r="E704" s="13" t="str">
        <f>IF(COUNTIF('Wzrost 2017 2018'!A:A,A704)=1,"OK","brak w bazie")</f>
        <v>OK</v>
      </c>
    </row>
    <row r="705" spans="1:5" x14ac:dyDescent="0.25">
      <c r="A705" t="s">
        <v>751</v>
      </c>
      <c r="B705">
        <v>15</v>
      </c>
      <c r="C705">
        <v>11.75</v>
      </c>
      <c r="D705">
        <v>78.333299999999994</v>
      </c>
      <c r="E705" s="13" t="str">
        <f>IF(COUNTIF('Wzrost 2017 2018'!A:A,A705)=1,"OK","brak w bazie")</f>
        <v>OK</v>
      </c>
    </row>
    <row r="706" spans="1:5" x14ac:dyDescent="0.25">
      <c r="A706" t="s">
        <v>540</v>
      </c>
      <c r="B706">
        <v>12.6</v>
      </c>
      <c r="C706">
        <v>9.35</v>
      </c>
      <c r="D706">
        <v>74.206299999999999</v>
      </c>
      <c r="E706" s="13" t="str">
        <f>IF(COUNTIF('Wzrost 2017 2018'!A:A,A706)=1,"OK","brak w bazie")</f>
        <v>OK</v>
      </c>
    </row>
    <row r="707" spans="1:5" x14ac:dyDescent="0.25">
      <c r="A707" t="s">
        <v>835</v>
      </c>
      <c r="B707">
        <v>10.4</v>
      </c>
      <c r="C707">
        <v>5.3040000000000003</v>
      </c>
      <c r="D707">
        <v>51</v>
      </c>
      <c r="E707" s="13" t="str">
        <f>IF(COUNTIF('Wzrost 2017 2018'!A:A,A707)=1,"OK","brak w bazie")</f>
        <v>OK</v>
      </c>
    </row>
    <row r="708" spans="1:5" x14ac:dyDescent="0.25">
      <c r="A708" t="s">
        <v>769</v>
      </c>
      <c r="B708">
        <v>0</v>
      </c>
      <c r="C708">
        <v>0</v>
      </c>
      <c r="D708">
        <v>0</v>
      </c>
      <c r="E708" s="13" t="str">
        <f>IF(COUNTIF('Wzrost 2017 2018'!A:A,A708)=1,"OK","brak w bazie")</f>
        <v>OK</v>
      </c>
    </row>
    <row r="709" spans="1:5" x14ac:dyDescent="0.25">
      <c r="E709" s="13"/>
    </row>
    <row r="710" spans="1:5" x14ac:dyDescent="0.25">
      <c r="E710" s="13"/>
    </row>
    <row r="711" spans="1:5" x14ac:dyDescent="0.25">
      <c r="E711" s="13"/>
    </row>
    <row r="712" spans="1:5" x14ac:dyDescent="0.25">
      <c r="E712" s="13"/>
    </row>
    <row r="713" spans="1:5" x14ac:dyDescent="0.25">
      <c r="E713" s="13"/>
    </row>
    <row r="714" spans="1:5" x14ac:dyDescent="0.25">
      <c r="E714" s="13"/>
    </row>
    <row r="715" spans="1:5" x14ac:dyDescent="0.25">
      <c r="E715" s="13"/>
    </row>
    <row r="716" spans="1:5" x14ac:dyDescent="0.25">
      <c r="E716" s="13"/>
    </row>
    <row r="717" spans="1:5" x14ac:dyDescent="0.25">
      <c r="E717" s="13"/>
    </row>
    <row r="718" spans="1:5" x14ac:dyDescent="0.25">
      <c r="E718" s="13"/>
    </row>
    <row r="719" spans="1:5" x14ac:dyDescent="0.25">
      <c r="E719" s="13"/>
    </row>
    <row r="720" spans="1:5" x14ac:dyDescent="0.25">
      <c r="E720" s="13"/>
    </row>
    <row r="721" spans="5:5" x14ac:dyDescent="0.25">
      <c r="E721" s="13"/>
    </row>
    <row r="722" spans="5:5" x14ac:dyDescent="0.25">
      <c r="E722" s="13"/>
    </row>
    <row r="723" spans="5:5" x14ac:dyDescent="0.25">
      <c r="E723" s="13"/>
    </row>
    <row r="724" spans="5:5" x14ac:dyDescent="0.25">
      <c r="E724" s="13"/>
    </row>
    <row r="725" spans="5:5" x14ac:dyDescent="0.25">
      <c r="E725" s="13"/>
    </row>
    <row r="726" spans="5:5" x14ac:dyDescent="0.25">
      <c r="E726" s="13"/>
    </row>
    <row r="727" spans="5:5" x14ac:dyDescent="0.25">
      <c r="E727" s="13"/>
    </row>
    <row r="728" spans="5:5" x14ac:dyDescent="0.25">
      <c r="E728" s="13"/>
    </row>
    <row r="729" spans="5:5" x14ac:dyDescent="0.25">
      <c r="E729" s="13"/>
    </row>
    <row r="730" spans="5:5" x14ac:dyDescent="0.25">
      <c r="E730" s="13"/>
    </row>
    <row r="731" spans="5:5" x14ac:dyDescent="0.25">
      <c r="E731" s="13"/>
    </row>
    <row r="732" spans="5:5" x14ac:dyDescent="0.25">
      <c r="E732" s="13"/>
    </row>
    <row r="733" spans="5:5" x14ac:dyDescent="0.25">
      <c r="E733" s="13"/>
    </row>
    <row r="734" spans="5:5" x14ac:dyDescent="0.25">
      <c r="E734" s="13"/>
    </row>
  </sheetData>
  <sortState ref="A2:E708">
    <sortCondition descending="1" ref="E70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6"/>
  <sheetViews>
    <sheetView topLeftCell="A726" workbookViewId="0">
      <selection activeCell="B726" sqref="B1:B1048576"/>
    </sheetView>
  </sheetViews>
  <sheetFormatPr defaultRowHeight="15" x14ac:dyDescent="0.25"/>
  <cols>
    <col min="1" max="1" width="23.5703125" customWidth="1"/>
    <col min="2" max="2" width="13.42578125" bestFit="1" customWidth="1"/>
    <col min="3" max="3" width="13.85546875" customWidth="1"/>
    <col min="4" max="4" width="9.28515625" bestFit="1" customWidth="1"/>
  </cols>
  <sheetData>
    <row r="1" spans="1:5" x14ac:dyDescent="0.25">
      <c r="A1" s="11" t="s">
        <v>0</v>
      </c>
      <c r="B1" s="12" t="s">
        <v>1</v>
      </c>
      <c r="C1" s="12" t="s">
        <v>2</v>
      </c>
      <c r="D1" s="11" t="s">
        <v>3</v>
      </c>
    </row>
    <row r="2" spans="1:5" x14ac:dyDescent="0.25">
      <c r="A2" s="11" t="s">
        <v>510</v>
      </c>
      <c r="B2" s="12">
        <v>373445.3</v>
      </c>
      <c r="C2" s="12">
        <v>78933.604000000007</v>
      </c>
      <c r="D2" s="11">
        <v>21.136500000000002</v>
      </c>
      <c r="E2" s="13" t="str">
        <f>IF(COUNTIF('Wzrost 2017 2018'!A:A,A2)=1,"OK","brak w bazie")</f>
        <v>OK</v>
      </c>
    </row>
    <row r="3" spans="1:5" x14ac:dyDescent="0.25">
      <c r="A3" s="11" t="s">
        <v>531</v>
      </c>
      <c r="B3" s="12">
        <v>258220.41</v>
      </c>
      <c r="C3" s="12">
        <v>114991.84239999999</v>
      </c>
      <c r="D3" s="11">
        <v>44.532400000000003</v>
      </c>
      <c r="E3" s="13" t="str">
        <f>IF(COUNTIF('Wzrost 2017 2018'!A:A,A3)=1,"OK","brak w bazie")</f>
        <v>OK</v>
      </c>
    </row>
    <row r="4" spans="1:5" x14ac:dyDescent="0.25">
      <c r="A4" s="11" t="s">
        <v>593</v>
      </c>
      <c r="B4" s="12">
        <v>220991.59</v>
      </c>
      <c r="C4" s="12">
        <v>56535.770799999998</v>
      </c>
      <c r="D4" s="11">
        <v>25.582699999999999</v>
      </c>
      <c r="E4" s="13" t="str">
        <f>IF(COUNTIF('Wzrost 2017 2018'!A:A,A4)=1,"OK","brak w bazie")</f>
        <v>OK</v>
      </c>
    </row>
    <row r="5" spans="1:5" x14ac:dyDescent="0.25">
      <c r="A5" s="11" t="s">
        <v>341</v>
      </c>
      <c r="B5" s="12">
        <v>214589.58</v>
      </c>
      <c r="C5" s="12">
        <v>35600.645499999999</v>
      </c>
      <c r="D5" s="11">
        <v>16.5901</v>
      </c>
      <c r="E5" s="13" t="str">
        <f>IF(COUNTIF('Wzrost 2017 2018'!A:A,A5)=1,"OK","brak w bazie")</f>
        <v>OK</v>
      </c>
    </row>
    <row r="6" spans="1:5" x14ac:dyDescent="0.25">
      <c r="A6" s="11" t="s">
        <v>513</v>
      </c>
      <c r="B6" s="12">
        <v>154010.41</v>
      </c>
      <c r="C6" s="12">
        <v>37866.44</v>
      </c>
      <c r="D6" s="11">
        <v>24.5869</v>
      </c>
      <c r="E6" s="13" t="str">
        <f>IF(COUNTIF('Wzrost 2017 2018'!A:A,A6)=1,"OK","brak w bazie")</f>
        <v>OK</v>
      </c>
    </row>
    <row r="7" spans="1:5" x14ac:dyDescent="0.25">
      <c r="A7" s="11" t="s">
        <v>525</v>
      </c>
      <c r="B7" s="12">
        <v>146213.07999999999</v>
      </c>
      <c r="C7" s="12">
        <v>51003.41</v>
      </c>
      <c r="D7" s="11">
        <v>34.882899999999999</v>
      </c>
      <c r="E7" s="13" t="str">
        <f>IF(COUNTIF('Wzrost 2017 2018'!A:A,A7)=1,"OK","brak w bazie")</f>
        <v>OK</v>
      </c>
    </row>
    <row r="8" spans="1:5" x14ac:dyDescent="0.25">
      <c r="A8" s="11" t="s">
        <v>413</v>
      </c>
      <c r="B8" s="12">
        <v>141696.06</v>
      </c>
      <c r="C8" s="12">
        <v>31028.998800000001</v>
      </c>
      <c r="D8" s="11">
        <v>21.898199999999999</v>
      </c>
      <c r="E8" s="13" t="str">
        <f>IF(COUNTIF('Wzrost 2017 2018'!A:A,A8)=1,"OK","brak w bazie")</f>
        <v>OK</v>
      </c>
    </row>
    <row r="9" spans="1:5" x14ac:dyDescent="0.25">
      <c r="A9" s="11" t="s">
        <v>529</v>
      </c>
      <c r="B9" s="12">
        <v>117319.74</v>
      </c>
      <c r="C9" s="12">
        <v>51967.163999999997</v>
      </c>
      <c r="D9" s="11">
        <v>44.295299999999997</v>
      </c>
      <c r="E9" s="13" t="str">
        <f>IF(COUNTIF('Wzrost 2017 2018'!A:A,A9)=1,"OK","brak w bazie")</f>
        <v>OK</v>
      </c>
    </row>
    <row r="10" spans="1:5" x14ac:dyDescent="0.25">
      <c r="A10" s="11" t="s">
        <v>521</v>
      </c>
      <c r="B10" s="12">
        <v>108686.3</v>
      </c>
      <c r="C10" s="12">
        <v>19299.028999999999</v>
      </c>
      <c r="D10" s="11">
        <v>17.756599999999999</v>
      </c>
      <c r="E10" s="13" t="str">
        <f>IF(COUNTIF('Wzrost 2017 2018'!A:A,A10)=1,"OK","brak w bazie")</f>
        <v>OK</v>
      </c>
    </row>
    <row r="11" spans="1:5" x14ac:dyDescent="0.25">
      <c r="A11" s="11" t="s">
        <v>526</v>
      </c>
      <c r="B11" s="12">
        <v>108643.46</v>
      </c>
      <c r="C11" s="12">
        <v>48122.532500000001</v>
      </c>
      <c r="D11" s="11">
        <v>44.293900000000001</v>
      </c>
      <c r="E11" s="13" t="str">
        <f>IF(COUNTIF('Wzrost 2017 2018'!A:A,A11)=1,"OK","brak w bazie")</f>
        <v>OK</v>
      </c>
    </row>
    <row r="12" spans="1:5" x14ac:dyDescent="0.25">
      <c r="A12" s="11" t="s">
        <v>522</v>
      </c>
      <c r="B12" s="12">
        <v>104646.86</v>
      </c>
      <c r="C12" s="12">
        <v>28000.325000000001</v>
      </c>
      <c r="D12" s="11">
        <v>26.756900000000002</v>
      </c>
      <c r="E12" s="13" t="str">
        <f>IF(COUNTIF('Wzrost 2017 2018'!A:A,A12)=1,"OK","brak w bazie")</f>
        <v>OK</v>
      </c>
    </row>
    <row r="13" spans="1:5" x14ac:dyDescent="0.25">
      <c r="A13" s="11" t="s">
        <v>523</v>
      </c>
      <c r="B13" s="12">
        <v>98827.83</v>
      </c>
      <c r="C13" s="12">
        <v>23317.257799999999</v>
      </c>
      <c r="D13" s="11">
        <v>23.593800000000002</v>
      </c>
      <c r="E13" s="13" t="str">
        <f>IF(COUNTIF('Wzrost 2017 2018'!A:A,A13)=1,"OK","brak w bazie")</f>
        <v>OK</v>
      </c>
    </row>
    <row r="14" spans="1:5" x14ac:dyDescent="0.25">
      <c r="A14" s="11" t="s">
        <v>623</v>
      </c>
      <c r="B14" s="12">
        <v>89186.67</v>
      </c>
      <c r="C14" s="12">
        <v>18207.832600000002</v>
      </c>
      <c r="D14" s="11">
        <v>20.415400000000002</v>
      </c>
      <c r="E14" s="13" t="str">
        <f>IF(COUNTIF('Wzrost 2017 2018'!A:A,A14)=1,"OK","brak w bazie")</f>
        <v>OK</v>
      </c>
    </row>
    <row r="15" spans="1:5" x14ac:dyDescent="0.25">
      <c r="A15" s="11" t="s">
        <v>530</v>
      </c>
      <c r="B15" s="12">
        <v>82702.5</v>
      </c>
      <c r="C15" s="12">
        <v>59296.1325</v>
      </c>
      <c r="D15" s="11">
        <v>71.698099999999997</v>
      </c>
      <c r="E15" s="13" t="str">
        <f>IF(COUNTIF('Wzrost 2017 2018'!A:A,A15)=1,"OK","brak w bazie")</f>
        <v>OK</v>
      </c>
    </row>
    <row r="16" spans="1:5" x14ac:dyDescent="0.25">
      <c r="A16" s="11" t="s">
        <v>532</v>
      </c>
      <c r="B16" s="12">
        <v>81081.52</v>
      </c>
      <c r="C16" s="12">
        <v>36035.81</v>
      </c>
      <c r="D16" s="11">
        <v>44.443899999999999</v>
      </c>
      <c r="E16" s="13" t="str">
        <f>IF(COUNTIF('Wzrost 2017 2018'!A:A,A16)=1,"OK","brak w bazie")</f>
        <v>OK</v>
      </c>
    </row>
    <row r="17" spans="1:5" x14ac:dyDescent="0.25">
      <c r="A17" s="11" t="s">
        <v>484</v>
      </c>
      <c r="B17" s="12">
        <v>81013.899999999994</v>
      </c>
      <c r="C17" s="12">
        <v>35569.239200000004</v>
      </c>
      <c r="D17" s="11">
        <v>43.905099999999997</v>
      </c>
      <c r="E17" s="13" t="str">
        <f>IF(COUNTIF('Wzrost 2017 2018'!A:A,A17)=1,"OK","brak w bazie")</f>
        <v>OK</v>
      </c>
    </row>
    <row r="18" spans="1:5" x14ac:dyDescent="0.25">
      <c r="A18" s="11" t="s">
        <v>587</v>
      </c>
      <c r="B18" s="12">
        <v>77920.5</v>
      </c>
      <c r="C18" s="12">
        <v>10640.502699999999</v>
      </c>
      <c r="D18" s="11">
        <v>13.6555</v>
      </c>
      <c r="E18" s="13" t="str">
        <f>IF(COUNTIF('Wzrost 2017 2018'!A:A,A18)=1,"OK","brak w bazie")</f>
        <v>OK</v>
      </c>
    </row>
    <row r="19" spans="1:5" x14ac:dyDescent="0.25">
      <c r="A19" s="11" t="s">
        <v>500</v>
      </c>
      <c r="B19" s="12">
        <v>74564.320000000007</v>
      </c>
      <c r="C19" s="12">
        <v>18147.4166</v>
      </c>
      <c r="D19" s="11">
        <v>24.337900000000001</v>
      </c>
      <c r="E19" s="13" t="str">
        <f>IF(COUNTIF('Wzrost 2017 2018'!A:A,A19)=1,"OK","brak w bazie")</f>
        <v>OK</v>
      </c>
    </row>
    <row r="20" spans="1:5" x14ac:dyDescent="0.25">
      <c r="A20" s="11" t="s">
        <v>527</v>
      </c>
      <c r="B20" s="12">
        <v>71585.38</v>
      </c>
      <c r="C20" s="12">
        <v>12233.448</v>
      </c>
      <c r="D20" s="11">
        <v>17.089300000000001</v>
      </c>
      <c r="E20" s="13" t="str">
        <f>IF(COUNTIF('Wzrost 2017 2018'!A:A,A20)=1,"OK","brak w bazie")</f>
        <v>OK</v>
      </c>
    </row>
    <row r="21" spans="1:5" x14ac:dyDescent="0.25">
      <c r="A21" s="11" t="s">
        <v>744</v>
      </c>
      <c r="B21" s="12">
        <v>62960.94</v>
      </c>
      <c r="C21" s="12">
        <v>5985.23</v>
      </c>
      <c r="D21" s="11">
        <v>9.5061999999999998</v>
      </c>
      <c r="E21" s="13" t="str">
        <f>IF(COUNTIF('Wzrost 2017 2018'!A:A,A21)=1,"OK","brak w bazie")</f>
        <v>OK</v>
      </c>
    </row>
    <row r="22" spans="1:5" x14ac:dyDescent="0.25">
      <c r="A22" s="11" t="s">
        <v>515</v>
      </c>
      <c r="B22" s="12">
        <v>62710.66</v>
      </c>
      <c r="C22" s="12">
        <v>16068.1525</v>
      </c>
      <c r="D22" s="11">
        <v>25.622599999999998</v>
      </c>
      <c r="E22" s="13" t="str">
        <f>IF(COUNTIF('Wzrost 2017 2018'!A:A,A22)=1,"OK","brak w bazie")</f>
        <v>OK</v>
      </c>
    </row>
    <row r="23" spans="1:5" x14ac:dyDescent="0.25">
      <c r="A23" s="11" t="s">
        <v>518</v>
      </c>
      <c r="B23" s="12">
        <v>59322.03</v>
      </c>
      <c r="C23" s="12">
        <v>15353.944</v>
      </c>
      <c r="D23" s="11">
        <v>25.882300000000001</v>
      </c>
      <c r="E23" s="13" t="str">
        <f>IF(COUNTIF('Wzrost 2017 2018'!A:A,A23)=1,"OK","brak w bazie")</f>
        <v>OK</v>
      </c>
    </row>
    <row r="24" spans="1:5" x14ac:dyDescent="0.25">
      <c r="A24" s="11" t="s">
        <v>506</v>
      </c>
      <c r="B24" s="12">
        <v>58616.18</v>
      </c>
      <c r="C24" s="12">
        <v>16794.160100000001</v>
      </c>
      <c r="D24" s="11">
        <v>28.651</v>
      </c>
      <c r="E24" s="13" t="str">
        <f>IF(COUNTIF('Wzrost 2017 2018'!A:A,A24)=1,"OK","brak w bazie")</f>
        <v>OK</v>
      </c>
    </row>
    <row r="25" spans="1:5" x14ac:dyDescent="0.25">
      <c r="A25" s="11" t="s">
        <v>592</v>
      </c>
      <c r="B25" s="12">
        <v>57096.12</v>
      </c>
      <c r="C25" s="12">
        <v>17113.1368</v>
      </c>
      <c r="D25" s="11">
        <v>29.9725</v>
      </c>
      <c r="E25" s="13" t="str">
        <f>IF(COUNTIF('Wzrost 2017 2018'!A:A,A25)=1,"OK","brak w bazie")</f>
        <v>OK</v>
      </c>
    </row>
    <row r="26" spans="1:5" x14ac:dyDescent="0.25">
      <c r="A26" s="11" t="s">
        <v>501</v>
      </c>
      <c r="B26" s="12">
        <v>51769.57</v>
      </c>
      <c r="C26" s="12">
        <v>18441.636299999998</v>
      </c>
      <c r="D26" s="11">
        <v>35.622500000000002</v>
      </c>
      <c r="E26" s="13" t="str">
        <f>IF(COUNTIF('Wzrost 2017 2018'!A:A,A26)=1,"OK","brak w bazie")</f>
        <v>OK</v>
      </c>
    </row>
    <row r="27" spans="1:5" x14ac:dyDescent="0.25">
      <c r="A27" s="11" t="s">
        <v>524</v>
      </c>
      <c r="B27" s="12">
        <v>47190.9</v>
      </c>
      <c r="C27" s="12">
        <v>22462.95</v>
      </c>
      <c r="D27" s="11">
        <v>47.600099999999998</v>
      </c>
      <c r="E27" s="13" t="str">
        <f>IF(COUNTIF('Wzrost 2017 2018'!A:A,A27)=1,"OK","brak w bazie")</f>
        <v>OK</v>
      </c>
    </row>
    <row r="28" spans="1:5" x14ac:dyDescent="0.25">
      <c r="A28" s="11" t="s">
        <v>504</v>
      </c>
      <c r="B28" s="12">
        <v>46304.57</v>
      </c>
      <c r="C28" s="12">
        <v>18397.805499999999</v>
      </c>
      <c r="D28" s="11">
        <v>39.732100000000003</v>
      </c>
      <c r="E28" s="13" t="str">
        <f>IF(COUNTIF('Wzrost 2017 2018'!A:A,A28)=1,"OK","brak w bazie")</f>
        <v>OK</v>
      </c>
    </row>
    <row r="29" spans="1:5" x14ac:dyDescent="0.25">
      <c r="A29" s="11" t="s">
        <v>520</v>
      </c>
      <c r="B29" s="12">
        <v>45561.57</v>
      </c>
      <c r="C29" s="12">
        <v>16479.66</v>
      </c>
      <c r="D29" s="11">
        <v>36.17</v>
      </c>
      <c r="E29" s="13" t="str">
        <f>IF(COUNTIF('Wzrost 2017 2018'!A:A,A29)=1,"OK","brak w bazie")</f>
        <v>OK</v>
      </c>
    </row>
    <row r="30" spans="1:5" x14ac:dyDescent="0.25">
      <c r="A30" s="11" t="s">
        <v>386</v>
      </c>
      <c r="B30" s="12">
        <v>42546.54</v>
      </c>
      <c r="C30" s="12">
        <v>16139.982599999999</v>
      </c>
      <c r="D30" s="11">
        <v>37.934800000000003</v>
      </c>
      <c r="E30" s="13" t="str">
        <f>IF(COUNTIF('Wzrost 2017 2018'!A:A,A30)=1,"OK","brak w bazie")</f>
        <v>OK</v>
      </c>
    </row>
    <row r="31" spans="1:5" x14ac:dyDescent="0.25">
      <c r="A31" s="11" t="s">
        <v>665</v>
      </c>
      <c r="B31" s="12">
        <v>39164.06</v>
      </c>
      <c r="C31" s="12">
        <v>8395.2250000000004</v>
      </c>
      <c r="D31" s="11">
        <v>21.436</v>
      </c>
      <c r="E31" s="13" t="str">
        <f>IF(COUNTIF('Wzrost 2017 2018'!A:A,A31)=1,"OK","brak w bazie")</f>
        <v>OK</v>
      </c>
    </row>
    <row r="32" spans="1:5" x14ac:dyDescent="0.25">
      <c r="A32" s="11" t="s">
        <v>485</v>
      </c>
      <c r="B32" s="12">
        <v>39128.58</v>
      </c>
      <c r="C32" s="12">
        <v>21699.6698</v>
      </c>
      <c r="D32" s="11">
        <v>55.457299999999996</v>
      </c>
      <c r="E32" s="13" t="str">
        <f>IF(COUNTIF('Wzrost 2017 2018'!A:A,A32)=1,"OK","brak w bazie")</f>
        <v>OK</v>
      </c>
    </row>
    <row r="33" spans="1:5" x14ac:dyDescent="0.25">
      <c r="A33" s="11" t="s">
        <v>496</v>
      </c>
      <c r="B33" s="12">
        <v>38657.199999999997</v>
      </c>
      <c r="C33" s="12">
        <v>18826.23</v>
      </c>
      <c r="D33" s="11">
        <v>48.700400000000002</v>
      </c>
      <c r="E33" s="13" t="str">
        <f>IF(COUNTIF('Wzrost 2017 2018'!A:A,A33)=1,"OK","brak w bazie")</f>
        <v>OK</v>
      </c>
    </row>
    <row r="34" spans="1:5" x14ac:dyDescent="0.25">
      <c r="A34" s="11" t="s">
        <v>497</v>
      </c>
      <c r="B34" s="12">
        <v>36764.54</v>
      </c>
      <c r="C34" s="12">
        <v>7393.9</v>
      </c>
      <c r="D34" s="11">
        <v>20.1114</v>
      </c>
      <c r="E34" s="13" t="str">
        <f>IF(COUNTIF('Wzrost 2017 2018'!A:A,A34)=1,"OK","brak w bazie")</f>
        <v>OK</v>
      </c>
    </row>
    <row r="35" spans="1:5" x14ac:dyDescent="0.25">
      <c r="A35" s="11" t="s">
        <v>528</v>
      </c>
      <c r="B35" s="12">
        <v>35101.300000000003</v>
      </c>
      <c r="C35" s="12">
        <v>20030.961599999999</v>
      </c>
      <c r="D35" s="11">
        <v>57.066099999999999</v>
      </c>
      <c r="E35" s="13" t="str">
        <f>IF(COUNTIF('Wzrost 2017 2018'!A:A,A35)=1,"OK","brak w bazie")</f>
        <v>OK</v>
      </c>
    </row>
    <row r="36" spans="1:5" x14ac:dyDescent="0.25">
      <c r="A36" s="11" t="s">
        <v>698</v>
      </c>
      <c r="B36" s="12">
        <v>34936.35</v>
      </c>
      <c r="C36" s="12">
        <v>4988.1499999999996</v>
      </c>
      <c r="D36" s="11">
        <v>14.277799999999999</v>
      </c>
      <c r="E36" s="13" t="str">
        <f>IF(COUNTIF('Wzrost 2017 2018'!A:A,A36)=1,"OK","brak w bazie")</f>
        <v>OK</v>
      </c>
    </row>
    <row r="37" spans="1:5" x14ac:dyDescent="0.25">
      <c r="A37" s="11" t="s">
        <v>478</v>
      </c>
      <c r="B37" s="12">
        <v>34761.910000000003</v>
      </c>
      <c r="C37" s="12">
        <v>11181.977800000001</v>
      </c>
      <c r="D37" s="11">
        <v>32.167299999999997</v>
      </c>
      <c r="E37" s="13" t="str">
        <f>IF(COUNTIF('Wzrost 2017 2018'!A:A,A37)=1,"OK","brak w bazie")</f>
        <v>OK</v>
      </c>
    </row>
    <row r="38" spans="1:5" x14ac:dyDescent="0.25">
      <c r="A38" s="11" t="s">
        <v>404</v>
      </c>
      <c r="B38" s="12">
        <v>32394.35</v>
      </c>
      <c r="C38" s="12">
        <v>10382.3665</v>
      </c>
      <c r="D38" s="11">
        <v>32.049900000000001</v>
      </c>
      <c r="E38" s="13" t="str">
        <f>IF(COUNTIF('Wzrost 2017 2018'!A:A,A38)=1,"OK","brak w bazie")</f>
        <v>OK</v>
      </c>
    </row>
    <row r="39" spans="1:5" x14ac:dyDescent="0.25">
      <c r="A39" s="11" t="s">
        <v>505</v>
      </c>
      <c r="B39" s="12">
        <v>30000.86</v>
      </c>
      <c r="C39" s="12">
        <v>6408.3202000000001</v>
      </c>
      <c r="D39" s="11">
        <v>21.360399999999998</v>
      </c>
      <c r="E39" s="13" t="str">
        <f>IF(COUNTIF('Wzrost 2017 2018'!A:A,A39)=1,"OK","brak w bazie")</f>
        <v>OK</v>
      </c>
    </row>
    <row r="40" spans="1:5" x14ac:dyDescent="0.25">
      <c r="A40" s="11" t="s">
        <v>509</v>
      </c>
      <c r="B40" s="12">
        <v>29981.4</v>
      </c>
      <c r="C40" s="12">
        <v>24076.468799999999</v>
      </c>
      <c r="D40" s="11">
        <v>80.304599999999994</v>
      </c>
      <c r="E40" s="13" t="str">
        <f>IF(COUNTIF('Wzrost 2017 2018'!A:A,A40)=1,"OK","brak w bazie")</f>
        <v>OK</v>
      </c>
    </row>
    <row r="41" spans="1:5" x14ac:dyDescent="0.25">
      <c r="A41" s="11" t="s">
        <v>519</v>
      </c>
      <c r="B41" s="12">
        <v>29061.84</v>
      </c>
      <c r="C41" s="12">
        <v>11746.5</v>
      </c>
      <c r="D41" s="11">
        <v>40.418900000000001</v>
      </c>
      <c r="E41" s="13" t="str">
        <f>IF(COUNTIF('Wzrost 2017 2018'!A:A,A41)=1,"OK","brak w bazie")</f>
        <v>OK</v>
      </c>
    </row>
    <row r="42" spans="1:5" x14ac:dyDescent="0.25">
      <c r="A42" s="11" t="s">
        <v>445</v>
      </c>
      <c r="B42" s="12">
        <v>29022</v>
      </c>
      <c r="C42" s="12">
        <v>5393.1988000000001</v>
      </c>
      <c r="D42" s="11">
        <v>18.583100000000002</v>
      </c>
      <c r="E42" s="13" t="str">
        <f>IF(COUNTIF('Wzrost 2017 2018'!A:A,A42)=1,"OK","brak w bazie")</f>
        <v>OK</v>
      </c>
    </row>
    <row r="43" spans="1:5" x14ac:dyDescent="0.25">
      <c r="A43" s="11" t="s">
        <v>437</v>
      </c>
      <c r="B43" s="12">
        <v>28671</v>
      </c>
      <c r="C43" s="12">
        <v>6160.5120999999999</v>
      </c>
      <c r="D43" s="11">
        <v>21.486899999999999</v>
      </c>
      <c r="E43" s="13" t="str">
        <f>IF(COUNTIF('Wzrost 2017 2018'!A:A,A43)=1,"OK","brak w bazie")</f>
        <v>OK</v>
      </c>
    </row>
    <row r="44" spans="1:5" x14ac:dyDescent="0.25">
      <c r="A44" s="11" t="s">
        <v>295</v>
      </c>
      <c r="B44" s="12">
        <v>27983.25</v>
      </c>
      <c r="C44" s="12">
        <v>7449.18</v>
      </c>
      <c r="D44" s="11">
        <v>26.620100000000001</v>
      </c>
      <c r="E44" s="13" t="str">
        <f>IF(COUNTIF('Wzrost 2017 2018'!A:A,A44)=1,"OK","brak w bazie")</f>
        <v>OK</v>
      </c>
    </row>
    <row r="45" spans="1:5" x14ac:dyDescent="0.25">
      <c r="A45" s="11" t="s">
        <v>297</v>
      </c>
      <c r="B45" s="12">
        <v>27658.41</v>
      </c>
      <c r="C45" s="12">
        <v>8068.8959999999997</v>
      </c>
      <c r="D45" s="11">
        <v>29.173300000000001</v>
      </c>
      <c r="E45" s="13" t="str">
        <f>IF(COUNTIF('Wzrost 2017 2018'!A:A,A45)=1,"OK","brak w bazie")</f>
        <v>OK</v>
      </c>
    </row>
    <row r="46" spans="1:5" x14ac:dyDescent="0.25">
      <c r="A46" s="11" t="s">
        <v>253</v>
      </c>
      <c r="B46" s="12">
        <v>24605.95</v>
      </c>
      <c r="C46" s="12">
        <v>11341.58</v>
      </c>
      <c r="D46" s="11">
        <v>46.092799999999997</v>
      </c>
      <c r="E46" s="13" t="str">
        <f>IF(COUNTIF('Wzrost 2017 2018'!A:A,A46)=1,"OK","brak w bazie")</f>
        <v>OK</v>
      </c>
    </row>
    <row r="47" spans="1:5" x14ac:dyDescent="0.25">
      <c r="A47" s="11" t="s">
        <v>396</v>
      </c>
      <c r="B47" s="12">
        <v>21880.86</v>
      </c>
      <c r="C47" s="12">
        <v>4513.4025000000001</v>
      </c>
      <c r="D47" s="11">
        <v>20.627099999999999</v>
      </c>
      <c r="E47" s="13" t="str">
        <f>IF(COUNTIF('Wzrost 2017 2018'!A:A,A47)=1,"OK","brak w bazie")</f>
        <v>OK</v>
      </c>
    </row>
    <row r="48" spans="1:5" x14ac:dyDescent="0.25">
      <c r="A48" s="11" t="s">
        <v>507</v>
      </c>
      <c r="B48" s="12">
        <v>21848.03</v>
      </c>
      <c r="C48" s="12">
        <v>7736.5730999999996</v>
      </c>
      <c r="D48" s="11">
        <v>35.410800000000002</v>
      </c>
      <c r="E48" s="13" t="str">
        <f>IF(COUNTIF('Wzrost 2017 2018'!A:A,A48)=1,"OK","brak w bazie")</f>
        <v>OK</v>
      </c>
    </row>
    <row r="49" spans="1:5" x14ac:dyDescent="0.25">
      <c r="A49" s="11" t="s">
        <v>477</v>
      </c>
      <c r="B49" s="12">
        <v>21244.71</v>
      </c>
      <c r="C49" s="12">
        <v>6037.8509999999997</v>
      </c>
      <c r="D49" s="11">
        <v>28.420400000000001</v>
      </c>
      <c r="E49" s="13" t="str">
        <f>IF(COUNTIF('Wzrost 2017 2018'!A:A,A49)=1,"OK","brak w bazie")</f>
        <v>OK</v>
      </c>
    </row>
    <row r="50" spans="1:5" x14ac:dyDescent="0.25">
      <c r="A50" s="11" t="s">
        <v>463</v>
      </c>
      <c r="B50" s="12">
        <v>20817</v>
      </c>
      <c r="C50" s="12">
        <v>7775.4255999999996</v>
      </c>
      <c r="D50" s="11">
        <v>37.351300000000002</v>
      </c>
      <c r="E50" s="13" t="str">
        <f>IF(COUNTIF('Wzrost 2017 2018'!A:A,A50)=1,"OK","brak w bazie")</f>
        <v>OK</v>
      </c>
    </row>
    <row r="51" spans="1:5" x14ac:dyDescent="0.25">
      <c r="A51" s="11" t="s">
        <v>481</v>
      </c>
      <c r="B51" s="12">
        <v>20691.36</v>
      </c>
      <c r="C51" s="12">
        <v>11156.94</v>
      </c>
      <c r="D51" s="11">
        <v>53.920699999999997</v>
      </c>
      <c r="E51" s="13" t="str">
        <f>IF(COUNTIF('Wzrost 2017 2018'!A:A,A51)=1,"OK","brak w bazie")</f>
        <v>OK</v>
      </c>
    </row>
    <row r="52" spans="1:5" x14ac:dyDescent="0.25">
      <c r="A52" s="11" t="s">
        <v>495</v>
      </c>
      <c r="B52" s="12">
        <v>20505.330000000002</v>
      </c>
      <c r="C52" s="12">
        <v>5796.07</v>
      </c>
      <c r="D52" s="11">
        <v>28.266100000000002</v>
      </c>
      <c r="E52" s="13" t="str">
        <f>IF(COUNTIF('Wzrost 2017 2018'!A:A,A52)=1,"OK","brak w bazie")</f>
        <v>OK</v>
      </c>
    </row>
    <row r="53" spans="1:5" x14ac:dyDescent="0.25">
      <c r="A53" s="11" t="s">
        <v>499</v>
      </c>
      <c r="B53" s="12">
        <v>20292.93</v>
      </c>
      <c r="C53" s="12">
        <v>3904.8894</v>
      </c>
      <c r="D53" s="11">
        <v>19.242599999999999</v>
      </c>
      <c r="E53" s="13" t="str">
        <f>IF(COUNTIF('Wzrost 2017 2018'!A:A,A53)=1,"OK","brak w bazie")</f>
        <v>OK</v>
      </c>
    </row>
    <row r="54" spans="1:5" x14ac:dyDescent="0.25">
      <c r="A54" s="11" t="s">
        <v>977</v>
      </c>
      <c r="B54" s="12">
        <v>19493.919999999998</v>
      </c>
      <c r="C54" s="12">
        <v>4113.55</v>
      </c>
      <c r="D54" s="11">
        <v>21.101700000000001</v>
      </c>
      <c r="E54" s="13" t="str">
        <f>IF(COUNTIF('Wzrost 2017 2018'!A:A,A54)=1,"OK","brak w bazie")</f>
        <v>OK</v>
      </c>
    </row>
    <row r="55" spans="1:5" x14ac:dyDescent="0.25">
      <c r="A55" s="11" t="s">
        <v>502</v>
      </c>
      <c r="B55" s="12">
        <v>19385.849999999999</v>
      </c>
      <c r="C55" s="12">
        <v>5813.2731999999996</v>
      </c>
      <c r="D55" s="11">
        <v>29.987100000000002</v>
      </c>
      <c r="E55" s="13" t="str">
        <f>IF(COUNTIF('Wzrost 2017 2018'!A:A,A55)=1,"OK","brak w bazie")</f>
        <v>OK</v>
      </c>
    </row>
    <row r="56" spans="1:5" x14ac:dyDescent="0.25">
      <c r="A56" s="11" t="s">
        <v>537</v>
      </c>
      <c r="B56" s="12">
        <v>18788.150000000001</v>
      </c>
      <c r="C56" s="12">
        <v>4865.2460000000001</v>
      </c>
      <c r="D56" s="11">
        <v>25.895199999999999</v>
      </c>
      <c r="E56" s="13" t="str">
        <f>IF(COUNTIF('Wzrost 2017 2018'!A:A,A56)=1,"OK","brak w bazie")</f>
        <v>OK</v>
      </c>
    </row>
    <row r="57" spans="1:5" x14ac:dyDescent="0.25">
      <c r="A57" s="11" t="s">
        <v>554</v>
      </c>
      <c r="B57" s="12">
        <v>18146.09</v>
      </c>
      <c r="C57" s="12">
        <v>6016.5450000000001</v>
      </c>
      <c r="D57" s="11">
        <v>33.156100000000002</v>
      </c>
      <c r="E57" s="13" t="str">
        <f>IF(COUNTIF('Wzrost 2017 2018'!A:A,A57)=1,"OK","brak w bazie")</f>
        <v>OK</v>
      </c>
    </row>
    <row r="58" spans="1:5" x14ac:dyDescent="0.25">
      <c r="A58" s="11" t="s">
        <v>580</v>
      </c>
      <c r="B58" s="12">
        <v>17888.7</v>
      </c>
      <c r="C58" s="12">
        <v>2894.5</v>
      </c>
      <c r="D58" s="11">
        <v>16.180599999999998</v>
      </c>
      <c r="E58" s="13" t="str">
        <f>IF(COUNTIF('Wzrost 2017 2018'!A:A,A58)=1,"OK","brak w bazie")</f>
        <v>OK</v>
      </c>
    </row>
    <row r="59" spans="1:5" x14ac:dyDescent="0.25">
      <c r="A59" s="11" t="s">
        <v>296</v>
      </c>
      <c r="B59" s="12">
        <v>17289.73</v>
      </c>
      <c r="C59" s="12">
        <v>9073.0674999999992</v>
      </c>
      <c r="D59" s="11">
        <v>52.476599999999998</v>
      </c>
      <c r="E59" s="13" t="str">
        <f>IF(COUNTIF('Wzrost 2017 2018'!A:A,A59)=1,"OK","brak w bazie")</f>
        <v>OK</v>
      </c>
    </row>
    <row r="60" spans="1:5" x14ac:dyDescent="0.25">
      <c r="A60" s="11" t="s">
        <v>517</v>
      </c>
      <c r="B60" s="12">
        <v>17248</v>
      </c>
      <c r="C60" s="12">
        <v>13679.58</v>
      </c>
      <c r="D60" s="11">
        <v>79.311099999999996</v>
      </c>
      <c r="E60" s="13" t="str">
        <f>IF(COUNTIF('Wzrost 2017 2018'!A:A,A60)=1,"OK","brak w bazie")</f>
        <v>OK</v>
      </c>
    </row>
    <row r="61" spans="1:5" x14ac:dyDescent="0.25">
      <c r="A61" s="11" t="s">
        <v>508</v>
      </c>
      <c r="B61" s="12">
        <v>17222.39</v>
      </c>
      <c r="C61" s="12">
        <v>12168.0422</v>
      </c>
      <c r="D61" s="11">
        <v>70.6524</v>
      </c>
      <c r="E61" s="13" t="str">
        <f>IF(COUNTIF('Wzrost 2017 2018'!A:A,A61)=1,"OK","brak w bazie")</f>
        <v>OK</v>
      </c>
    </row>
    <row r="62" spans="1:5" x14ac:dyDescent="0.25">
      <c r="A62" s="11" t="s">
        <v>657</v>
      </c>
      <c r="B62" s="12">
        <v>17140.84</v>
      </c>
      <c r="C62" s="12">
        <v>3890.8314999999998</v>
      </c>
      <c r="D62" s="11">
        <v>22.699100000000001</v>
      </c>
      <c r="E62" s="13" t="str">
        <f>IF(COUNTIF('Wzrost 2017 2018'!A:A,A62)=1,"OK","brak w bazie")</f>
        <v>OK</v>
      </c>
    </row>
    <row r="63" spans="1:5" x14ac:dyDescent="0.25">
      <c r="A63" s="11" t="s">
        <v>289</v>
      </c>
      <c r="B63" s="12">
        <v>17073.259999999998</v>
      </c>
      <c r="C63" s="12">
        <v>2138.8649999999998</v>
      </c>
      <c r="D63" s="11">
        <v>12.5275</v>
      </c>
      <c r="E63" s="13" t="str">
        <f>IF(COUNTIF('Wzrost 2017 2018'!A:A,A63)=1,"OK","brak w bazie")</f>
        <v>OK</v>
      </c>
    </row>
    <row r="64" spans="1:5" x14ac:dyDescent="0.25">
      <c r="A64" s="11" t="s">
        <v>582</v>
      </c>
      <c r="B64" s="12">
        <v>16225.31</v>
      </c>
      <c r="C64" s="12">
        <v>2861.2750000000001</v>
      </c>
      <c r="D64" s="11">
        <v>17.634599999999999</v>
      </c>
      <c r="E64" s="13" t="str">
        <f>IF(COUNTIF('Wzrost 2017 2018'!A:A,A64)=1,"OK","brak w bazie")</f>
        <v>OK</v>
      </c>
    </row>
    <row r="65" spans="1:5" x14ac:dyDescent="0.25">
      <c r="A65" s="11" t="s">
        <v>516</v>
      </c>
      <c r="B65" s="12">
        <v>15703.73</v>
      </c>
      <c r="C65" s="12">
        <v>9533.1571999999996</v>
      </c>
      <c r="D65" s="11">
        <v>60.706299999999999</v>
      </c>
      <c r="E65" s="13" t="str">
        <f>IF(COUNTIF('Wzrost 2017 2018'!A:A,A65)=1,"OK","brak w bazie")</f>
        <v>OK</v>
      </c>
    </row>
    <row r="66" spans="1:5" x14ac:dyDescent="0.25">
      <c r="A66" s="11" t="s">
        <v>514</v>
      </c>
      <c r="B66" s="12">
        <v>15613.3</v>
      </c>
      <c r="C66" s="12">
        <v>6654.79</v>
      </c>
      <c r="D66" s="11">
        <v>42.622500000000002</v>
      </c>
      <c r="E66" s="13" t="str">
        <f>IF(COUNTIF('Wzrost 2017 2018'!A:A,A66)=1,"OK","brak w bazie")</f>
        <v>OK</v>
      </c>
    </row>
    <row r="67" spans="1:5" x14ac:dyDescent="0.25">
      <c r="A67" s="11" t="s">
        <v>425</v>
      </c>
      <c r="B67" s="12">
        <v>15559.73</v>
      </c>
      <c r="C67" s="12">
        <v>4575.42</v>
      </c>
      <c r="D67" s="11">
        <v>29.4055</v>
      </c>
      <c r="E67" s="13" t="str">
        <f>IF(COUNTIF('Wzrost 2017 2018'!A:A,A67)=1,"OK","brak w bazie")</f>
        <v>OK</v>
      </c>
    </row>
    <row r="68" spans="1:5" x14ac:dyDescent="0.25">
      <c r="A68" s="11" t="s">
        <v>480</v>
      </c>
      <c r="B68" s="12">
        <v>15376.78</v>
      </c>
      <c r="C68" s="12">
        <v>4799.0861999999997</v>
      </c>
      <c r="D68" s="11">
        <v>31.209900000000001</v>
      </c>
      <c r="E68" s="13" t="str">
        <f>IF(COUNTIF('Wzrost 2017 2018'!A:A,A68)=1,"OK","brak w bazie")</f>
        <v>OK</v>
      </c>
    </row>
    <row r="69" spans="1:5" x14ac:dyDescent="0.25">
      <c r="A69" s="11" t="s">
        <v>603</v>
      </c>
      <c r="B69" s="12">
        <v>15319.73</v>
      </c>
      <c r="C69" s="12">
        <v>4434.9133000000002</v>
      </c>
      <c r="D69" s="11">
        <v>28.949000000000002</v>
      </c>
      <c r="E69" s="13" t="str">
        <f>IF(COUNTIF('Wzrost 2017 2018'!A:A,A69)=1,"OK","brak w bazie")</f>
        <v>OK</v>
      </c>
    </row>
    <row r="70" spans="1:5" x14ac:dyDescent="0.25">
      <c r="A70" s="11" t="s">
        <v>488</v>
      </c>
      <c r="B70" s="12">
        <v>15255</v>
      </c>
      <c r="C70" s="12">
        <v>6313.4740000000002</v>
      </c>
      <c r="D70" s="11">
        <v>41.386200000000002</v>
      </c>
      <c r="E70" s="13" t="str">
        <f>IF(COUNTIF('Wzrost 2017 2018'!A:A,A70)=1,"OK","brak w bazie")</f>
        <v>OK</v>
      </c>
    </row>
    <row r="71" spans="1:5" x14ac:dyDescent="0.25">
      <c r="A71" s="11" t="s">
        <v>458</v>
      </c>
      <c r="B71" s="12">
        <v>15128.48</v>
      </c>
      <c r="C71" s="12">
        <v>4979.5600000000004</v>
      </c>
      <c r="D71" s="11">
        <v>32.915100000000002</v>
      </c>
      <c r="E71" s="13" t="str">
        <f>IF(COUNTIF('Wzrost 2017 2018'!A:A,A71)=1,"OK","brak w bazie")</f>
        <v>OK</v>
      </c>
    </row>
    <row r="72" spans="1:5" x14ac:dyDescent="0.25">
      <c r="A72" s="11" t="s">
        <v>453</v>
      </c>
      <c r="B72" s="12">
        <v>15001.66</v>
      </c>
      <c r="C72" s="12">
        <v>5124.8850000000002</v>
      </c>
      <c r="D72" s="11">
        <v>34.162100000000002</v>
      </c>
      <c r="E72" s="13" t="str">
        <f>IF(COUNTIF('Wzrost 2017 2018'!A:A,A72)=1,"OK","brak w bazie")</f>
        <v>OK</v>
      </c>
    </row>
    <row r="73" spans="1:5" x14ac:dyDescent="0.25">
      <c r="A73" s="11" t="s">
        <v>492</v>
      </c>
      <c r="B73" s="12">
        <v>14732</v>
      </c>
      <c r="C73" s="12">
        <v>8361.8700000000008</v>
      </c>
      <c r="D73" s="11">
        <v>56.759900000000002</v>
      </c>
      <c r="E73" s="13" t="str">
        <f>IF(COUNTIF('Wzrost 2017 2018'!A:A,A73)=1,"OK","brak w bazie")</f>
        <v>OK</v>
      </c>
    </row>
    <row r="74" spans="1:5" x14ac:dyDescent="0.25">
      <c r="A74" s="11" t="s">
        <v>464</v>
      </c>
      <c r="B74" s="12">
        <v>14537.1</v>
      </c>
      <c r="C74" s="12">
        <v>3065.06</v>
      </c>
      <c r="D74" s="11">
        <v>21.084299999999999</v>
      </c>
      <c r="E74" s="13" t="str">
        <f>IF(COUNTIF('Wzrost 2017 2018'!A:A,A74)=1,"OK","brak w bazie")</f>
        <v>OK</v>
      </c>
    </row>
    <row r="75" spans="1:5" x14ac:dyDescent="0.25">
      <c r="A75" s="11" t="s">
        <v>617</v>
      </c>
      <c r="B75" s="12">
        <v>14467</v>
      </c>
      <c r="C75" s="12">
        <v>5170.3500000000004</v>
      </c>
      <c r="D75" s="11">
        <v>35.738900000000001</v>
      </c>
      <c r="E75" s="13" t="str">
        <f>IF(COUNTIF('Wzrost 2017 2018'!A:A,A75)=1,"OK","brak w bazie")</f>
        <v>OK</v>
      </c>
    </row>
    <row r="76" spans="1:5" x14ac:dyDescent="0.25">
      <c r="A76" s="11" t="s">
        <v>344</v>
      </c>
      <c r="B76" s="12">
        <v>14434.33</v>
      </c>
      <c r="C76" s="12">
        <v>4376.5947999999999</v>
      </c>
      <c r="D76" s="11">
        <v>30.320699999999999</v>
      </c>
      <c r="E76" s="13" t="str">
        <f>IF(COUNTIF('Wzrost 2017 2018'!A:A,A76)=1,"OK","brak w bazie")</f>
        <v>OK</v>
      </c>
    </row>
    <row r="77" spans="1:5" x14ac:dyDescent="0.25">
      <c r="A77" s="11" t="s">
        <v>512</v>
      </c>
      <c r="B77" s="12">
        <v>14079.7</v>
      </c>
      <c r="C77" s="12">
        <v>6504.2208000000001</v>
      </c>
      <c r="D77" s="11">
        <v>46.195700000000002</v>
      </c>
      <c r="E77" s="13" t="str">
        <f>IF(COUNTIF('Wzrost 2017 2018'!A:A,A77)=1,"OK","brak w bazie")</f>
        <v>OK</v>
      </c>
    </row>
    <row r="78" spans="1:5" x14ac:dyDescent="0.25">
      <c r="A78" s="11" t="s">
        <v>443</v>
      </c>
      <c r="B78" s="12">
        <v>14073.6</v>
      </c>
      <c r="C78" s="12">
        <v>4716.5011999999997</v>
      </c>
      <c r="D78" s="11">
        <v>33.513100000000001</v>
      </c>
      <c r="E78" s="13" t="str">
        <f>IF(COUNTIF('Wzrost 2017 2018'!A:A,A78)=1,"OK","brak w bazie")</f>
        <v>OK</v>
      </c>
    </row>
    <row r="79" spans="1:5" x14ac:dyDescent="0.25">
      <c r="A79" s="11" t="s">
        <v>432</v>
      </c>
      <c r="B79" s="12">
        <v>13713.59</v>
      </c>
      <c r="C79" s="12">
        <v>6471.15</v>
      </c>
      <c r="D79" s="11">
        <v>47.187800000000003</v>
      </c>
      <c r="E79" s="13" t="str">
        <f>IF(COUNTIF('Wzrost 2017 2018'!A:A,A79)=1,"OK","brak w bazie")</f>
        <v>OK</v>
      </c>
    </row>
    <row r="80" spans="1:5" x14ac:dyDescent="0.25">
      <c r="A80" s="11" t="s">
        <v>298</v>
      </c>
      <c r="B80" s="12">
        <v>13434.71</v>
      </c>
      <c r="C80" s="12">
        <v>7264.415</v>
      </c>
      <c r="D80" s="11">
        <v>54.071899999999999</v>
      </c>
      <c r="E80" s="13" t="str">
        <f>IF(COUNTIF('Wzrost 2017 2018'!A:A,A80)=1,"OK","brak w bazie")</f>
        <v>OK</v>
      </c>
    </row>
    <row r="81" spans="1:5" x14ac:dyDescent="0.25">
      <c r="A81" s="11" t="s">
        <v>503</v>
      </c>
      <c r="B81" s="12">
        <v>13312.2</v>
      </c>
      <c r="C81" s="12">
        <v>8023.7296999999999</v>
      </c>
      <c r="D81" s="11">
        <v>60.273499999999999</v>
      </c>
      <c r="E81" s="13" t="str">
        <f>IF(COUNTIF('Wzrost 2017 2018'!A:A,A81)=1,"OK","brak w bazie")</f>
        <v>OK</v>
      </c>
    </row>
    <row r="82" spans="1:5" x14ac:dyDescent="0.25">
      <c r="A82" s="11" t="s">
        <v>476</v>
      </c>
      <c r="B82" s="12">
        <v>13040.43</v>
      </c>
      <c r="C82" s="12">
        <v>5192.768</v>
      </c>
      <c r="D82" s="11">
        <v>39.820500000000003</v>
      </c>
      <c r="E82" s="13" t="str">
        <f>IF(COUNTIF('Wzrost 2017 2018'!A:A,A82)=1,"OK","brak w bazie")</f>
        <v>OK</v>
      </c>
    </row>
    <row r="83" spans="1:5" x14ac:dyDescent="0.25">
      <c r="A83" s="11" t="s">
        <v>423</v>
      </c>
      <c r="B83" s="12">
        <v>12747.42</v>
      </c>
      <c r="C83" s="12">
        <v>4279.7910000000002</v>
      </c>
      <c r="D83" s="11">
        <v>33.573700000000002</v>
      </c>
      <c r="E83" s="13" t="str">
        <f>IF(COUNTIF('Wzrost 2017 2018'!A:A,A83)=1,"OK","brak w bazie")</f>
        <v>OK</v>
      </c>
    </row>
    <row r="84" spans="1:5" x14ac:dyDescent="0.25">
      <c r="A84" s="11" t="s">
        <v>511</v>
      </c>
      <c r="B84" s="12">
        <v>12712.11</v>
      </c>
      <c r="C84" s="12">
        <v>6144.2284</v>
      </c>
      <c r="D84" s="11">
        <v>48.333599999999997</v>
      </c>
      <c r="E84" s="13" t="str">
        <f>IF(COUNTIF('Wzrost 2017 2018'!A:A,A84)=1,"OK","brak w bazie")</f>
        <v>OK</v>
      </c>
    </row>
    <row r="85" spans="1:5" x14ac:dyDescent="0.25">
      <c r="A85" s="11" t="s">
        <v>424</v>
      </c>
      <c r="B85" s="12">
        <v>12408.31</v>
      </c>
      <c r="C85" s="12">
        <v>1846.5454</v>
      </c>
      <c r="D85" s="11">
        <v>14.881500000000001</v>
      </c>
      <c r="E85" s="13" t="str">
        <f>IF(COUNTIF('Wzrost 2017 2018'!A:A,A85)=1,"OK","brak w bazie")</f>
        <v>OK</v>
      </c>
    </row>
    <row r="86" spans="1:5" x14ac:dyDescent="0.25">
      <c r="A86" s="11" t="s">
        <v>491</v>
      </c>
      <c r="B86" s="12">
        <v>12196.54</v>
      </c>
      <c r="C86" s="12">
        <v>2031.2835</v>
      </c>
      <c r="D86" s="11">
        <v>16.654499999999999</v>
      </c>
      <c r="E86" s="13" t="str">
        <f>IF(COUNTIF('Wzrost 2017 2018'!A:A,A86)=1,"OK","brak w bazie")</f>
        <v>OK</v>
      </c>
    </row>
    <row r="87" spans="1:5" x14ac:dyDescent="0.25">
      <c r="A87" s="11" t="s">
        <v>402</v>
      </c>
      <c r="B87" s="12">
        <v>12041.14</v>
      </c>
      <c r="C87" s="12">
        <v>4423.7449999999999</v>
      </c>
      <c r="D87" s="11">
        <v>36.738500000000002</v>
      </c>
      <c r="E87" s="13" t="str">
        <f>IF(COUNTIF('Wzrost 2017 2018'!A:A,A87)=1,"OK","brak w bazie")</f>
        <v>OK</v>
      </c>
    </row>
    <row r="88" spans="1:5" x14ac:dyDescent="0.25">
      <c r="A88" s="11" t="s">
        <v>434</v>
      </c>
      <c r="B88" s="12">
        <v>11944.55</v>
      </c>
      <c r="C88" s="12">
        <v>1938.82</v>
      </c>
      <c r="D88" s="11">
        <v>16.2318</v>
      </c>
      <c r="E88" s="13" t="str">
        <f>IF(COUNTIF('Wzrost 2017 2018'!A:A,A88)=1,"OK","brak w bazie")</f>
        <v>OK</v>
      </c>
    </row>
    <row r="89" spans="1:5" x14ac:dyDescent="0.25">
      <c r="A89" s="11" t="s">
        <v>462</v>
      </c>
      <c r="B89" s="12">
        <v>11759.56</v>
      </c>
      <c r="C89" s="12">
        <v>6766.11</v>
      </c>
      <c r="D89" s="11">
        <v>57.537100000000002</v>
      </c>
      <c r="E89" s="13" t="str">
        <f>IF(COUNTIF('Wzrost 2017 2018'!A:A,A89)=1,"OK","brak w bazie")</f>
        <v>OK</v>
      </c>
    </row>
    <row r="90" spans="1:5" x14ac:dyDescent="0.25">
      <c r="A90" s="11" t="s">
        <v>275</v>
      </c>
      <c r="B90" s="12">
        <v>11686.31</v>
      </c>
      <c r="C90" s="12">
        <v>5012.7470000000003</v>
      </c>
      <c r="D90" s="11">
        <v>42.894100000000002</v>
      </c>
      <c r="E90" s="13" t="str">
        <f>IF(COUNTIF('Wzrost 2017 2018'!A:A,A90)=1,"OK","brak w bazie")</f>
        <v>OK</v>
      </c>
    </row>
    <row r="91" spans="1:5" x14ac:dyDescent="0.25">
      <c r="A91" s="11" t="s">
        <v>483</v>
      </c>
      <c r="B91" s="12">
        <v>11426.5</v>
      </c>
      <c r="C91" s="12">
        <v>3427.85</v>
      </c>
      <c r="D91" s="11">
        <v>29.999099999999999</v>
      </c>
      <c r="E91" s="13" t="str">
        <f>IF(COUNTIF('Wzrost 2017 2018'!A:A,A91)=1,"OK","brak w bazie")</f>
        <v>OK</v>
      </c>
    </row>
    <row r="92" spans="1:5" x14ac:dyDescent="0.25">
      <c r="A92" s="11" t="s">
        <v>433</v>
      </c>
      <c r="B92" s="12">
        <v>11308.14</v>
      </c>
      <c r="C92" s="12">
        <v>2487.4699999999998</v>
      </c>
      <c r="D92" s="11">
        <v>21.9971</v>
      </c>
      <c r="E92" s="13" t="str">
        <f>IF(COUNTIF('Wzrost 2017 2018'!A:A,A92)=1,"OK","brak w bazie")</f>
        <v>OK</v>
      </c>
    </row>
    <row r="93" spans="1:5" x14ac:dyDescent="0.25">
      <c r="A93" s="11" t="s">
        <v>490</v>
      </c>
      <c r="B93" s="12">
        <v>10894.7</v>
      </c>
      <c r="C93" s="12">
        <v>7038.5204999999996</v>
      </c>
      <c r="D93" s="11">
        <v>64.604900000000001</v>
      </c>
      <c r="E93" s="13" t="str">
        <f>IF(COUNTIF('Wzrost 2017 2018'!A:A,A93)=1,"OK","brak w bazie")</f>
        <v>OK</v>
      </c>
    </row>
    <row r="94" spans="1:5" x14ac:dyDescent="0.25">
      <c r="A94" s="11" t="s">
        <v>435</v>
      </c>
      <c r="B94" s="12">
        <v>10867.6</v>
      </c>
      <c r="C94" s="12">
        <v>3156.22</v>
      </c>
      <c r="D94" s="11">
        <v>29.042400000000001</v>
      </c>
      <c r="E94" s="13" t="str">
        <f>IF(COUNTIF('Wzrost 2017 2018'!A:A,A94)=1,"OK","brak w bazie")</f>
        <v>OK</v>
      </c>
    </row>
    <row r="95" spans="1:5" x14ac:dyDescent="0.25">
      <c r="A95" s="11" t="s">
        <v>281</v>
      </c>
      <c r="B95" s="12">
        <v>10798.04</v>
      </c>
      <c r="C95" s="12">
        <v>3486.88</v>
      </c>
      <c r="D95" s="11">
        <v>32.291699999999999</v>
      </c>
      <c r="E95" s="13" t="str">
        <f>IF(COUNTIF('Wzrost 2017 2018'!A:A,A95)=1,"OK","brak w bazie")</f>
        <v>OK</v>
      </c>
    </row>
    <row r="96" spans="1:5" x14ac:dyDescent="0.25">
      <c r="A96" s="11" t="s">
        <v>293</v>
      </c>
      <c r="B96" s="12">
        <v>10443</v>
      </c>
      <c r="C96" s="12">
        <v>4856.62</v>
      </c>
      <c r="D96" s="11">
        <v>46.505899999999997</v>
      </c>
      <c r="E96" s="13" t="str">
        <f>IF(COUNTIF('Wzrost 2017 2018'!A:A,A96)=1,"OK","brak w bazie")</f>
        <v>OK</v>
      </c>
    </row>
    <row r="97" spans="1:5" x14ac:dyDescent="0.25">
      <c r="A97" s="11" t="s">
        <v>436</v>
      </c>
      <c r="B97" s="12">
        <v>10414.379999999999</v>
      </c>
      <c r="C97" s="12">
        <v>3593.27</v>
      </c>
      <c r="D97" s="11">
        <v>34.502899999999997</v>
      </c>
      <c r="E97" s="13" t="str">
        <f>IF(COUNTIF('Wzrost 2017 2018'!A:A,A97)=1,"OK","brak w bazie")</f>
        <v>OK</v>
      </c>
    </row>
    <row r="98" spans="1:5" x14ac:dyDescent="0.25">
      <c r="A98" s="11" t="s">
        <v>589</v>
      </c>
      <c r="B98" s="12">
        <v>10316.58</v>
      </c>
      <c r="C98" s="12">
        <v>4529.4546</v>
      </c>
      <c r="D98" s="11">
        <v>43.904600000000002</v>
      </c>
      <c r="E98" s="13" t="str">
        <f>IF(COUNTIF('Wzrost 2017 2018'!A:A,A98)=1,"OK","brak w bazie")</f>
        <v>OK</v>
      </c>
    </row>
    <row r="99" spans="1:5" x14ac:dyDescent="0.25">
      <c r="A99" s="11" t="s">
        <v>494</v>
      </c>
      <c r="B99" s="12">
        <v>9970.81</v>
      </c>
      <c r="C99" s="12">
        <v>3642.3</v>
      </c>
      <c r="D99" s="11">
        <v>36.529600000000002</v>
      </c>
      <c r="E99" s="13" t="str">
        <f>IF(COUNTIF('Wzrost 2017 2018'!A:A,A99)=1,"OK","brak w bazie")</f>
        <v>OK</v>
      </c>
    </row>
    <row r="100" spans="1:5" x14ac:dyDescent="0.25">
      <c r="A100" s="11" t="s">
        <v>448</v>
      </c>
      <c r="B100" s="12">
        <v>9965.31</v>
      </c>
      <c r="C100" s="12">
        <v>3400.4690000000001</v>
      </c>
      <c r="D100" s="11">
        <v>34.122999999999998</v>
      </c>
      <c r="E100" s="13" t="str">
        <f>IF(COUNTIF('Wzrost 2017 2018'!A:A,A100)=1,"OK","brak w bazie")</f>
        <v>OK</v>
      </c>
    </row>
    <row r="101" spans="1:5" x14ac:dyDescent="0.25">
      <c r="A101" s="11" t="s">
        <v>446</v>
      </c>
      <c r="B101" s="12">
        <v>9845.75</v>
      </c>
      <c r="C101" s="12">
        <v>3269.982</v>
      </c>
      <c r="D101" s="11">
        <v>33.2121</v>
      </c>
      <c r="E101" s="13" t="str">
        <f>IF(COUNTIF('Wzrost 2017 2018'!A:A,A101)=1,"OK","brak w bazie")</f>
        <v>OK</v>
      </c>
    </row>
    <row r="102" spans="1:5" x14ac:dyDescent="0.25">
      <c r="A102" s="11" t="s">
        <v>452</v>
      </c>
      <c r="B102" s="12">
        <v>9645.0400000000009</v>
      </c>
      <c r="C102" s="12">
        <v>2743.22</v>
      </c>
      <c r="D102" s="11">
        <v>28.441700000000001</v>
      </c>
      <c r="E102" s="13" t="str">
        <f>IF(COUNTIF('Wzrost 2017 2018'!A:A,A102)=1,"OK","brak w bazie")</f>
        <v>OK</v>
      </c>
    </row>
    <row r="103" spans="1:5" x14ac:dyDescent="0.25">
      <c r="A103" s="11" t="s">
        <v>487</v>
      </c>
      <c r="B103" s="12">
        <v>9612.86</v>
      </c>
      <c r="C103" s="12">
        <v>5451.9605000000001</v>
      </c>
      <c r="D103" s="11">
        <v>56.715200000000003</v>
      </c>
      <c r="E103" s="13" t="str">
        <f>IF(COUNTIF('Wzrost 2017 2018'!A:A,A103)=1,"OK","brak w bazie")</f>
        <v>OK</v>
      </c>
    </row>
    <row r="104" spans="1:5" x14ac:dyDescent="0.25">
      <c r="A104" s="11" t="s">
        <v>475</v>
      </c>
      <c r="B104" s="12">
        <v>9582.51</v>
      </c>
      <c r="C104" s="12">
        <v>5278.3114999999998</v>
      </c>
      <c r="D104" s="11">
        <v>55.082700000000003</v>
      </c>
      <c r="E104" s="13" t="str">
        <f>IF(COUNTIF('Wzrost 2017 2018'!A:A,A104)=1,"OK","brak w bazie")</f>
        <v>OK</v>
      </c>
    </row>
    <row r="105" spans="1:5" x14ac:dyDescent="0.25">
      <c r="A105" s="11" t="s">
        <v>498</v>
      </c>
      <c r="B105" s="12">
        <v>9377.2099999999991</v>
      </c>
      <c r="C105" s="12">
        <v>5335.06</v>
      </c>
      <c r="D105" s="11">
        <v>56.893799999999999</v>
      </c>
      <c r="E105" s="13" t="str">
        <f>IF(COUNTIF('Wzrost 2017 2018'!A:A,A105)=1,"OK","brak w bazie")</f>
        <v>OK</v>
      </c>
    </row>
    <row r="106" spans="1:5" x14ac:dyDescent="0.25">
      <c r="A106" s="11" t="s">
        <v>474</v>
      </c>
      <c r="B106" s="12">
        <v>8878.6200000000008</v>
      </c>
      <c r="C106" s="12">
        <v>3548.98</v>
      </c>
      <c r="D106" s="11">
        <v>39.972200000000001</v>
      </c>
      <c r="E106" s="13" t="str">
        <f>IF(COUNTIF('Wzrost 2017 2018'!A:A,A106)=1,"OK","brak w bazie")</f>
        <v>OK</v>
      </c>
    </row>
    <row r="107" spans="1:5" x14ac:dyDescent="0.25">
      <c r="A107" s="11" t="s">
        <v>467</v>
      </c>
      <c r="B107" s="12">
        <v>8709.99</v>
      </c>
      <c r="C107" s="12">
        <v>3785.74</v>
      </c>
      <c r="D107" s="11">
        <v>43.464300000000001</v>
      </c>
      <c r="E107" s="13" t="str">
        <f>IF(COUNTIF('Wzrost 2017 2018'!A:A,A107)=1,"OK","brak w bazie")</f>
        <v>OK</v>
      </c>
    </row>
    <row r="108" spans="1:5" x14ac:dyDescent="0.25">
      <c r="A108" s="11" t="s">
        <v>274</v>
      </c>
      <c r="B108" s="12">
        <v>8644.27</v>
      </c>
      <c r="C108" s="12">
        <v>5701.9205000000002</v>
      </c>
      <c r="D108" s="11">
        <v>65.961799999999997</v>
      </c>
      <c r="E108" s="13" t="str">
        <f>IF(COUNTIF('Wzrost 2017 2018'!A:A,A108)=1,"OK","brak w bazie")</f>
        <v>OK</v>
      </c>
    </row>
    <row r="109" spans="1:5" x14ac:dyDescent="0.25">
      <c r="A109" s="11" t="s">
        <v>265</v>
      </c>
      <c r="B109" s="12">
        <v>8635.51</v>
      </c>
      <c r="C109" s="12">
        <v>4665.6279999999997</v>
      </c>
      <c r="D109" s="11">
        <v>54.028399999999998</v>
      </c>
      <c r="E109" s="13" t="str">
        <f>IF(COUNTIF('Wzrost 2017 2018'!A:A,A109)=1,"OK","brak w bazie")</f>
        <v>OK</v>
      </c>
    </row>
    <row r="110" spans="1:5" x14ac:dyDescent="0.25">
      <c r="A110" s="11" t="s">
        <v>583</v>
      </c>
      <c r="B110" s="12">
        <v>8373.4</v>
      </c>
      <c r="C110" s="12">
        <v>5271.259</v>
      </c>
      <c r="D110" s="11">
        <v>62.952399999999997</v>
      </c>
      <c r="E110" s="13" t="str">
        <f>IF(COUNTIF('Wzrost 2017 2018'!A:A,A110)=1,"OK","brak w bazie")</f>
        <v>OK</v>
      </c>
    </row>
    <row r="111" spans="1:5" x14ac:dyDescent="0.25">
      <c r="A111" s="11" t="s">
        <v>449</v>
      </c>
      <c r="B111" s="12">
        <v>8356.25</v>
      </c>
      <c r="C111" s="12">
        <v>2858.13</v>
      </c>
      <c r="D111" s="11">
        <v>34.203499999999998</v>
      </c>
      <c r="E111" s="13" t="str">
        <f>IF(COUNTIF('Wzrost 2017 2018'!A:A,A111)=1,"OK","brak w bazie")</f>
        <v>OK</v>
      </c>
    </row>
    <row r="112" spans="1:5" x14ac:dyDescent="0.25">
      <c r="A112" s="11" t="s">
        <v>283</v>
      </c>
      <c r="B112" s="12">
        <v>8350.2800000000007</v>
      </c>
      <c r="C112" s="12">
        <v>3568.63</v>
      </c>
      <c r="D112" s="11">
        <v>42.736600000000003</v>
      </c>
      <c r="E112" s="13" t="str">
        <f>IF(COUNTIF('Wzrost 2017 2018'!A:A,A112)=1,"OK","brak w bazie")</f>
        <v>OK</v>
      </c>
    </row>
    <row r="113" spans="1:5" x14ac:dyDescent="0.25">
      <c r="A113" s="11" t="s">
        <v>264</v>
      </c>
      <c r="B113" s="12">
        <v>8098.67</v>
      </c>
      <c r="C113" s="12">
        <v>2366.6558</v>
      </c>
      <c r="D113" s="11">
        <v>29.2227</v>
      </c>
      <c r="E113" s="13" t="str">
        <f>IF(COUNTIF('Wzrost 2017 2018'!A:A,A113)=1,"OK","brak w bazie")</f>
        <v>OK</v>
      </c>
    </row>
    <row r="114" spans="1:5" x14ac:dyDescent="0.25">
      <c r="A114" s="11" t="s">
        <v>420</v>
      </c>
      <c r="B114" s="12">
        <v>8047.36</v>
      </c>
      <c r="C114" s="12">
        <v>3386.9724999999999</v>
      </c>
      <c r="D114" s="11">
        <v>42.087899999999998</v>
      </c>
      <c r="E114" s="13" t="str">
        <f>IF(COUNTIF('Wzrost 2017 2018'!A:A,A114)=1,"OK","brak w bazie")</f>
        <v>OK</v>
      </c>
    </row>
    <row r="115" spans="1:5" x14ac:dyDescent="0.25">
      <c r="A115" s="11" t="s">
        <v>408</v>
      </c>
      <c r="B115" s="12">
        <v>7930.61</v>
      </c>
      <c r="C115" s="12">
        <v>2873.9079999999999</v>
      </c>
      <c r="D115" s="11">
        <v>36.238100000000003</v>
      </c>
      <c r="E115" s="13" t="str">
        <f>IF(COUNTIF('Wzrost 2017 2018'!A:A,A115)=1,"OK","brak w bazie")</f>
        <v>OK</v>
      </c>
    </row>
    <row r="116" spans="1:5" x14ac:dyDescent="0.25">
      <c r="A116" s="11" t="s">
        <v>619</v>
      </c>
      <c r="B116" s="12">
        <v>7906.51</v>
      </c>
      <c r="C116" s="12">
        <v>3239.4407000000001</v>
      </c>
      <c r="D116" s="11">
        <v>40.971800000000002</v>
      </c>
      <c r="E116" s="13" t="str">
        <f>IF(COUNTIF('Wzrost 2017 2018'!A:A,A116)=1,"OK","brak w bazie")</f>
        <v>OK</v>
      </c>
    </row>
    <row r="117" spans="1:5" x14ac:dyDescent="0.25">
      <c r="A117" s="11" t="s">
        <v>654</v>
      </c>
      <c r="B117" s="12">
        <v>7846.98</v>
      </c>
      <c r="C117" s="12">
        <v>2514.09</v>
      </c>
      <c r="D117" s="11">
        <v>32.038899999999998</v>
      </c>
      <c r="E117" s="13" t="str">
        <f>IF(COUNTIF('Wzrost 2017 2018'!A:A,A117)=1,"OK","brak w bazie")</f>
        <v>OK</v>
      </c>
    </row>
    <row r="118" spans="1:5" x14ac:dyDescent="0.25">
      <c r="A118" s="11" t="s">
        <v>299</v>
      </c>
      <c r="B118" s="12">
        <v>7804.6</v>
      </c>
      <c r="C118" s="12">
        <v>3845.9259999999999</v>
      </c>
      <c r="D118" s="11">
        <v>49.2776</v>
      </c>
      <c r="E118" s="13" t="str">
        <f>IF(COUNTIF('Wzrost 2017 2018'!A:A,A118)=1,"OK","brak w bazie")</f>
        <v>OK</v>
      </c>
    </row>
    <row r="119" spans="1:5" x14ac:dyDescent="0.25">
      <c r="A119" s="11" t="s">
        <v>288</v>
      </c>
      <c r="B119" s="12">
        <v>7770.96</v>
      </c>
      <c r="C119" s="12">
        <v>2536.79</v>
      </c>
      <c r="D119" s="11">
        <v>32.644399999999997</v>
      </c>
      <c r="E119" s="13" t="str">
        <f>IF(COUNTIF('Wzrost 2017 2018'!A:A,A119)=1,"OK","brak w bazie")</f>
        <v>OK</v>
      </c>
    </row>
    <row r="120" spans="1:5" x14ac:dyDescent="0.25">
      <c r="A120" s="11" t="s">
        <v>461</v>
      </c>
      <c r="B120" s="12">
        <v>7743.8</v>
      </c>
      <c r="C120" s="12">
        <v>1431.92</v>
      </c>
      <c r="D120" s="11">
        <v>18.491099999999999</v>
      </c>
      <c r="E120" s="13" t="str">
        <f>IF(COUNTIF('Wzrost 2017 2018'!A:A,A120)=1,"OK","brak w bazie")</f>
        <v>OK</v>
      </c>
    </row>
    <row r="121" spans="1:5" x14ac:dyDescent="0.25">
      <c r="A121" s="11" t="s">
        <v>460</v>
      </c>
      <c r="B121" s="12">
        <v>7686.17</v>
      </c>
      <c r="C121" s="12">
        <v>4167.08</v>
      </c>
      <c r="D121" s="11">
        <v>54.215200000000003</v>
      </c>
      <c r="E121" s="13" t="str">
        <f>IF(COUNTIF('Wzrost 2017 2018'!A:A,A121)=1,"OK","brak w bazie")</f>
        <v>OK</v>
      </c>
    </row>
    <row r="122" spans="1:5" x14ac:dyDescent="0.25">
      <c r="A122" s="11" t="s">
        <v>793</v>
      </c>
      <c r="B122" s="12">
        <v>7641.35</v>
      </c>
      <c r="C122" s="12">
        <v>1970.66</v>
      </c>
      <c r="D122" s="11">
        <v>25.789400000000001</v>
      </c>
      <c r="E122" s="13" t="str">
        <f>IF(COUNTIF('Wzrost 2017 2018'!A:A,A122)=1,"OK","brak w bazie")</f>
        <v>OK</v>
      </c>
    </row>
    <row r="123" spans="1:5" x14ac:dyDescent="0.25">
      <c r="A123" s="11" t="s">
        <v>918</v>
      </c>
      <c r="B123" s="12">
        <v>7593.42</v>
      </c>
      <c r="C123" s="12">
        <v>1072.03</v>
      </c>
      <c r="D123" s="11">
        <v>14.117800000000001</v>
      </c>
      <c r="E123" s="13" t="str">
        <f>IF(COUNTIF('Wzrost 2017 2018'!A:A,A123)=1,"OK","brak w bazie")</f>
        <v>OK</v>
      </c>
    </row>
    <row r="124" spans="1:5" x14ac:dyDescent="0.25">
      <c r="A124" s="11" t="s">
        <v>389</v>
      </c>
      <c r="B124" s="12">
        <v>7579.29</v>
      </c>
      <c r="C124" s="12">
        <v>2986.7995000000001</v>
      </c>
      <c r="D124" s="11">
        <v>39.407299999999999</v>
      </c>
      <c r="E124" s="13" t="str">
        <f>IF(COUNTIF('Wzrost 2017 2018'!A:A,A124)=1,"OK","brak w bazie")</f>
        <v>OK</v>
      </c>
    </row>
    <row r="125" spans="1:5" x14ac:dyDescent="0.25">
      <c r="A125" s="11" t="s">
        <v>202</v>
      </c>
      <c r="B125" s="12">
        <v>7572.71</v>
      </c>
      <c r="C125" s="12">
        <v>3008.57</v>
      </c>
      <c r="D125" s="11">
        <v>39.729100000000003</v>
      </c>
      <c r="E125" s="13" t="str">
        <f>IF(COUNTIF('Wzrost 2017 2018'!A:A,A125)=1,"OK","brak w bazie")</f>
        <v>OK</v>
      </c>
    </row>
    <row r="126" spans="1:5" x14ac:dyDescent="0.25">
      <c r="A126" s="11" t="s">
        <v>837</v>
      </c>
      <c r="B126" s="12">
        <v>7529.6</v>
      </c>
      <c r="C126" s="12">
        <v>2726.23</v>
      </c>
      <c r="D126" s="11">
        <v>36.206800000000001</v>
      </c>
      <c r="E126" s="13" t="str">
        <f>IF(COUNTIF('Wzrost 2017 2018'!A:A,A126)=1,"OK","brak w bazie")</f>
        <v>OK</v>
      </c>
    </row>
    <row r="127" spans="1:5" x14ac:dyDescent="0.25">
      <c r="A127" s="11" t="s">
        <v>171</v>
      </c>
      <c r="B127" s="12">
        <v>7441.47</v>
      </c>
      <c r="C127" s="12">
        <v>1939.2339999999999</v>
      </c>
      <c r="D127" s="11">
        <v>26.059799999999999</v>
      </c>
      <c r="E127" s="13" t="str">
        <f>IF(COUNTIF('Wzrost 2017 2018'!A:A,A127)=1,"OK","brak w bazie")</f>
        <v>OK</v>
      </c>
    </row>
    <row r="128" spans="1:5" x14ac:dyDescent="0.25">
      <c r="A128" s="11" t="s">
        <v>534</v>
      </c>
      <c r="B128" s="12">
        <v>7359.73</v>
      </c>
      <c r="C128" s="12">
        <v>1930.72</v>
      </c>
      <c r="D128" s="11">
        <v>26.233499999999999</v>
      </c>
      <c r="E128" s="13" t="str">
        <f>IF(COUNTIF('Wzrost 2017 2018'!A:A,A128)=1,"OK","brak w bazie")</f>
        <v>OK</v>
      </c>
    </row>
    <row r="129" spans="1:5" x14ac:dyDescent="0.25">
      <c r="A129" s="11" t="s">
        <v>544</v>
      </c>
      <c r="B129" s="12">
        <v>7277.6</v>
      </c>
      <c r="C129" s="12">
        <v>2788.0544</v>
      </c>
      <c r="D129" s="11">
        <v>38.31</v>
      </c>
      <c r="E129" s="13" t="str">
        <f>IF(COUNTIF('Wzrost 2017 2018'!A:A,A129)=1,"OK","brak w bazie")</f>
        <v>OK</v>
      </c>
    </row>
    <row r="130" spans="1:5" x14ac:dyDescent="0.25">
      <c r="A130" s="11" t="s">
        <v>442</v>
      </c>
      <c r="B130" s="12">
        <v>7238.58</v>
      </c>
      <c r="C130" s="12">
        <v>3442.85</v>
      </c>
      <c r="D130" s="11">
        <v>47.5625</v>
      </c>
      <c r="E130" s="13" t="str">
        <f>IF(COUNTIF('Wzrost 2017 2018'!A:A,A130)=1,"OK","brak w bazie")</f>
        <v>OK</v>
      </c>
    </row>
    <row r="131" spans="1:5" x14ac:dyDescent="0.25">
      <c r="A131" s="11" t="s">
        <v>410</v>
      </c>
      <c r="B131" s="12">
        <v>7213.68</v>
      </c>
      <c r="C131" s="12">
        <v>2568.1799999999998</v>
      </c>
      <c r="D131" s="11">
        <v>35.601500000000001</v>
      </c>
      <c r="E131" s="13" t="str">
        <f>IF(COUNTIF('Wzrost 2017 2018'!A:A,A131)=1,"OK","brak w bazie")</f>
        <v>OK</v>
      </c>
    </row>
    <row r="132" spans="1:5" x14ac:dyDescent="0.25">
      <c r="A132" s="11" t="s">
        <v>716</v>
      </c>
      <c r="B132" s="12">
        <v>7151.51</v>
      </c>
      <c r="C132" s="12">
        <v>1909.54</v>
      </c>
      <c r="D132" s="11">
        <v>26.7012</v>
      </c>
      <c r="E132" s="13" t="str">
        <f>IF(COUNTIF('Wzrost 2017 2018'!A:A,A132)=1,"OK","brak w bazie")</f>
        <v>OK</v>
      </c>
    </row>
    <row r="133" spans="1:5" x14ac:dyDescent="0.25">
      <c r="A133" s="11" t="s">
        <v>482</v>
      </c>
      <c r="B133" s="12">
        <v>7104</v>
      </c>
      <c r="C133" s="12">
        <v>4787.3999999999996</v>
      </c>
      <c r="D133" s="11">
        <v>67.390199999999993</v>
      </c>
      <c r="E133" s="13" t="str">
        <f>IF(COUNTIF('Wzrost 2017 2018'!A:A,A133)=1,"OK","brak w bazie")</f>
        <v>OK</v>
      </c>
    </row>
    <row r="134" spans="1:5" x14ac:dyDescent="0.25">
      <c r="A134" s="11" t="s">
        <v>447</v>
      </c>
      <c r="B134" s="12">
        <v>7053.91</v>
      </c>
      <c r="C134" s="12">
        <v>3300.03</v>
      </c>
      <c r="D134" s="11">
        <v>46.782899999999998</v>
      </c>
      <c r="E134" s="13" t="str">
        <f>IF(COUNTIF('Wzrost 2017 2018'!A:A,A134)=1,"OK","brak w bazie")</f>
        <v>OK</v>
      </c>
    </row>
    <row r="135" spans="1:5" x14ac:dyDescent="0.25">
      <c r="A135" s="11" t="s">
        <v>290</v>
      </c>
      <c r="B135" s="12">
        <v>6976.86</v>
      </c>
      <c r="C135" s="12">
        <v>4093.73</v>
      </c>
      <c r="D135" s="11">
        <v>58.675800000000002</v>
      </c>
      <c r="E135" s="13" t="str">
        <f>IF(COUNTIF('Wzrost 2017 2018'!A:A,A135)=1,"OK","brak w bazie")</f>
        <v>OK</v>
      </c>
    </row>
    <row r="136" spans="1:5" x14ac:dyDescent="0.25">
      <c r="A136" s="11" t="s">
        <v>455</v>
      </c>
      <c r="B136" s="12">
        <v>6974.38</v>
      </c>
      <c r="C136" s="12">
        <v>3054.52</v>
      </c>
      <c r="D136" s="11">
        <v>43.796199999999999</v>
      </c>
      <c r="E136" s="13" t="str">
        <f>IF(COUNTIF('Wzrost 2017 2018'!A:A,A136)=1,"OK","brak w bazie")</f>
        <v>OK</v>
      </c>
    </row>
    <row r="137" spans="1:5" x14ac:dyDescent="0.25">
      <c r="A137" s="11" t="s">
        <v>439</v>
      </c>
      <c r="B137" s="12">
        <v>6937.5</v>
      </c>
      <c r="C137" s="12">
        <v>2000.2180000000001</v>
      </c>
      <c r="D137" s="11">
        <v>28.831900000000001</v>
      </c>
      <c r="E137" s="13" t="str">
        <f>IF(COUNTIF('Wzrost 2017 2018'!A:A,A137)=1,"OK","brak w bazie")</f>
        <v>OK</v>
      </c>
    </row>
    <row r="138" spans="1:5" x14ac:dyDescent="0.25">
      <c r="A138" s="11" t="s">
        <v>590</v>
      </c>
      <c r="B138" s="12">
        <v>6831.6</v>
      </c>
      <c r="C138" s="12">
        <v>2745.14</v>
      </c>
      <c r="D138" s="11">
        <v>40.182899999999997</v>
      </c>
      <c r="E138" s="13" t="str">
        <f>IF(COUNTIF('Wzrost 2017 2018'!A:A,A138)=1,"OK","brak w bazie")</f>
        <v>OK</v>
      </c>
    </row>
    <row r="139" spans="1:5" x14ac:dyDescent="0.25">
      <c r="A139" s="11" t="s">
        <v>486</v>
      </c>
      <c r="B139" s="12">
        <v>6559.5</v>
      </c>
      <c r="C139" s="12">
        <v>2073.42</v>
      </c>
      <c r="D139" s="11">
        <v>31.609400000000001</v>
      </c>
      <c r="E139" s="13" t="str">
        <f>IF(COUNTIF('Wzrost 2017 2018'!A:A,A139)=1,"OK","brak w bazie")</f>
        <v>OK</v>
      </c>
    </row>
    <row r="140" spans="1:5" x14ac:dyDescent="0.25">
      <c r="A140" s="11" t="s">
        <v>407</v>
      </c>
      <c r="B140" s="12">
        <v>6460.08</v>
      </c>
      <c r="C140" s="12">
        <v>2725.42</v>
      </c>
      <c r="D140" s="11">
        <v>42.188600000000001</v>
      </c>
      <c r="E140" s="13" t="str">
        <f>IF(COUNTIF('Wzrost 2017 2018'!A:A,A140)=1,"OK","brak w bazie")</f>
        <v>OK</v>
      </c>
    </row>
    <row r="141" spans="1:5" x14ac:dyDescent="0.25">
      <c r="A141" s="11" t="s">
        <v>468</v>
      </c>
      <c r="B141" s="12">
        <v>6435.1</v>
      </c>
      <c r="C141" s="12">
        <v>2127.5</v>
      </c>
      <c r="D141" s="11">
        <v>33.0608</v>
      </c>
      <c r="E141" s="13" t="str">
        <f>IF(COUNTIF('Wzrost 2017 2018'!A:A,A141)=1,"OK","brak w bazie")</f>
        <v>OK</v>
      </c>
    </row>
    <row r="142" spans="1:5" x14ac:dyDescent="0.25">
      <c r="A142" s="11" t="s">
        <v>248</v>
      </c>
      <c r="B142" s="12">
        <v>6347.07</v>
      </c>
      <c r="C142" s="12">
        <v>3652.1030000000001</v>
      </c>
      <c r="D142" s="11">
        <v>57.539900000000003</v>
      </c>
      <c r="E142" s="13" t="str">
        <f>IF(COUNTIF('Wzrost 2017 2018'!A:A,A142)=1,"OK","brak w bazie")</f>
        <v>OK</v>
      </c>
    </row>
    <row r="143" spans="1:5" x14ac:dyDescent="0.25">
      <c r="A143" s="11" t="s">
        <v>901</v>
      </c>
      <c r="B143" s="12">
        <v>6333.76</v>
      </c>
      <c r="C143" s="12">
        <v>2421.4450000000002</v>
      </c>
      <c r="D143" s="11">
        <v>38.230699999999999</v>
      </c>
      <c r="E143" s="13" t="str">
        <f>IF(COUNTIF('Wzrost 2017 2018'!A:A,A143)=1,"OK","brak w bazie")</f>
        <v>OK</v>
      </c>
    </row>
    <row r="144" spans="1:5" x14ac:dyDescent="0.25">
      <c r="A144" s="11" t="s">
        <v>743</v>
      </c>
      <c r="B144" s="12">
        <v>6232.5</v>
      </c>
      <c r="C144" s="12">
        <v>2819.5</v>
      </c>
      <c r="D144" s="11">
        <v>45.238599999999998</v>
      </c>
      <c r="E144" s="13" t="str">
        <f>IF(COUNTIF('Wzrost 2017 2018'!A:A,A144)=1,"OK","brak w bazie")</f>
        <v>OK</v>
      </c>
    </row>
    <row r="145" spans="1:5" x14ac:dyDescent="0.25">
      <c r="A145" s="11" t="s">
        <v>581</v>
      </c>
      <c r="B145" s="12">
        <v>6170.65</v>
      </c>
      <c r="C145" s="12">
        <v>1802.6718000000001</v>
      </c>
      <c r="D145" s="11">
        <v>29.2136</v>
      </c>
      <c r="E145" s="13" t="str">
        <f>IF(COUNTIF('Wzrost 2017 2018'!A:A,A145)=1,"OK","brak w bazie")</f>
        <v>OK</v>
      </c>
    </row>
    <row r="146" spans="1:5" x14ac:dyDescent="0.25">
      <c r="A146" s="11" t="s">
        <v>421</v>
      </c>
      <c r="B146" s="12">
        <v>6130</v>
      </c>
      <c r="C146" s="12">
        <v>945.07</v>
      </c>
      <c r="D146" s="11">
        <v>15.4171</v>
      </c>
      <c r="E146" s="13" t="str">
        <f>IF(COUNTIF('Wzrost 2017 2018'!A:A,A146)=1,"OK","brak w bazie")</f>
        <v>OK</v>
      </c>
    </row>
    <row r="147" spans="1:5" x14ac:dyDescent="0.25">
      <c r="A147" s="11" t="s">
        <v>373</v>
      </c>
      <c r="B147" s="12">
        <v>6115.8</v>
      </c>
      <c r="C147" s="12">
        <v>2566.12</v>
      </c>
      <c r="D147" s="11">
        <v>41.958799999999997</v>
      </c>
      <c r="E147" s="13" t="str">
        <f>IF(COUNTIF('Wzrost 2017 2018'!A:A,A147)=1,"OK","brak w bazie")</f>
        <v>OK</v>
      </c>
    </row>
    <row r="148" spans="1:5" x14ac:dyDescent="0.25">
      <c r="A148" s="11" t="s">
        <v>450</v>
      </c>
      <c r="B148" s="12">
        <v>6083.24</v>
      </c>
      <c r="C148" s="12">
        <v>2237.6779999999999</v>
      </c>
      <c r="D148" s="11">
        <v>36.784300000000002</v>
      </c>
      <c r="E148" s="13" t="str">
        <f>IF(COUNTIF('Wzrost 2017 2018'!A:A,A148)=1,"OK","brak w bazie")</f>
        <v>OK</v>
      </c>
    </row>
    <row r="149" spans="1:5" x14ac:dyDescent="0.25">
      <c r="A149" s="11" t="s">
        <v>405</v>
      </c>
      <c r="B149" s="12">
        <v>6020.44</v>
      </c>
      <c r="C149" s="12">
        <v>1951.3520000000001</v>
      </c>
      <c r="D149" s="11">
        <v>32.412100000000002</v>
      </c>
      <c r="E149" s="13" t="str">
        <f>IF(COUNTIF('Wzrost 2017 2018'!A:A,A149)=1,"OK","brak w bazie")</f>
        <v>OK</v>
      </c>
    </row>
    <row r="150" spans="1:5" x14ac:dyDescent="0.25">
      <c r="A150" s="11" t="s">
        <v>457</v>
      </c>
      <c r="B150" s="12">
        <v>5940.93</v>
      </c>
      <c r="C150" s="12">
        <v>2495.6513</v>
      </c>
      <c r="D150" s="11">
        <v>42.0077</v>
      </c>
      <c r="E150" s="13" t="str">
        <f>IF(COUNTIF('Wzrost 2017 2018'!A:A,A150)=1,"OK","brak w bazie")</f>
        <v>OK</v>
      </c>
    </row>
    <row r="151" spans="1:5" x14ac:dyDescent="0.25">
      <c r="A151" s="11" t="s">
        <v>277</v>
      </c>
      <c r="B151" s="12">
        <v>5927.92</v>
      </c>
      <c r="C151" s="12">
        <v>2817.913</v>
      </c>
      <c r="D151" s="11">
        <v>47.536200000000001</v>
      </c>
      <c r="E151" s="13" t="str">
        <f>IF(COUNTIF('Wzrost 2017 2018'!A:A,A151)=1,"OK","brak w bazie")</f>
        <v>OK</v>
      </c>
    </row>
    <row r="152" spans="1:5" x14ac:dyDescent="0.25">
      <c r="A152" s="11" t="s">
        <v>370</v>
      </c>
      <c r="B152" s="12">
        <v>5895.17</v>
      </c>
      <c r="C152" s="12">
        <v>1344.7356</v>
      </c>
      <c r="D152" s="11">
        <v>22.8108</v>
      </c>
      <c r="E152" s="13" t="str">
        <f>IF(COUNTIF('Wzrost 2017 2018'!A:A,A152)=1,"OK","brak w bazie")</f>
        <v>OK</v>
      </c>
    </row>
    <row r="153" spans="1:5" x14ac:dyDescent="0.25">
      <c r="A153" s="11" t="s">
        <v>270</v>
      </c>
      <c r="B153" s="12">
        <v>5848</v>
      </c>
      <c r="C153" s="12">
        <v>2770.57</v>
      </c>
      <c r="D153" s="11">
        <v>47.376300000000001</v>
      </c>
      <c r="E153" s="13" t="str">
        <f>IF(COUNTIF('Wzrost 2017 2018'!A:A,A153)=1,"OK","brak w bazie")</f>
        <v>OK</v>
      </c>
    </row>
    <row r="154" spans="1:5" x14ac:dyDescent="0.25">
      <c r="A154" s="11" t="s">
        <v>429</v>
      </c>
      <c r="B154" s="12">
        <v>5763.6</v>
      </c>
      <c r="C154" s="12">
        <v>3120.8824</v>
      </c>
      <c r="D154" s="11">
        <v>54.148099999999999</v>
      </c>
      <c r="E154" s="13" t="str">
        <f>IF(COUNTIF('Wzrost 2017 2018'!A:A,A154)=1,"OK","brak w bazie")</f>
        <v>OK</v>
      </c>
    </row>
    <row r="155" spans="1:5" x14ac:dyDescent="0.25">
      <c r="A155" s="11" t="s">
        <v>656</v>
      </c>
      <c r="B155" s="12">
        <v>5760</v>
      </c>
      <c r="C155" s="12">
        <v>2791.8</v>
      </c>
      <c r="D155" s="11">
        <v>48.468699999999998</v>
      </c>
      <c r="E155" s="13" t="str">
        <f>IF(COUNTIF('Wzrost 2017 2018'!A:A,A155)=1,"OK","brak w bazie")</f>
        <v>OK</v>
      </c>
    </row>
    <row r="156" spans="1:5" x14ac:dyDescent="0.25">
      <c r="A156" s="11" t="s">
        <v>677</v>
      </c>
      <c r="B156" s="12">
        <v>5748.81</v>
      </c>
      <c r="C156" s="12">
        <v>2499.4899999999998</v>
      </c>
      <c r="D156" s="11">
        <v>43.478299999999997</v>
      </c>
      <c r="E156" s="13" t="str">
        <f>IF(COUNTIF('Wzrost 2017 2018'!A:A,A156)=1,"OK","brak w bazie")</f>
        <v>OK</v>
      </c>
    </row>
    <row r="157" spans="1:5" x14ac:dyDescent="0.25">
      <c r="A157" s="11" t="s">
        <v>152</v>
      </c>
      <c r="B157" s="12">
        <v>5728.58</v>
      </c>
      <c r="C157" s="12">
        <v>1494.33</v>
      </c>
      <c r="D157" s="11">
        <v>26.0855</v>
      </c>
      <c r="E157" s="13" t="str">
        <f>IF(COUNTIF('Wzrost 2017 2018'!A:A,A157)=1,"OK","brak w bazie")</f>
        <v>OK</v>
      </c>
    </row>
    <row r="158" spans="1:5" x14ac:dyDescent="0.25">
      <c r="A158" s="11" t="s">
        <v>372</v>
      </c>
      <c r="B158" s="12">
        <v>5617.54</v>
      </c>
      <c r="C158" s="12">
        <v>688.02369999999996</v>
      </c>
      <c r="D158" s="11">
        <v>12.2477</v>
      </c>
      <c r="E158" s="13" t="str">
        <f>IF(COUNTIF('Wzrost 2017 2018'!A:A,A158)=1,"OK","brak w bazie")</f>
        <v>OK</v>
      </c>
    </row>
    <row r="159" spans="1:5" x14ac:dyDescent="0.25">
      <c r="A159" s="11" t="s">
        <v>672</v>
      </c>
      <c r="B159" s="12">
        <v>5613.04</v>
      </c>
      <c r="C159" s="12">
        <v>2007.56</v>
      </c>
      <c r="D159" s="11">
        <v>35.765999999999998</v>
      </c>
      <c r="E159" s="13" t="str">
        <f>IF(COUNTIF('Wzrost 2017 2018'!A:A,A159)=1,"OK","brak w bazie")</f>
        <v>OK</v>
      </c>
    </row>
    <row r="160" spans="1:5" x14ac:dyDescent="0.25">
      <c r="A160" s="11" t="s">
        <v>579</v>
      </c>
      <c r="B160" s="12">
        <v>5602.1</v>
      </c>
      <c r="C160" s="12">
        <v>2260.79</v>
      </c>
      <c r="D160" s="11">
        <v>40.356099999999998</v>
      </c>
      <c r="E160" s="13" t="str">
        <f>IF(COUNTIF('Wzrost 2017 2018'!A:A,A160)=1,"OK","brak w bazie")</f>
        <v>OK</v>
      </c>
    </row>
    <row r="161" spans="1:5" x14ac:dyDescent="0.25">
      <c r="A161" s="11" t="s">
        <v>291</v>
      </c>
      <c r="B161" s="12">
        <v>5591.31</v>
      </c>
      <c r="C161" s="12">
        <v>3237.75</v>
      </c>
      <c r="D161" s="11">
        <v>57.906799999999997</v>
      </c>
      <c r="E161" s="13" t="str">
        <f>IF(COUNTIF('Wzrost 2017 2018'!A:A,A161)=1,"OK","brak w bazie")</f>
        <v>OK</v>
      </c>
    </row>
    <row r="162" spans="1:5" x14ac:dyDescent="0.25">
      <c r="A162" s="11" t="s">
        <v>412</v>
      </c>
      <c r="B162" s="12">
        <v>5403.4</v>
      </c>
      <c r="C162" s="12">
        <v>1370.25</v>
      </c>
      <c r="D162" s="11">
        <v>25.359000000000002</v>
      </c>
      <c r="E162" s="13" t="str">
        <f>IF(COUNTIF('Wzrost 2017 2018'!A:A,A162)=1,"OK","brak w bazie")</f>
        <v>OK</v>
      </c>
    </row>
    <row r="163" spans="1:5" x14ac:dyDescent="0.25">
      <c r="A163" s="11" t="s">
        <v>340</v>
      </c>
      <c r="B163" s="12">
        <v>5374.54</v>
      </c>
      <c r="C163" s="12">
        <v>2902.32</v>
      </c>
      <c r="D163" s="11">
        <v>54.001199999999997</v>
      </c>
      <c r="E163" s="13" t="str">
        <f>IF(COUNTIF('Wzrost 2017 2018'!A:A,A163)=1,"OK","brak w bazie")</f>
        <v>OK</v>
      </c>
    </row>
    <row r="164" spans="1:5" x14ac:dyDescent="0.25">
      <c r="A164" s="11" t="s">
        <v>564</v>
      </c>
      <c r="B164" s="12">
        <v>5371.95</v>
      </c>
      <c r="C164" s="12">
        <v>974.85149999999999</v>
      </c>
      <c r="D164" s="11">
        <v>18.146999999999998</v>
      </c>
      <c r="E164" s="13" t="str">
        <f>IF(COUNTIF('Wzrost 2017 2018'!A:A,A164)=1,"OK","brak w bazie")</f>
        <v>OK</v>
      </c>
    </row>
    <row r="165" spans="1:5" x14ac:dyDescent="0.25">
      <c r="A165" s="11" t="s">
        <v>403</v>
      </c>
      <c r="B165" s="12">
        <v>5252.77</v>
      </c>
      <c r="C165" s="12">
        <v>3093.4079999999999</v>
      </c>
      <c r="D165" s="11">
        <v>58.890900000000002</v>
      </c>
      <c r="E165" s="13" t="str">
        <f>IF(COUNTIF('Wzrost 2017 2018'!A:A,A165)=1,"OK","brak w bazie")</f>
        <v>OK</v>
      </c>
    </row>
    <row r="166" spans="1:5" x14ac:dyDescent="0.25">
      <c r="A166" s="11" t="s">
        <v>470</v>
      </c>
      <c r="B166" s="12">
        <v>5133.3</v>
      </c>
      <c r="C166" s="12">
        <v>2834.2105000000001</v>
      </c>
      <c r="D166" s="11">
        <v>55.212200000000003</v>
      </c>
      <c r="E166" s="13" t="str">
        <f>IF(COUNTIF('Wzrost 2017 2018'!A:A,A166)=1,"OK","brak w bazie")</f>
        <v>OK</v>
      </c>
    </row>
    <row r="167" spans="1:5" x14ac:dyDescent="0.25">
      <c r="A167" s="11" t="s">
        <v>616</v>
      </c>
      <c r="B167" s="12">
        <v>5095.45</v>
      </c>
      <c r="C167" s="12">
        <v>2377.2556</v>
      </c>
      <c r="D167" s="11">
        <v>46.654400000000003</v>
      </c>
      <c r="E167" s="13" t="str">
        <f>IF(COUNTIF('Wzrost 2017 2018'!A:A,A167)=1,"OK","brak w bazie")</f>
        <v>OK</v>
      </c>
    </row>
    <row r="168" spans="1:5" x14ac:dyDescent="0.25">
      <c r="A168" s="11" t="s">
        <v>684</v>
      </c>
      <c r="B168" s="12">
        <v>5088.5</v>
      </c>
      <c r="C168" s="12">
        <v>1307.3499999999999</v>
      </c>
      <c r="D168" s="11">
        <v>25.6922</v>
      </c>
      <c r="E168" s="13" t="str">
        <f>IF(COUNTIF('Wzrost 2017 2018'!A:A,A168)=1,"OK","brak w bazie")</f>
        <v>OK</v>
      </c>
    </row>
    <row r="169" spans="1:5" x14ac:dyDescent="0.25">
      <c r="A169" s="11" t="s">
        <v>576</v>
      </c>
      <c r="B169" s="12">
        <v>5086.83</v>
      </c>
      <c r="C169" s="12">
        <v>1463.11</v>
      </c>
      <c r="D169" s="11">
        <v>28.762699999999999</v>
      </c>
      <c r="E169" s="13" t="str">
        <f>IF(COUNTIF('Wzrost 2017 2018'!A:A,A169)=1,"OK","brak w bazie")</f>
        <v>OK</v>
      </c>
    </row>
    <row r="170" spans="1:5" x14ac:dyDescent="0.25">
      <c r="A170" s="11" t="s">
        <v>539</v>
      </c>
      <c r="B170" s="12">
        <v>5049.7700000000004</v>
      </c>
      <c r="C170" s="12">
        <v>2128.3200000000002</v>
      </c>
      <c r="D170" s="11">
        <v>42.146799999999999</v>
      </c>
      <c r="E170" s="13" t="str">
        <f>IF(COUNTIF('Wzrost 2017 2018'!A:A,A170)=1,"OK","brak w bazie")</f>
        <v>OK</v>
      </c>
    </row>
    <row r="171" spans="1:5" x14ac:dyDescent="0.25">
      <c r="A171" s="11" t="s">
        <v>414</v>
      </c>
      <c r="B171" s="12">
        <v>5010.17</v>
      </c>
      <c r="C171" s="12">
        <v>2064.4</v>
      </c>
      <c r="D171" s="11">
        <v>41.204099999999997</v>
      </c>
      <c r="E171" s="13" t="str">
        <f>IF(COUNTIF('Wzrost 2017 2018'!A:A,A171)=1,"OK","brak w bazie")</f>
        <v>OK</v>
      </c>
    </row>
    <row r="172" spans="1:5" x14ac:dyDescent="0.25">
      <c r="A172" s="11" t="s">
        <v>215</v>
      </c>
      <c r="B172" s="12">
        <v>4994.67</v>
      </c>
      <c r="C172" s="12">
        <v>1900.87</v>
      </c>
      <c r="D172" s="11">
        <v>38.057899999999997</v>
      </c>
      <c r="E172" s="13" t="str">
        <f>IF(COUNTIF('Wzrost 2017 2018'!A:A,A172)=1,"OK","brak w bazie")</f>
        <v>OK</v>
      </c>
    </row>
    <row r="173" spans="1:5" x14ac:dyDescent="0.25">
      <c r="A173" s="11" t="s">
        <v>228</v>
      </c>
      <c r="B173" s="12">
        <v>4941.6000000000004</v>
      </c>
      <c r="C173" s="12">
        <v>1656.25</v>
      </c>
      <c r="D173" s="11">
        <v>33.516399999999997</v>
      </c>
      <c r="E173" s="13" t="str">
        <f>IF(COUNTIF('Wzrost 2017 2018'!A:A,A173)=1,"OK","brak w bazie")</f>
        <v>OK</v>
      </c>
    </row>
    <row r="174" spans="1:5" x14ac:dyDescent="0.25">
      <c r="A174" s="11" t="s">
        <v>216</v>
      </c>
      <c r="B174" s="12">
        <v>4925.38</v>
      </c>
      <c r="C174" s="12">
        <v>896.08</v>
      </c>
      <c r="D174" s="11">
        <v>18.193100000000001</v>
      </c>
      <c r="E174" s="13" t="str">
        <f>IF(COUNTIF('Wzrost 2017 2018'!A:A,A174)=1,"OK","brak w bazie")</f>
        <v>OK</v>
      </c>
    </row>
    <row r="175" spans="1:5" x14ac:dyDescent="0.25">
      <c r="A175" s="11" t="s">
        <v>399</v>
      </c>
      <c r="B175" s="12">
        <v>4832</v>
      </c>
      <c r="C175" s="12">
        <v>515.29999999999995</v>
      </c>
      <c r="D175" s="11">
        <v>10.664300000000001</v>
      </c>
      <c r="E175" s="13" t="str">
        <f>IF(COUNTIF('Wzrost 2017 2018'!A:A,A175)=1,"OK","brak w bazie")</f>
        <v>OK</v>
      </c>
    </row>
    <row r="176" spans="1:5" x14ac:dyDescent="0.25">
      <c r="A176" s="11" t="s">
        <v>10</v>
      </c>
      <c r="B176" s="12">
        <v>4794.3999999999996</v>
      </c>
      <c r="C176" s="12">
        <v>2243.8148999999999</v>
      </c>
      <c r="D176" s="11">
        <v>46.800699999999999</v>
      </c>
      <c r="E176" s="13" t="str">
        <f>IF(COUNTIF('Wzrost 2017 2018'!A:A,A176)=1,"OK","brak w bazie")</f>
        <v>OK</v>
      </c>
    </row>
    <row r="177" spans="1:5" x14ac:dyDescent="0.25">
      <c r="A177" s="11" t="s">
        <v>536</v>
      </c>
      <c r="B177" s="12">
        <v>4768</v>
      </c>
      <c r="C177" s="12">
        <v>1907.59</v>
      </c>
      <c r="D177" s="11">
        <v>40.008099999999999</v>
      </c>
      <c r="E177" s="13" t="str">
        <f>IF(COUNTIF('Wzrost 2017 2018'!A:A,A177)=1,"OK","brak w bazie")</f>
        <v>OK</v>
      </c>
    </row>
    <row r="178" spans="1:5" x14ac:dyDescent="0.25">
      <c r="A178" s="11" t="s">
        <v>628</v>
      </c>
      <c r="B178" s="12">
        <v>4664.12</v>
      </c>
      <c r="C178" s="12">
        <v>1739.8789999999999</v>
      </c>
      <c r="D178" s="11">
        <v>37.303400000000003</v>
      </c>
      <c r="E178" s="13" t="str">
        <f>IF(COUNTIF('Wzrost 2017 2018'!A:A,A178)=1,"OK","brak w bazie")</f>
        <v>OK</v>
      </c>
    </row>
    <row r="179" spans="1:5" x14ac:dyDescent="0.25">
      <c r="A179" s="11" t="s">
        <v>703</v>
      </c>
      <c r="B179" s="12">
        <v>4661.18</v>
      </c>
      <c r="C179" s="12">
        <v>1956.635</v>
      </c>
      <c r="D179" s="11">
        <v>41.977200000000003</v>
      </c>
      <c r="E179" s="13" t="str">
        <f>IF(COUNTIF('Wzrost 2017 2018'!A:A,A179)=1,"OK","brak w bazie")</f>
        <v>OK</v>
      </c>
    </row>
    <row r="180" spans="1:5" x14ac:dyDescent="0.25">
      <c r="A180" s="11" t="s">
        <v>397</v>
      </c>
      <c r="B180" s="12">
        <v>4660.75</v>
      </c>
      <c r="C180" s="12">
        <v>2677.7156</v>
      </c>
      <c r="D180" s="11">
        <v>57.452399999999997</v>
      </c>
      <c r="E180" s="13" t="str">
        <f>IF(COUNTIF('Wzrost 2017 2018'!A:A,A180)=1,"OK","brak w bazie")</f>
        <v>OK</v>
      </c>
    </row>
    <row r="181" spans="1:5" x14ac:dyDescent="0.25">
      <c r="A181" s="11" t="s">
        <v>706</v>
      </c>
      <c r="B181" s="12">
        <v>4635.2299999999996</v>
      </c>
      <c r="C181" s="12">
        <v>865.32</v>
      </c>
      <c r="D181" s="11">
        <v>18.668299999999999</v>
      </c>
      <c r="E181" s="13" t="str">
        <f>IF(COUNTIF('Wzrost 2017 2018'!A:A,A181)=1,"OK","brak w bazie")</f>
        <v>OK</v>
      </c>
    </row>
    <row r="182" spans="1:5" x14ac:dyDescent="0.25">
      <c r="A182" s="11" t="s">
        <v>395</v>
      </c>
      <c r="B182" s="12">
        <v>4621.8100000000004</v>
      </c>
      <c r="C182" s="12">
        <v>1382.394</v>
      </c>
      <c r="D182" s="11">
        <v>29.9102</v>
      </c>
      <c r="E182" s="13" t="str">
        <f>IF(COUNTIF('Wzrost 2017 2018'!A:A,A182)=1,"OK","brak w bazie")</f>
        <v>OK</v>
      </c>
    </row>
    <row r="183" spans="1:5" x14ac:dyDescent="0.25">
      <c r="A183" s="11" t="s">
        <v>231</v>
      </c>
      <c r="B183" s="12">
        <v>4613.1000000000004</v>
      </c>
      <c r="C183" s="12">
        <v>1823.53</v>
      </c>
      <c r="D183" s="11">
        <v>39.529299999999999</v>
      </c>
      <c r="E183" s="13" t="str">
        <f>IF(COUNTIF('Wzrost 2017 2018'!A:A,A183)=1,"OK","brak w bazie")</f>
        <v>OK</v>
      </c>
    </row>
    <row r="184" spans="1:5" x14ac:dyDescent="0.25">
      <c r="A184" s="11" t="s">
        <v>383</v>
      </c>
      <c r="B184" s="12">
        <v>4606.9399999999996</v>
      </c>
      <c r="C184" s="12">
        <v>1994.4480000000001</v>
      </c>
      <c r="D184" s="11">
        <v>43.292200000000001</v>
      </c>
      <c r="E184" s="13" t="str">
        <f>IF(COUNTIF('Wzrost 2017 2018'!A:A,A184)=1,"OK","brak w bazie")</f>
        <v>OK</v>
      </c>
    </row>
    <row r="185" spans="1:5" x14ac:dyDescent="0.25">
      <c r="A185" s="11" t="s">
        <v>426</v>
      </c>
      <c r="B185" s="12">
        <v>4590.24</v>
      </c>
      <c r="C185" s="12">
        <v>2539.5059999999999</v>
      </c>
      <c r="D185" s="11">
        <v>55.323999999999998</v>
      </c>
      <c r="E185" s="13" t="str">
        <f>IF(COUNTIF('Wzrost 2017 2018'!A:A,A185)=1,"OK","brak w bazie")</f>
        <v>OK</v>
      </c>
    </row>
    <row r="186" spans="1:5" x14ac:dyDescent="0.25">
      <c r="A186" s="11" t="s">
        <v>249</v>
      </c>
      <c r="B186" s="12">
        <v>4580.78</v>
      </c>
      <c r="C186" s="12">
        <v>2982.26</v>
      </c>
      <c r="D186" s="11">
        <v>65.103700000000003</v>
      </c>
      <c r="E186" s="13" t="str">
        <f>IF(COUNTIF('Wzrost 2017 2018'!A:A,A186)=1,"OK","brak w bazie")</f>
        <v>OK</v>
      </c>
    </row>
    <row r="187" spans="1:5" x14ac:dyDescent="0.25">
      <c r="A187" s="11" t="s">
        <v>431</v>
      </c>
      <c r="B187" s="12">
        <v>4564.1899999999996</v>
      </c>
      <c r="C187" s="12">
        <v>961.09</v>
      </c>
      <c r="D187" s="11">
        <v>21.057099999999998</v>
      </c>
      <c r="E187" s="13" t="str">
        <f>IF(COUNTIF('Wzrost 2017 2018'!A:A,A187)=1,"OK","brak w bazie")</f>
        <v>OK</v>
      </c>
    </row>
    <row r="188" spans="1:5" x14ac:dyDescent="0.25">
      <c r="A188" s="11" t="s">
        <v>718</v>
      </c>
      <c r="B188" s="12">
        <v>4509.12</v>
      </c>
      <c r="C188" s="12">
        <v>1395.98</v>
      </c>
      <c r="D188" s="11">
        <v>30.959</v>
      </c>
      <c r="E188" s="13" t="str">
        <f>IF(COUNTIF('Wzrost 2017 2018'!A:A,A188)=1,"OK","brak w bazie")</f>
        <v>OK</v>
      </c>
    </row>
    <row r="189" spans="1:5" x14ac:dyDescent="0.25">
      <c r="A189" s="11" t="s">
        <v>621</v>
      </c>
      <c r="B189" s="12">
        <v>4490.1000000000004</v>
      </c>
      <c r="C189" s="12">
        <v>1973.904</v>
      </c>
      <c r="D189" s="11">
        <v>43.961199999999998</v>
      </c>
      <c r="E189" s="13" t="str">
        <f>IF(COUNTIF('Wzrost 2017 2018'!A:A,A189)=1,"OK","brak w bazie")</f>
        <v>OK</v>
      </c>
    </row>
    <row r="190" spans="1:5" x14ac:dyDescent="0.25">
      <c r="A190" s="11" t="s">
        <v>674</v>
      </c>
      <c r="B190" s="12">
        <v>4475.6099999999997</v>
      </c>
      <c r="C190" s="12">
        <v>2287.8000000000002</v>
      </c>
      <c r="D190" s="11">
        <v>51.116999999999997</v>
      </c>
      <c r="E190" s="13" t="str">
        <f>IF(COUNTIF('Wzrost 2017 2018'!A:A,A190)=1,"OK","brak w bazie")</f>
        <v>OK</v>
      </c>
    </row>
    <row r="191" spans="1:5" x14ac:dyDescent="0.25">
      <c r="A191" s="11" t="s">
        <v>360</v>
      </c>
      <c r="B191" s="12">
        <v>4441.07</v>
      </c>
      <c r="C191" s="12">
        <v>2425.79</v>
      </c>
      <c r="D191" s="11">
        <v>54.621699999999997</v>
      </c>
      <c r="E191" s="13" t="str">
        <f>IF(COUNTIF('Wzrost 2017 2018'!A:A,A191)=1,"OK","brak w bazie")</f>
        <v>OK</v>
      </c>
    </row>
    <row r="192" spans="1:5" x14ac:dyDescent="0.25">
      <c r="A192" s="11" t="s">
        <v>292</v>
      </c>
      <c r="B192" s="12">
        <v>4435.2</v>
      </c>
      <c r="C192" s="12">
        <v>3130.2</v>
      </c>
      <c r="D192" s="11">
        <v>70.5762</v>
      </c>
      <c r="E192" s="13" t="str">
        <f>IF(COUNTIF('Wzrost 2017 2018'!A:A,A192)=1,"OK","brak w bazie")</f>
        <v>OK</v>
      </c>
    </row>
    <row r="193" spans="1:5" x14ac:dyDescent="0.25">
      <c r="A193" s="11" t="s">
        <v>380</v>
      </c>
      <c r="B193" s="12">
        <v>4393.5</v>
      </c>
      <c r="C193" s="12">
        <v>1439.5</v>
      </c>
      <c r="D193" s="11">
        <v>32.764299999999999</v>
      </c>
      <c r="E193" s="13" t="str">
        <f>IF(COUNTIF('Wzrost 2017 2018'!A:A,A193)=1,"OK","brak w bazie")</f>
        <v>OK</v>
      </c>
    </row>
    <row r="194" spans="1:5" x14ac:dyDescent="0.25">
      <c r="A194" s="11" t="s">
        <v>427</v>
      </c>
      <c r="B194" s="12">
        <v>4316.1000000000004</v>
      </c>
      <c r="C194" s="12">
        <v>2117.44</v>
      </c>
      <c r="D194" s="11">
        <v>49.059100000000001</v>
      </c>
      <c r="E194" s="13" t="str">
        <f>IF(COUNTIF('Wzrost 2017 2018'!A:A,A194)=1,"OK","brak w bazie")</f>
        <v>OK</v>
      </c>
    </row>
    <row r="195" spans="1:5" x14ac:dyDescent="0.25">
      <c r="A195" s="11" t="s">
        <v>384</v>
      </c>
      <c r="B195" s="12">
        <v>4301.87</v>
      </c>
      <c r="C195" s="12">
        <v>1390.67</v>
      </c>
      <c r="D195" s="11">
        <v>32.327100000000002</v>
      </c>
      <c r="E195" s="13" t="str">
        <f>IF(COUNTIF('Wzrost 2017 2018'!A:A,A195)=1,"OK","brak w bazie")</f>
        <v>OK</v>
      </c>
    </row>
    <row r="196" spans="1:5" x14ac:dyDescent="0.25">
      <c r="A196" s="11" t="s">
        <v>471</v>
      </c>
      <c r="B196" s="12">
        <v>4300</v>
      </c>
      <c r="C196" s="12">
        <v>2062.92</v>
      </c>
      <c r="D196" s="11">
        <v>47.974800000000002</v>
      </c>
      <c r="E196" s="13" t="str">
        <f>IF(COUNTIF('Wzrost 2017 2018'!A:A,A196)=1,"OK","brak w bazie")</f>
        <v>OK</v>
      </c>
    </row>
    <row r="197" spans="1:5" x14ac:dyDescent="0.25">
      <c r="A197" s="11" t="s">
        <v>639</v>
      </c>
      <c r="B197" s="12">
        <v>4288.75</v>
      </c>
      <c r="C197" s="12">
        <v>1093.0401999999999</v>
      </c>
      <c r="D197" s="11">
        <v>25.4862</v>
      </c>
      <c r="E197" s="13" t="str">
        <f>IF(COUNTIF('Wzrost 2017 2018'!A:A,A197)=1,"OK","brak w bazie")</f>
        <v>OK</v>
      </c>
    </row>
    <row r="198" spans="1:5" x14ac:dyDescent="0.25">
      <c r="A198" s="11" t="s">
        <v>755</v>
      </c>
      <c r="B198" s="12">
        <v>4282.75</v>
      </c>
      <c r="C198" s="12">
        <v>2016.7911999999999</v>
      </c>
      <c r="D198" s="11">
        <v>47.091000000000001</v>
      </c>
      <c r="E198" s="13" t="str">
        <f>IF(COUNTIF('Wzrost 2017 2018'!A:A,A198)=1,"OK","brak w bazie")</f>
        <v>OK</v>
      </c>
    </row>
    <row r="199" spans="1:5" x14ac:dyDescent="0.25">
      <c r="A199" s="11" t="s">
        <v>955</v>
      </c>
      <c r="B199" s="12">
        <v>4266.66</v>
      </c>
      <c r="C199" s="12">
        <v>1749.79</v>
      </c>
      <c r="D199" s="11">
        <v>41.0107</v>
      </c>
      <c r="E199" s="13" t="str">
        <f>IF(COUNTIF('Wzrost 2017 2018'!A:A,A199)=1,"OK","brak w bazie")</f>
        <v>OK</v>
      </c>
    </row>
    <row r="200" spans="1:5" x14ac:dyDescent="0.25">
      <c r="A200" s="11" t="s">
        <v>686</v>
      </c>
      <c r="B200" s="12">
        <v>4260</v>
      </c>
      <c r="C200" s="12">
        <v>1184.47</v>
      </c>
      <c r="D200" s="11">
        <v>27.804400000000001</v>
      </c>
      <c r="E200" s="13" t="str">
        <f>IF(COUNTIF('Wzrost 2017 2018'!A:A,A200)=1,"OK","brak w bazie")</f>
        <v>OK</v>
      </c>
    </row>
    <row r="201" spans="1:5" x14ac:dyDescent="0.25">
      <c r="A201" s="11" t="s">
        <v>493</v>
      </c>
      <c r="B201" s="12">
        <v>4177.18</v>
      </c>
      <c r="C201" s="12">
        <v>1950.3</v>
      </c>
      <c r="D201" s="11">
        <v>46.689300000000003</v>
      </c>
      <c r="E201" s="13" t="str">
        <f>IF(COUNTIF('Wzrost 2017 2018'!A:A,A201)=1,"OK","brak w bazie")</f>
        <v>OK</v>
      </c>
    </row>
    <row r="202" spans="1:5" x14ac:dyDescent="0.25">
      <c r="A202" s="11" t="s">
        <v>451</v>
      </c>
      <c r="B202" s="12">
        <v>4113.32</v>
      </c>
      <c r="C202" s="12">
        <v>2403.52</v>
      </c>
      <c r="D202" s="11">
        <v>58.432600000000001</v>
      </c>
      <c r="E202" s="13" t="str">
        <f>IF(COUNTIF('Wzrost 2017 2018'!A:A,A202)=1,"OK","brak w bazie")</f>
        <v>OK</v>
      </c>
    </row>
    <row r="203" spans="1:5" x14ac:dyDescent="0.25">
      <c r="A203" s="11" t="s">
        <v>441</v>
      </c>
      <c r="B203" s="12">
        <v>4105.93</v>
      </c>
      <c r="C203" s="12">
        <v>1325.452</v>
      </c>
      <c r="D203" s="11">
        <v>32.281399999999998</v>
      </c>
      <c r="E203" s="13" t="str">
        <f>IF(COUNTIF('Wzrost 2017 2018'!A:A,A203)=1,"OK","brak w bazie")</f>
        <v>OK</v>
      </c>
    </row>
    <row r="204" spans="1:5" x14ac:dyDescent="0.25">
      <c r="A204" s="11" t="s">
        <v>204</v>
      </c>
      <c r="B204" s="12">
        <v>4094.51</v>
      </c>
      <c r="C204" s="12">
        <v>1546.54</v>
      </c>
      <c r="D204" s="11">
        <v>37.771000000000001</v>
      </c>
      <c r="E204" s="13" t="str">
        <f>IF(COUNTIF('Wzrost 2017 2018'!A:A,A204)=1,"OK","brak w bazie")</f>
        <v>OK</v>
      </c>
    </row>
    <row r="205" spans="1:5" x14ac:dyDescent="0.25">
      <c r="A205" s="11" t="s">
        <v>406</v>
      </c>
      <c r="B205" s="12">
        <v>4067.42</v>
      </c>
      <c r="C205" s="12">
        <v>1314.18</v>
      </c>
      <c r="D205" s="11">
        <v>32.309899999999999</v>
      </c>
      <c r="E205" s="13" t="str">
        <f>IF(COUNTIF('Wzrost 2017 2018'!A:A,A205)=1,"OK","brak w bazie")</f>
        <v>OK</v>
      </c>
    </row>
    <row r="206" spans="1:5" x14ac:dyDescent="0.25">
      <c r="A206" s="11" t="s">
        <v>368</v>
      </c>
      <c r="B206" s="12">
        <v>3969.2</v>
      </c>
      <c r="C206" s="12">
        <v>1812.56</v>
      </c>
      <c r="D206" s="11">
        <v>45.665599999999998</v>
      </c>
      <c r="E206" s="13" t="str">
        <f>IF(COUNTIF('Wzrost 2017 2018'!A:A,A206)=1,"OK","brak w bazie")</f>
        <v>OK</v>
      </c>
    </row>
    <row r="207" spans="1:5" x14ac:dyDescent="0.25">
      <c r="A207" s="11" t="s">
        <v>362</v>
      </c>
      <c r="B207" s="12">
        <v>3942.87</v>
      </c>
      <c r="C207" s="12">
        <v>667.83</v>
      </c>
      <c r="D207" s="11">
        <v>16.9376</v>
      </c>
      <c r="E207" s="13" t="str">
        <f>IF(COUNTIF('Wzrost 2017 2018'!A:A,A207)=1,"OK","brak w bazie")</f>
        <v>OK</v>
      </c>
    </row>
    <row r="208" spans="1:5" x14ac:dyDescent="0.25">
      <c r="A208" s="11" t="s">
        <v>379</v>
      </c>
      <c r="B208" s="12">
        <v>3898.88</v>
      </c>
      <c r="C208" s="12">
        <v>1261.8915</v>
      </c>
      <c r="D208" s="11">
        <v>32.365400000000001</v>
      </c>
      <c r="E208" s="13" t="str">
        <f>IF(COUNTIF('Wzrost 2017 2018'!A:A,A208)=1,"OK","brak w bazie")</f>
        <v>OK</v>
      </c>
    </row>
    <row r="209" spans="1:5" x14ac:dyDescent="0.25">
      <c r="A209" s="11" t="s">
        <v>416</v>
      </c>
      <c r="B209" s="12">
        <v>3886.57</v>
      </c>
      <c r="C209" s="12">
        <v>1562.4259999999999</v>
      </c>
      <c r="D209" s="11">
        <v>40.200600000000001</v>
      </c>
      <c r="E209" s="13" t="str">
        <f>IF(COUNTIF('Wzrost 2017 2018'!A:A,A209)=1,"OK","brak w bazie")</f>
        <v>OK</v>
      </c>
    </row>
    <row r="210" spans="1:5" x14ac:dyDescent="0.25">
      <c r="A210" s="11" t="s">
        <v>702</v>
      </c>
      <c r="B210" s="12">
        <v>3874.94</v>
      </c>
      <c r="C210" s="12">
        <v>1300.1300000000001</v>
      </c>
      <c r="D210" s="11">
        <v>33.552199999999999</v>
      </c>
      <c r="E210" s="13" t="str">
        <f>IF(COUNTIF('Wzrost 2017 2018'!A:A,A210)=1,"OK","brak w bazie")</f>
        <v>OK</v>
      </c>
    </row>
    <row r="211" spans="1:5" x14ac:dyDescent="0.25">
      <c r="A211" s="11" t="s">
        <v>390</v>
      </c>
      <c r="B211" s="12">
        <v>3867.22</v>
      </c>
      <c r="C211" s="12">
        <v>2364.13</v>
      </c>
      <c r="D211" s="11">
        <v>61.1325</v>
      </c>
      <c r="E211" s="13" t="str">
        <f>IF(COUNTIF('Wzrost 2017 2018'!A:A,A211)=1,"OK","brak w bazie")</f>
        <v>OK</v>
      </c>
    </row>
    <row r="212" spans="1:5" x14ac:dyDescent="0.25">
      <c r="A212" s="11" t="s">
        <v>917</v>
      </c>
      <c r="B212" s="12">
        <v>3763.55</v>
      </c>
      <c r="C212" s="12">
        <v>1391.29</v>
      </c>
      <c r="D212" s="11">
        <v>36.967399999999998</v>
      </c>
      <c r="E212" s="13" t="str">
        <f>IF(COUNTIF('Wzrost 2017 2018'!A:A,A212)=1,"OK","brak w bazie")</f>
        <v>OK</v>
      </c>
    </row>
    <row r="213" spans="1:5" x14ac:dyDescent="0.25">
      <c r="A213" s="11" t="s">
        <v>255</v>
      </c>
      <c r="B213" s="12">
        <v>3729.6</v>
      </c>
      <c r="C213" s="12">
        <v>2326.1523000000002</v>
      </c>
      <c r="D213" s="11">
        <v>62.37</v>
      </c>
      <c r="E213" s="13" t="str">
        <f>IF(COUNTIF('Wzrost 2017 2018'!A:A,A213)=1,"OK","brak w bazie")</f>
        <v>OK</v>
      </c>
    </row>
    <row r="214" spans="1:5" x14ac:dyDescent="0.25">
      <c r="A214" s="11" t="s">
        <v>440</v>
      </c>
      <c r="B214" s="12">
        <v>3715.78</v>
      </c>
      <c r="C214" s="12">
        <v>1838.078</v>
      </c>
      <c r="D214" s="11">
        <v>49.466799999999999</v>
      </c>
      <c r="E214" s="13" t="str">
        <f>IF(COUNTIF('Wzrost 2017 2018'!A:A,A214)=1,"OK","brak w bazie")</f>
        <v>OK</v>
      </c>
    </row>
    <row r="215" spans="1:5" x14ac:dyDescent="0.25">
      <c r="A215" s="11" t="s">
        <v>660</v>
      </c>
      <c r="B215" s="12">
        <v>3711</v>
      </c>
      <c r="C215" s="12">
        <v>797.55399999999997</v>
      </c>
      <c r="D215" s="11">
        <v>21.491599999999998</v>
      </c>
      <c r="E215" s="13" t="str">
        <f>IF(COUNTIF('Wzrost 2017 2018'!A:A,A215)=1,"OK","brak w bazie")</f>
        <v>OK</v>
      </c>
    </row>
    <row r="216" spans="1:5" x14ac:dyDescent="0.25">
      <c r="A216" s="11" t="s">
        <v>562</v>
      </c>
      <c r="B216" s="12">
        <v>3699.74</v>
      </c>
      <c r="C216" s="12">
        <v>544.49400000000003</v>
      </c>
      <c r="D216" s="11">
        <v>14.717000000000001</v>
      </c>
      <c r="E216" s="13" t="str">
        <f>IF(COUNTIF('Wzrost 2017 2018'!A:A,A216)=1,"OK","brak w bazie")</f>
        <v>OK</v>
      </c>
    </row>
    <row r="217" spans="1:5" x14ac:dyDescent="0.25">
      <c r="A217" s="11" t="s">
        <v>418</v>
      </c>
      <c r="B217" s="12">
        <v>3611.45</v>
      </c>
      <c r="C217" s="12">
        <v>845.35</v>
      </c>
      <c r="D217" s="11">
        <v>23.407399999999999</v>
      </c>
      <c r="E217" s="13" t="str">
        <f>IF(COUNTIF('Wzrost 2017 2018'!A:A,A217)=1,"OK","brak w bazie")</f>
        <v>OK</v>
      </c>
    </row>
    <row r="218" spans="1:5" x14ac:dyDescent="0.25">
      <c r="A218" s="11" t="s">
        <v>629</v>
      </c>
      <c r="B218" s="12">
        <v>3608.74</v>
      </c>
      <c r="C218" s="12">
        <v>1169.2399</v>
      </c>
      <c r="D218" s="11">
        <v>32.400199999999998</v>
      </c>
      <c r="E218" s="13" t="str">
        <f>IF(COUNTIF('Wzrost 2017 2018'!A:A,A218)=1,"OK","brak w bazie")</f>
        <v>OK</v>
      </c>
    </row>
    <row r="219" spans="1:5" x14ac:dyDescent="0.25">
      <c r="A219" s="11" t="s">
        <v>377</v>
      </c>
      <c r="B219" s="12">
        <v>3605.45</v>
      </c>
      <c r="C219" s="12">
        <v>1185.54</v>
      </c>
      <c r="D219" s="11">
        <v>32.881799999999998</v>
      </c>
      <c r="E219" s="13" t="str">
        <f>IF(COUNTIF('Wzrost 2017 2018'!A:A,A219)=1,"OK","brak w bazie")</f>
        <v>OK</v>
      </c>
    </row>
    <row r="220" spans="1:5" x14ac:dyDescent="0.25">
      <c r="A220" s="11" t="s">
        <v>262</v>
      </c>
      <c r="B220" s="12">
        <v>3600.2</v>
      </c>
      <c r="C220" s="12">
        <v>1900.8</v>
      </c>
      <c r="D220" s="11">
        <v>52.796999999999997</v>
      </c>
      <c r="E220" s="13" t="str">
        <f>IF(COUNTIF('Wzrost 2017 2018'!A:A,A220)=1,"OK","brak w bazie")</f>
        <v>OK</v>
      </c>
    </row>
    <row r="221" spans="1:5" x14ac:dyDescent="0.25">
      <c r="A221" s="11" t="s">
        <v>690</v>
      </c>
      <c r="B221" s="12">
        <v>3590</v>
      </c>
      <c r="C221" s="12">
        <v>517.44000000000005</v>
      </c>
      <c r="D221" s="11">
        <v>14.4133</v>
      </c>
      <c r="E221" s="13" t="str">
        <f>IF(COUNTIF('Wzrost 2017 2018'!A:A,A221)=1,"OK","brak w bazie")</f>
        <v>OK</v>
      </c>
    </row>
    <row r="222" spans="1:5" x14ac:dyDescent="0.25">
      <c r="A222" s="11" t="s">
        <v>286</v>
      </c>
      <c r="B222" s="12">
        <v>3575</v>
      </c>
      <c r="C222" s="12">
        <v>2193.9</v>
      </c>
      <c r="D222" s="11">
        <v>61.367800000000003</v>
      </c>
      <c r="E222" s="13" t="str">
        <f>IF(COUNTIF('Wzrost 2017 2018'!A:A,A222)=1,"OK","brak w bazie")</f>
        <v>OK</v>
      </c>
    </row>
    <row r="223" spans="1:5" x14ac:dyDescent="0.25">
      <c r="A223" s="11" t="s">
        <v>466</v>
      </c>
      <c r="B223" s="12">
        <v>3549.14</v>
      </c>
      <c r="C223" s="12">
        <v>2509.6799999999998</v>
      </c>
      <c r="D223" s="11">
        <v>70.712299999999999</v>
      </c>
      <c r="E223" s="13" t="str">
        <f>IF(COUNTIF('Wzrost 2017 2018'!A:A,A223)=1,"OK","brak w bazie")</f>
        <v>OK</v>
      </c>
    </row>
    <row r="224" spans="1:5" x14ac:dyDescent="0.25">
      <c r="A224" s="11" t="s">
        <v>201</v>
      </c>
      <c r="B224" s="12">
        <v>3537.23</v>
      </c>
      <c r="C224" s="12">
        <v>808.03200000000004</v>
      </c>
      <c r="D224" s="11">
        <v>22.843599999999999</v>
      </c>
      <c r="E224" s="13" t="str">
        <f>IF(COUNTIF('Wzrost 2017 2018'!A:A,A224)=1,"OK","brak w bazie")</f>
        <v>OK</v>
      </c>
    </row>
    <row r="225" spans="1:5" x14ac:dyDescent="0.25">
      <c r="A225" s="11" t="s">
        <v>243</v>
      </c>
      <c r="B225" s="12">
        <v>3507.62</v>
      </c>
      <c r="C225" s="12">
        <v>1564.2646999999999</v>
      </c>
      <c r="D225" s="11">
        <v>44.5961</v>
      </c>
      <c r="E225" s="13" t="str">
        <f>IF(COUNTIF('Wzrost 2017 2018'!A:A,A225)=1,"OK","brak w bazie")</f>
        <v>OK</v>
      </c>
    </row>
    <row r="226" spans="1:5" x14ac:dyDescent="0.25">
      <c r="A226" s="11" t="s">
        <v>336</v>
      </c>
      <c r="B226" s="12">
        <v>3493.47</v>
      </c>
      <c r="C226" s="12">
        <v>1608.4849999999999</v>
      </c>
      <c r="D226" s="11">
        <v>46.0426</v>
      </c>
      <c r="E226" s="13" t="str">
        <f>IF(COUNTIF('Wzrost 2017 2018'!A:A,A226)=1,"OK","brak w bazie")</f>
        <v>OK</v>
      </c>
    </row>
    <row r="227" spans="1:5" x14ac:dyDescent="0.25">
      <c r="A227" s="11" t="s">
        <v>584</v>
      </c>
      <c r="B227" s="12">
        <v>3455.6</v>
      </c>
      <c r="C227" s="12">
        <v>1909.37</v>
      </c>
      <c r="D227" s="11">
        <v>55.254300000000001</v>
      </c>
      <c r="E227" s="13" t="str">
        <f>IF(COUNTIF('Wzrost 2017 2018'!A:A,A227)=1,"OK","brak w bazie")</f>
        <v>OK</v>
      </c>
    </row>
    <row r="228" spans="1:5" x14ac:dyDescent="0.25">
      <c r="A228" s="11" t="s">
        <v>877</v>
      </c>
      <c r="B228" s="12">
        <v>3414</v>
      </c>
      <c r="C228" s="12">
        <v>1927.08</v>
      </c>
      <c r="D228" s="11">
        <v>56.446300000000001</v>
      </c>
      <c r="E228" s="13" t="str">
        <f>IF(COUNTIF('Wzrost 2017 2018'!A:A,A228)=1,"OK","brak w bazie")</f>
        <v>OK</v>
      </c>
    </row>
    <row r="229" spans="1:5" x14ac:dyDescent="0.25">
      <c r="A229" s="11" t="s">
        <v>236</v>
      </c>
      <c r="B229" s="12">
        <v>3403.86</v>
      </c>
      <c r="C229" s="12">
        <v>1413.636</v>
      </c>
      <c r="D229" s="11">
        <v>41.530299999999997</v>
      </c>
      <c r="E229" s="13" t="str">
        <f>IF(COUNTIF('Wzrost 2017 2018'!A:A,A229)=1,"OK","brak w bazie")</f>
        <v>OK</v>
      </c>
    </row>
    <row r="230" spans="1:5" x14ac:dyDescent="0.25">
      <c r="A230" s="11" t="s">
        <v>261</v>
      </c>
      <c r="B230" s="12">
        <v>3399</v>
      </c>
      <c r="C230" s="12">
        <v>2012.95</v>
      </c>
      <c r="D230" s="11">
        <v>59.221800000000002</v>
      </c>
      <c r="E230" s="13" t="str">
        <f>IF(COUNTIF('Wzrost 2017 2018'!A:A,A230)=1,"OK","brak w bazie")</f>
        <v>OK</v>
      </c>
    </row>
    <row r="231" spans="1:5" x14ac:dyDescent="0.25">
      <c r="A231" s="11" t="s">
        <v>234</v>
      </c>
      <c r="B231" s="12">
        <v>3398.39</v>
      </c>
      <c r="C231" s="12">
        <v>1394.51</v>
      </c>
      <c r="D231" s="11">
        <v>41.034399999999998</v>
      </c>
      <c r="E231" s="13" t="str">
        <f>IF(COUNTIF('Wzrost 2017 2018'!A:A,A231)=1,"OK","brak w bazie")</f>
        <v>OK</v>
      </c>
    </row>
    <row r="232" spans="1:5" x14ac:dyDescent="0.25">
      <c r="A232" s="11" t="s">
        <v>713</v>
      </c>
      <c r="B232" s="12">
        <v>3382.46</v>
      </c>
      <c r="C232" s="12">
        <v>544.34</v>
      </c>
      <c r="D232" s="11">
        <v>16.093</v>
      </c>
      <c r="E232" s="13" t="str">
        <f>IF(COUNTIF('Wzrost 2017 2018'!A:A,A232)=1,"OK","brak w bazie")</f>
        <v>OK</v>
      </c>
    </row>
    <row r="233" spans="1:5" x14ac:dyDescent="0.25">
      <c r="A233" s="11" t="s">
        <v>565</v>
      </c>
      <c r="B233" s="12">
        <v>3380</v>
      </c>
      <c r="C233" s="12">
        <v>888.34</v>
      </c>
      <c r="D233" s="11">
        <v>26.2822</v>
      </c>
      <c r="E233" s="13" t="str">
        <f>IF(COUNTIF('Wzrost 2017 2018'!A:A,A233)=1,"OK","brak w bazie")</f>
        <v>OK</v>
      </c>
    </row>
    <row r="234" spans="1:5" x14ac:dyDescent="0.25">
      <c r="A234" s="11" t="s">
        <v>381</v>
      </c>
      <c r="B234" s="12">
        <v>3367.36</v>
      </c>
      <c r="C234" s="12">
        <v>1348.94</v>
      </c>
      <c r="D234" s="11">
        <v>40.059199999999997</v>
      </c>
      <c r="E234" s="13" t="str">
        <f>IF(COUNTIF('Wzrost 2017 2018'!A:A,A234)=1,"OK","brak w bazie")</f>
        <v>OK</v>
      </c>
    </row>
    <row r="235" spans="1:5" x14ac:dyDescent="0.25">
      <c r="A235" s="11" t="s">
        <v>705</v>
      </c>
      <c r="B235" s="12">
        <v>3364.2</v>
      </c>
      <c r="C235" s="12">
        <v>1073.8800000000001</v>
      </c>
      <c r="D235" s="11">
        <v>31.9208</v>
      </c>
      <c r="E235" s="13" t="str">
        <f>IF(COUNTIF('Wzrost 2017 2018'!A:A,A235)=1,"OK","brak w bazie")</f>
        <v>OK</v>
      </c>
    </row>
    <row r="236" spans="1:5" x14ac:dyDescent="0.25">
      <c r="A236" s="11" t="s">
        <v>714</v>
      </c>
      <c r="B236" s="12">
        <v>3335.28</v>
      </c>
      <c r="C236" s="12">
        <v>823.75699999999995</v>
      </c>
      <c r="D236" s="11">
        <v>24.6982</v>
      </c>
      <c r="E236" s="13" t="str">
        <f>IF(COUNTIF('Wzrost 2017 2018'!A:A,A236)=1,"OK","brak w bazie")</f>
        <v>OK</v>
      </c>
    </row>
    <row r="237" spans="1:5" x14ac:dyDescent="0.25">
      <c r="A237" s="11" t="s">
        <v>361</v>
      </c>
      <c r="B237" s="12">
        <v>3327.03</v>
      </c>
      <c r="C237" s="12">
        <v>1413.68</v>
      </c>
      <c r="D237" s="11">
        <v>42.490699999999997</v>
      </c>
      <c r="E237" s="13" t="str">
        <f>IF(COUNTIF('Wzrost 2017 2018'!A:A,A237)=1,"OK","brak w bazie")</f>
        <v>OK</v>
      </c>
    </row>
    <row r="238" spans="1:5" x14ac:dyDescent="0.25">
      <c r="A238" s="11" t="s">
        <v>773</v>
      </c>
      <c r="B238" s="12">
        <v>3305.58</v>
      </c>
      <c r="C238" s="12">
        <v>1214.6600000000001</v>
      </c>
      <c r="D238" s="11">
        <v>36.745699999999999</v>
      </c>
      <c r="E238" s="13" t="str">
        <f>IF(COUNTIF('Wzrost 2017 2018'!A:A,A238)=1,"OK","brak w bazie")</f>
        <v>OK</v>
      </c>
    </row>
    <row r="239" spans="1:5" x14ac:dyDescent="0.25">
      <c r="A239" s="11" t="s">
        <v>430</v>
      </c>
      <c r="B239" s="12">
        <v>3304.96</v>
      </c>
      <c r="C239" s="12">
        <v>1547.18</v>
      </c>
      <c r="D239" s="11">
        <v>46.813800000000001</v>
      </c>
      <c r="E239" s="13" t="str">
        <f>IF(COUNTIF('Wzrost 2017 2018'!A:A,A239)=1,"OK","brak w bazie")</f>
        <v>OK</v>
      </c>
    </row>
    <row r="240" spans="1:5" x14ac:dyDescent="0.25">
      <c r="A240" s="11" t="s">
        <v>465</v>
      </c>
      <c r="B240" s="12">
        <v>3230.16</v>
      </c>
      <c r="C240" s="12">
        <v>2163.9160000000002</v>
      </c>
      <c r="D240" s="11">
        <v>66.990899999999996</v>
      </c>
      <c r="E240" s="13" t="str">
        <f>IF(COUNTIF('Wzrost 2017 2018'!A:A,A240)=1,"OK","brak w bazie")</f>
        <v>OK</v>
      </c>
    </row>
    <row r="241" spans="1:5" x14ac:dyDescent="0.25">
      <c r="A241" s="11" t="s">
        <v>469</v>
      </c>
      <c r="B241" s="12">
        <v>3230</v>
      </c>
      <c r="C241" s="12">
        <v>2437.7399999999998</v>
      </c>
      <c r="D241" s="11">
        <v>75.471800000000002</v>
      </c>
      <c r="E241" s="13" t="str">
        <f>IF(COUNTIF('Wzrost 2017 2018'!A:A,A241)=1,"OK","brak w bazie")</f>
        <v>OK</v>
      </c>
    </row>
    <row r="242" spans="1:5" x14ac:dyDescent="0.25">
      <c r="A242" s="11" t="s">
        <v>756</v>
      </c>
      <c r="B242" s="12">
        <v>3179.62</v>
      </c>
      <c r="C242" s="12">
        <v>687.51</v>
      </c>
      <c r="D242" s="11">
        <v>21.622299999999999</v>
      </c>
      <c r="E242" s="13" t="str">
        <f>IF(COUNTIF('Wzrost 2017 2018'!A:A,A242)=1,"OK","brak w bazie")</f>
        <v>OK</v>
      </c>
    </row>
    <row r="243" spans="1:5" x14ac:dyDescent="0.25">
      <c r="A243" s="11" t="s">
        <v>148</v>
      </c>
      <c r="B243" s="12">
        <v>3177.94</v>
      </c>
      <c r="C243" s="12">
        <v>1537.384</v>
      </c>
      <c r="D243" s="11">
        <v>48.3767</v>
      </c>
      <c r="E243" s="13" t="str">
        <f>IF(COUNTIF('Wzrost 2017 2018'!A:A,A243)=1,"OK","brak w bazie")</f>
        <v>OK</v>
      </c>
    </row>
    <row r="244" spans="1:5" x14ac:dyDescent="0.25">
      <c r="A244" s="11" t="s">
        <v>155</v>
      </c>
      <c r="B244" s="12">
        <v>3154.61</v>
      </c>
      <c r="C244" s="12">
        <v>2863.2471999999998</v>
      </c>
      <c r="D244" s="11">
        <v>90.763900000000007</v>
      </c>
      <c r="E244" s="13" t="str">
        <f>IF(COUNTIF('Wzrost 2017 2018'!A:A,A244)=1,"OK","brak w bazie")</f>
        <v>OK</v>
      </c>
    </row>
    <row r="245" spans="1:5" x14ac:dyDescent="0.25">
      <c r="A245" s="11" t="s">
        <v>170</v>
      </c>
      <c r="B245" s="12">
        <v>3136.37</v>
      </c>
      <c r="C245" s="12">
        <v>1627.85</v>
      </c>
      <c r="D245" s="11">
        <v>51.902299999999997</v>
      </c>
      <c r="E245" s="13" t="str">
        <f>IF(COUNTIF('Wzrost 2017 2018'!A:A,A245)=1,"OK","brak w bazie")</f>
        <v>OK</v>
      </c>
    </row>
    <row r="246" spans="1:5" x14ac:dyDescent="0.25">
      <c r="A246" s="11" t="s">
        <v>294</v>
      </c>
      <c r="B246" s="12">
        <v>3129.96</v>
      </c>
      <c r="C246" s="12">
        <v>1265.0650000000001</v>
      </c>
      <c r="D246" s="11">
        <v>40.417900000000003</v>
      </c>
      <c r="E246" s="13" t="str">
        <f>IF(COUNTIF('Wzrost 2017 2018'!A:A,A246)=1,"OK","brak w bazie")</f>
        <v>OK</v>
      </c>
    </row>
    <row r="247" spans="1:5" x14ac:dyDescent="0.25">
      <c r="A247" s="11" t="s">
        <v>198</v>
      </c>
      <c r="B247" s="12">
        <v>3128.8</v>
      </c>
      <c r="C247" s="12">
        <v>1247.52</v>
      </c>
      <c r="D247" s="11">
        <v>39.872100000000003</v>
      </c>
      <c r="E247" s="13" t="str">
        <f>IF(COUNTIF('Wzrost 2017 2018'!A:A,A247)=1,"OK","brak w bazie")</f>
        <v>OK</v>
      </c>
    </row>
    <row r="248" spans="1:5" x14ac:dyDescent="0.25">
      <c r="A248" s="11" t="s">
        <v>207</v>
      </c>
      <c r="B248" s="12">
        <v>3098.01</v>
      </c>
      <c r="C248" s="12">
        <v>961.14499999999998</v>
      </c>
      <c r="D248" s="11">
        <v>31.0245</v>
      </c>
      <c r="E248" s="13" t="str">
        <f>IF(COUNTIF('Wzrost 2017 2018'!A:A,A248)=1,"OK","brak w bazie")</f>
        <v>OK</v>
      </c>
    </row>
    <row r="249" spans="1:5" x14ac:dyDescent="0.25">
      <c r="A249" s="11" t="s">
        <v>599</v>
      </c>
      <c r="B249" s="12">
        <v>3084</v>
      </c>
      <c r="C249" s="12">
        <v>952.62</v>
      </c>
      <c r="D249" s="11">
        <v>30.889099999999999</v>
      </c>
      <c r="E249" s="13" t="str">
        <f>IF(COUNTIF('Wzrost 2017 2018'!A:A,A249)=1,"OK","brak w bazie")</f>
        <v>OK</v>
      </c>
    </row>
    <row r="250" spans="1:5" x14ac:dyDescent="0.25">
      <c r="A250" s="11" t="s">
        <v>409</v>
      </c>
      <c r="B250" s="12">
        <v>3080.12</v>
      </c>
      <c r="C250" s="12">
        <v>1350.6320000000001</v>
      </c>
      <c r="D250" s="11">
        <v>43.849899999999998</v>
      </c>
      <c r="E250" s="13" t="str">
        <f>IF(COUNTIF('Wzrost 2017 2018'!A:A,A250)=1,"OK","brak w bazie")</f>
        <v>OK</v>
      </c>
    </row>
    <row r="251" spans="1:5" x14ac:dyDescent="0.25">
      <c r="A251" s="11" t="s">
        <v>709</v>
      </c>
      <c r="B251" s="12">
        <v>3049.08</v>
      </c>
      <c r="C251" s="12">
        <v>728.48199999999997</v>
      </c>
      <c r="D251" s="11">
        <v>23.8918</v>
      </c>
      <c r="E251" s="13" t="str">
        <f>IF(COUNTIF('Wzrost 2017 2018'!A:A,A251)=1,"OK","brak w bazie")</f>
        <v>OK</v>
      </c>
    </row>
    <row r="252" spans="1:5" x14ac:dyDescent="0.25">
      <c r="A252" s="11" t="s">
        <v>267</v>
      </c>
      <c r="B252" s="12">
        <v>3046.91</v>
      </c>
      <c r="C252" s="12">
        <v>1702.123</v>
      </c>
      <c r="D252" s="11">
        <v>55.863900000000001</v>
      </c>
      <c r="E252" s="13" t="str">
        <f>IF(COUNTIF('Wzrost 2017 2018'!A:A,A252)=1,"OK","brak w bazie")</f>
        <v>OK</v>
      </c>
    </row>
    <row r="253" spans="1:5" x14ac:dyDescent="0.25">
      <c r="A253" s="11" t="s">
        <v>194</v>
      </c>
      <c r="B253" s="12">
        <v>3014.28</v>
      </c>
      <c r="C253" s="12">
        <v>1387.4214999999999</v>
      </c>
      <c r="D253" s="11">
        <v>46.028199999999998</v>
      </c>
      <c r="E253" s="13" t="str">
        <f>IF(COUNTIF('Wzrost 2017 2018'!A:A,A253)=1,"OK","brak w bazie")</f>
        <v>OK</v>
      </c>
    </row>
    <row r="254" spans="1:5" x14ac:dyDescent="0.25">
      <c r="A254" s="11" t="s">
        <v>132</v>
      </c>
      <c r="B254" s="12">
        <v>3012.51</v>
      </c>
      <c r="C254" s="12">
        <v>505.66399999999999</v>
      </c>
      <c r="D254" s="11">
        <v>16.785399999999999</v>
      </c>
      <c r="E254" s="13" t="str">
        <f>IF(COUNTIF('Wzrost 2017 2018'!A:A,A254)=1,"OK","brak w bazie")</f>
        <v>OK</v>
      </c>
    </row>
    <row r="255" spans="1:5" x14ac:dyDescent="0.25">
      <c r="A255" s="11" t="s">
        <v>229</v>
      </c>
      <c r="B255" s="12">
        <v>3010.2</v>
      </c>
      <c r="C255" s="12">
        <v>1385.9849999999999</v>
      </c>
      <c r="D255" s="11">
        <v>46.042900000000003</v>
      </c>
      <c r="E255" s="13" t="str">
        <f>IF(COUNTIF('Wzrost 2017 2018'!A:A,A255)=1,"OK","brak w bazie")</f>
        <v>OK</v>
      </c>
    </row>
    <row r="256" spans="1:5" x14ac:dyDescent="0.25">
      <c r="A256" s="11" t="s">
        <v>681</v>
      </c>
      <c r="B256" s="12">
        <v>3005.64</v>
      </c>
      <c r="C256" s="12">
        <v>1895.252</v>
      </c>
      <c r="D256" s="11">
        <v>63.0565</v>
      </c>
      <c r="E256" s="13" t="str">
        <f>IF(COUNTIF('Wzrost 2017 2018'!A:A,A256)=1,"OK","brak w bazie")</f>
        <v>OK</v>
      </c>
    </row>
    <row r="257" spans="1:5" x14ac:dyDescent="0.25">
      <c r="A257" s="11" t="s">
        <v>473</v>
      </c>
      <c r="B257" s="12">
        <v>3000</v>
      </c>
      <c r="C257" s="12">
        <v>861</v>
      </c>
      <c r="D257" s="11">
        <v>28.7</v>
      </c>
      <c r="E257" s="13" t="str">
        <f>IF(COUNTIF('Wzrost 2017 2018'!A:A,A257)=1,"OK","brak w bazie")</f>
        <v>OK</v>
      </c>
    </row>
    <row r="258" spans="1:5" x14ac:dyDescent="0.25">
      <c r="A258" s="11" t="s">
        <v>419</v>
      </c>
      <c r="B258" s="12">
        <v>2955.76</v>
      </c>
      <c r="C258" s="12">
        <v>1525.3975</v>
      </c>
      <c r="D258" s="11">
        <v>51.607599999999998</v>
      </c>
      <c r="E258" s="13" t="str">
        <f>IF(COUNTIF('Wzrost 2017 2018'!A:A,A258)=1,"OK","brak w bazie")</f>
        <v>OK</v>
      </c>
    </row>
    <row r="259" spans="1:5" x14ac:dyDescent="0.25">
      <c r="A259" s="11" t="s">
        <v>250</v>
      </c>
      <c r="B259" s="12">
        <v>2955.39</v>
      </c>
      <c r="C259" s="12">
        <v>677.07500000000005</v>
      </c>
      <c r="D259" s="11">
        <v>22.909800000000001</v>
      </c>
      <c r="E259" s="13" t="str">
        <f>IF(COUNTIF('Wzrost 2017 2018'!A:A,A259)=1,"OK","brak w bazie")</f>
        <v>OK</v>
      </c>
    </row>
    <row r="260" spans="1:5" x14ac:dyDescent="0.25">
      <c r="A260" s="11" t="s">
        <v>238</v>
      </c>
      <c r="B260" s="12">
        <v>2954.1</v>
      </c>
      <c r="C260" s="12">
        <v>1163.3711000000001</v>
      </c>
      <c r="D260" s="11">
        <v>39.381500000000003</v>
      </c>
      <c r="E260" s="13" t="str">
        <f>IF(COUNTIF('Wzrost 2017 2018'!A:A,A260)=1,"OK","brak w bazie")</f>
        <v>OK</v>
      </c>
    </row>
    <row r="261" spans="1:5" x14ac:dyDescent="0.25">
      <c r="A261" s="11" t="s">
        <v>254</v>
      </c>
      <c r="B261" s="12">
        <v>2944.68</v>
      </c>
      <c r="C261" s="12">
        <v>1612.8356000000001</v>
      </c>
      <c r="D261" s="11">
        <v>54.771099999999997</v>
      </c>
      <c r="E261" s="13" t="str">
        <f>IF(COUNTIF('Wzrost 2017 2018'!A:A,A261)=1,"OK","brak w bazie")</f>
        <v>OK</v>
      </c>
    </row>
    <row r="262" spans="1:5" x14ac:dyDescent="0.25">
      <c r="A262" s="11" t="s">
        <v>260</v>
      </c>
      <c r="B262" s="12">
        <v>2927.4</v>
      </c>
      <c r="C262" s="12">
        <v>1426.759</v>
      </c>
      <c r="D262" s="11">
        <v>48.738</v>
      </c>
      <c r="E262" s="13" t="str">
        <f>IF(COUNTIF('Wzrost 2017 2018'!A:A,A262)=1,"OK","brak w bazie")</f>
        <v>OK</v>
      </c>
    </row>
    <row r="263" spans="1:5" x14ac:dyDescent="0.25">
      <c r="A263" s="11" t="s">
        <v>211</v>
      </c>
      <c r="B263" s="12">
        <v>2923.69</v>
      </c>
      <c r="C263" s="12">
        <v>1040.9949999999999</v>
      </c>
      <c r="D263" s="11">
        <v>35.605499999999999</v>
      </c>
      <c r="E263" s="13" t="str">
        <f>IF(COUNTIF('Wzrost 2017 2018'!A:A,A263)=1,"OK","brak w bazie")</f>
        <v>OK</v>
      </c>
    </row>
    <row r="264" spans="1:5" x14ac:dyDescent="0.25">
      <c r="A264" s="11" t="s">
        <v>160</v>
      </c>
      <c r="B264" s="12">
        <v>2921.6</v>
      </c>
      <c r="C264" s="12">
        <v>925.67200000000003</v>
      </c>
      <c r="D264" s="11">
        <v>31.683700000000002</v>
      </c>
      <c r="E264" s="13" t="str">
        <f>IF(COUNTIF('Wzrost 2017 2018'!A:A,A264)=1,"OK","brak w bazie")</f>
        <v>OK</v>
      </c>
    </row>
    <row r="265" spans="1:5" x14ac:dyDescent="0.25">
      <c r="A265" s="11" t="s">
        <v>428</v>
      </c>
      <c r="B265" s="12">
        <v>2921.46</v>
      </c>
      <c r="C265" s="12">
        <v>1523.7270000000001</v>
      </c>
      <c r="D265" s="11">
        <v>52.156300000000002</v>
      </c>
      <c r="E265" s="13" t="str">
        <f>IF(COUNTIF('Wzrost 2017 2018'!A:A,A265)=1,"OK","brak w bazie")</f>
        <v>OK</v>
      </c>
    </row>
    <row r="266" spans="1:5" x14ac:dyDescent="0.25">
      <c r="A266" s="11" t="s">
        <v>242</v>
      </c>
      <c r="B266" s="12">
        <v>2915</v>
      </c>
      <c r="C266" s="12">
        <v>581.41</v>
      </c>
      <c r="D266" s="11">
        <v>19.945399999999999</v>
      </c>
      <c r="E266" s="13" t="str">
        <f>IF(COUNTIF('Wzrost 2017 2018'!A:A,A266)=1,"OK","brak w bazie")</f>
        <v>OK</v>
      </c>
    </row>
    <row r="267" spans="1:5" x14ac:dyDescent="0.25">
      <c r="A267" s="11" t="s">
        <v>259</v>
      </c>
      <c r="B267" s="12">
        <v>2897.24</v>
      </c>
      <c r="C267" s="12">
        <v>1846.39</v>
      </c>
      <c r="D267" s="11">
        <v>63.729199999999999</v>
      </c>
      <c r="E267" s="13" t="str">
        <f>IF(COUNTIF('Wzrost 2017 2018'!A:A,A267)=1,"OK","brak w bazie")</f>
        <v>OK</v>
      </c>
    </row>
    <row r="268" spans="1:5" x14ac:dyDescent="0.25">
      <c r="A268" s="11" t="s">
        <v>284</v>
      </c>
      <c r="B268" s="12">
        <v>2853.46</v>
      </c>
      <c r="C268" s="12">
        <v>1509.09</v>
      </c>
      <c r="D268" s="11">
        <v>52.886299999999999</v>
      </c>
      <c r="E268" s="13" t="str">
        <f>IF(COUNTIF('Wzrost 2017 2018'!A:A,A268)=1,"OK","brak w bazie")</f>
        <v>OK</v>
      </c>
    </row>
    <row r="269" spans="1:5" x14ac:dyDescent="0.25">
      <c r="A269" s="11" t="s">
        <v>444</v>
      </c>
      <c r="B269" s="12">
        <v>2842.3</v>
      </c>
      <c r="C269" s="12">
        <v>1033.7</v>
      </c>
      <c r="D269" s="11">
        <v>36.368400000000001</v>
      </c>
      <c r="E269" s="13" t="str">
        <f>IF(COUNTIF('Wzrost 2017 2018'!A:A,A269)=1,"OK","brak w bazie")</f>
        <v>OK</v>
      </c>
    </row>
    <row r="270" spans="1:5" x14ac:dyDescent="0.25">
      <c r="A270" s="11" t="s">
        <v>251</v>
      </c>
      <c r="B270" s="12">
        <v>2835.42</v>
      </c>
      <c r="C270" s="12">
        <v>1329.598</v>
      </c>
      <c r="D270" s="11">
        <v>46.892400000000002</v>
      </c>
      <c r="E270" s="13" t="str">
        <f>IF(COUNTIF('Wzrost 2017 2018'!A:A,A270)=1,"OK","brak w bazie")</f>
        <v>OK</v>
      </c>
    </row>
    <row r="271" spans="1:5" x14ac:dyDescent="0.25">
      <c r="A271" s="11" t="s">
        <v>655</v>
      </c>
      <c r="B271" s="12">
        <v>2835</v>
      </c>
      <c r="C271" s="12">
        <v>1244.25</v>
      </c>
      <c r="D271" s="11">
        <v>43.888800000000003</v>
      </c>
      <c r="E271" s="13" t="str">
        <f>IF(COUNTIF('Wzrost 2017 2018'!A:A,A271)=1,"OK","brak w bazie")</f>
        <v>OK</v>
      </c>
    </row>
    <row r="272" spans="1:5" x14ac:dyDescent="0.25">
      <c r="A272" s="11" t="s">
        <v>278</v>
      </c>
      <c r="B272" s="12">
        <v>2794.03</v>
      </c>
      <c r="C272" s="12">
        <v>1734.78</v>
      </c>
      <c r="D272" s="11">
        <v>62.088799999999999</v>
      </c>
      <c r="E272" s="13" t="str">
        <f>IF(COUNTIF('Wzrost 2017 2018'!A:A,A272)=1,"OK","brak w bazie")</f>
        <v>OK</v>
      </c>
    </row>
    <row r="273" spans="1:5" x14ac:dyDescent="0.25">
      <c r="A273" s="11" t="s">
        <v>701</v>
      </c>
      <c r="B273" s="12">
        <v>2768.8</v>
      </c>
      <c r="C273" s="12">
        <v>1326.8</v>
      </c>
      <c r="D273" s="11">
        <v>47.919600000000003</v>
      </c>
      <c r="E273" s="13" t="str">
        <f>IF(COUNTIF('Wzrost 2017 2018'!A:A,A273)=1,"OK","brak w bazie")</f>
        <v>OK</v>
      </c>
    </row>
    <row r="274" spans="1:5" x14ac:dyDescent="0.25">
      <c r="A274" s="11" t="s">
        <v>233</v>
      </c>
      <c r="B274" s="12">
        <v>2753.1</v>
      </c>
      <c r="C274" s="12">
        <v>1393.06</v>
      </c>
      <c r="D274" s="11">
        <v>50.599600000000002</v>
      </c>
      <c r="E274" s="13" t="str">
        <f>IF(COUNTIF('Wzrost 2017 2018'!A:A,A274)=1,"OK","brak w bazie")</f>
        <v>OK</v>
      </c>
    </row>
    <row r="275" spans="1:5" x14ac:dyDescent="0.25">
      <c r="A275" s="11" t="s">
        <v>472</v>
      </c>
      <c r="B275" s="12">
        <v>2747</v>
      </c>
      <c r="C275" s="12">
        <v>1150.1479999999999</v>
      </c>
      <c r="D275" s="11">
        <v>41.869199999999999</v>
      </c>
      <c r="E275" s="13" t="str">
        <f>IF(COUNTIF('Wzrost 2017 2018'!A:A,A275)=1,"OK","brak w bazie")</f>
        <v>OK</v>
      </c>
    </row>
    <row r="276" spans="1:5" x14ac:dyDescent="0.25">
      <c r="A276" s="11" t="s">
        <v>668</v>
      </c>
      <c r="B276" s="12">
        <v>2745.79</v>
      </c>
      <c r="C276" s="12">
        <v>988.42899999999997</v>
      </c>
      <c r="D276" s="11">
        <v>35.997900000000001</v>
      </c>
      <c r="E276" s="13" t="str">
        <f>IF(COUNTIF('Wzrost 2017 2018'!A:A,A276)=1,"OK","brak w bazie")</f>
        <v>OK</v>
      </c>
    </row>
    <row r="277" spans="1:5" x14ac:dyDescent="0.25">
      <c r="A277" s="11" t="s">
        <v>221</v>
      </c>
      <c r="B277" s="12">
        <v>2691</v>
      </c>
      <c r="C277" s="12">
        <v>886.41</v>
      </c>
      <c r="D277" s="11">
        <v>32.939700000000002</v>
      </c>
      <c r="E277" s="13" t="str">
        <f>IF(COUNTIF('Wzrost 2017 2018'!A:A,A277)=1,"OK","brak w bazie")</f>
        <v>OK</v>
      </c>
    </row>
    <row r="278" spans="1:5" x14ac:dyDescent="0.25">
      <c r="A278" s="11" t="s">
        <v>387</v>
      </c>
      <c r="B278" s="12">
        <v>2647.8</v>
      </c>
      <c r="C278" s="12">
        <v>1258.02</v>
      </c>
      <c r="D278" s="11">
        <v>47.511800000000001</v>
      </c>
      <c r="E278" s="13" t="str">
        <f>IF(COUNTIF('Wzrost 2017 2018'!A:A,A278)=1,"OK","brak w bazie")</f>
        <v>OK</v>
      </c>
    </row>
    <row r="279" spans="1:5" x14ac:dyDescent="0.25">
      <c r="A279" s="11" t="s">
        <v>400</v>
      </c>
      <c r="B279" s="12">
        <v>2640.88</v>
      </c>
      <c r="C279" s="12">
        <v>1300.6099999999999</v>
      </c>
      <c r="D279" s="11">
        <v>49.249099999999999</v>
      </c>
      <c r="E279" s="13" t="str">
        <f>IF(COUNTIF('Wzrost 2017 2018'!A:A,A279)=1,"OK","brak w bazie")</f>
        <v>OK</v>
      </c>
    </row>
    <row r="280" spans="1:5" x14ac:dyDescent="0.25">
      <c r="A280" s="11" t="s">
        <v>858</v>
      </c>
      <c r="B280" s="12">
        <v>2628.44</v>
      </c>
      <c r="C280" s="12">
        <v>1572.39</v>
      </c>
      <c r="D280" s="11">
        <v>59.822099999999999</v>
      </c>
      <c r="E280" s="13" t="str">
        <f>IF(COUNTIF('Wzrost 2017 2018'!A:A,A280)=1,"OK","brak w bazie")</f>
        <v>OK</v>
      </c>
    </row>
    <row r="281" spans="1:5" x14ac:dyDescent="0.25">
      <c r="A281" s="11" t="s">
        <v>563</v>
      </c>
      <c r="B281" s="12">
        <v>2599.77</v>
      </c>
      <c r="C281" s="12">
        <v>1202.56</v>
      </c>
      <c r="D281" s="11">
        <v>46.256300000000003</v>
      </c>
      <c r="E281" s="13" t="str">
        <f>IF(COUNTIF('Wzrost 2017 2018'!A:A,A281)=1,"OK","brak w bazie")</f>
        <v>OK</v>
      </c>
    </row>
    <row r="282" spans="1:5" x14ac:dyDescent="0.25">
      <c r="A282" s="11" t="s">
        <v>272</v>
      </c>
      <c r="B282" s="12">
        <v>2598.37</v>
      </c>
      <c r="C282" s="12">
        <v>1191.8399999999999</v>
      </c>
      <c r="D282" s="11">
        <v>45.868699999999997</v>
      </c>
      <c r="E282" s="13" t="str">
        <f>IF(COUNTIF('Wzrost 2017 2018'!A:A,A282)=1,"OK","brak w bazie")</f>
        <v>OK</v>
      </c>
    </row>
    <row r="283" spans="1:5" x14ac:dyDescent="0.25">
      <c r="A283" s="11" t="s">
        <v>573</v>
      </c>
      <c r="B283" s="12">
        <v>2595.13</v>
      </c>
      <c r="C283" s="12">
        <v>932.7</v>
      </c>
      <c r="D283" s="11">
        <v>35.940300000000001</v>
      </c>
      <c r="E283" s="13" t="str">
        <f>IF(COUNTIF('Wzrost 2017 2018'!A:A,A283)=1,"OK","brak w bazie")</f>
        <v>OK</v>
      </c>
    </row>
    <row r="284" spans="1:5" x14ac:dyDescent="0.25">
      <c r="A284" s="11" t="s">
        <v>26</v>
      </c>
      <c r="B284" s="12">
        <v>2572.27</v>
      </c>
      <c r="C284" s="12">
        <v>1308.8599999999999</v>
      </c>
      <c r="D284" s="11">
        <v>50.883400000000002</v>
      </c>
      <c r="E284" s="13" t="str">
        <f>IF(COUNTIF('Wzrost 2017 2018'!A:A,A284)=1,"OK","brak w bazie")</f>
        <v>OK</v>
      </c>
    </row>
    <row r="285" spans="1:5" x14ac:dyDescent="0.25">
      <c r="A285" s="11" t="s">
        <v>689</v>
      </c>
      <c r="B285" s="12">
        <v>2572.0700000000002</v>
      </c>
      <c r="C285" s="12">
        <v>436.83</v>
      </c>
      <c r="D285" s="11">
        <v>16.983499999999999</v>
      </c>
      <c r="E285" s="13" t="str">
        <f>IF(COUNTIF('Wzrost 2017 2018'!A:A,A285)=1,"OK","brak w bazie")</f>
        <v>OK</v>
      </c>
    </row>
    <row r="286" spans="1:5" x14ac:dyDescent="0.25">
      <c r="A286" s="11" t="s">
        <v>227</v>
      </c>
      <c r="B286" s="12">
        <v>2550.87</v>
      </c>
      <c r="C286" s="12">
        <v>745.96</v>
      </c>
      <c r="D286" s="11">
        <v>29.243300000000001</v>
      </c>
      <c r="E286" s="13" t="str">
        <f>IF(COUNTIF('Wzrost 2017 2018'!A:A,A286)=1,"OK","brak w bazie")</f>
        <v>OK</v>
      </c>
    </row>
    <row r="287" spans="1:5" x14ac:dyDescent="0.25">
      <c r="A287" s="11" t="s">
        <v>717</v>
      </c>
      <c r="B287" s="12">
        <v>2437</v>
      </c>
      <c r="C287" s="12">
        <v>453.44</v>
      </c>
      <c r="D287" s="11">
        <v>18.606400000000001</v>
      </c>
      <c r="E287" s="13" t="str">
        <f>IF(COUNTIF('Wzrost 2017 2018'!A:A,A287)=1,"OK","brak w bazie")</f>
        <v>OK</v>
      </c>
    </row>
    <row r="288" spans="1:5" x14ac:dyDescent="0.25">
      <c r="A288" s="11" t="s">
        <v>641</v>
      </c>
      <c r="B288" s="12">
        <v>2427.5700000000002</v>
      </c>
      <c r="C288" s="12">
        <v>1128.8205</v>
      </c>
      <c r="D288" s="11">
        <v>46.5</v>
      </c>
      <c r="E288" s="13" t="str">
        <f>IF(COUNTIF('Wzrost 2017 2018'!A:A,A288)=1,"OK","brak w bazie")</f>
        <v>OK</v>
      </c>
    </row>
    <row r="289" spans="1:5" x14ac:dyDescent="0.25">
      <c r="A289" s="11" t="s">
        <v>546</v>
      </c>
      <c r="B289" s="12">
        <v>2414.02</v>
      </c>
      <c r="C289" s="12">
        <v>1130.048</v>
      </c>
      <c r="D289" s="11">
        <v>46.811799999999998</v>
      </c>
      <c r="E289" s="13" t="str">
        <f>IF(COUNTIF('Wzrost 2017 2018'!A:A,A289)=1,"OK","brak w bazie")</f>
        <v>OK</v>
      </c>
    </row>
    <row r="290" spans="1:5" x14ac:dyDescent="0.25">
      <c r="A290" s="11" t="s">
        <v>127</v>
      </c>
      <c r="B290" s="12">
        <v>2413.12</v>
      </c>
      <c r="C290" s="12">
        <v>1045.24</v>
      </c>
      <c r="D290" s="11">
        <v>43.314799999999998</v>
      </c>
      <c r="E290" s="13" t="str">
        <f>IF(COUNTIF('Wzrost 2017 2018'!A:A,A290)=1,"OK","brak w bazie")</f>
        <v>OK</v>
      </c>
    </row>
    <row r="291" spans="1:5" x14ac:dyDescent="0.25">
      <c r="A291" s="11" t="s">
        <v>859</v>
      </c>
      <c r="B291" s="12">
        <v>2401.6999999999998</v>
      </c>
      <c r="C291" s="12">
        <v>424.92</v>
      </c>
      <c r="D291" s="11">
        <v>17.692399999999999</v>
      </c>
      <c r="E291" s="13" t="str">
        <f>IF(COUNTIF('Wzrost 2017 2018'!A:A,A291)=1,"OK","brak w bazie")</f>
        <v>OK</v>
      </c>
    </row>
    <row r="292" spans="1:5" x14ac:dyDescent="0.25">
      <c r="A292" s="11" t="s">
        <v>388</v>
      </c>
      <c r="B292" s="12">
        <v>2400</v>
      </c>
      <c r="C292" s="12">
        <v>1468.2</v>
      </c>
      <c r="D292" s="11">
        <v>61.174999999999997</v>
      </c>
      <c r="E292" s="13" t="str">
        <f>IF(COUNTIF('Wzrost 2017 2018'!A:A,A292)=1,"OK","brak w bazie")</f>
        <v>OK</v>
      </c>
    </row>
    <row r="293" spans="1:5" x14ac:dyDescent="0.25">
      <c r="A293" s="11" t="s">
        <v>699</v>
      </c>
      <c r="B293" s="12">
        <v>2382</v>
      </c>
      <c r="C293" s="12">
        <v>1599.5489</v>
      </c>
      <c r="D293" s="11">
        <v>67.151499999999999</v>
      </c>
      <c r="E293" s="13" t="str">
        <f>IF(COUNTIF('Wzrost 2017 2018'!A:A,A293)=1,"OK","brak w bazie")</f>
        <v>OK</v>
      </c>
    </row>
    <row r="294" spans="1:5" x14ac:dyDescent="0.25">
      <c r="A294" s="11" t="s">
        <v>166</v>
      </c>
      <c r="B294" s="12">
        <v>2365.1799999999998</v>
      </c>
      <c r="C294" s="12">
        <v>705.91499999999996</v>
      </c>
      <c r="D294" s="11">
        <v>29.8461</v>
      </c>
      <c r="E294" s="13" t="str">
        <f>IF(COUNTIF('Wzrost 2017 2018'!A:A,A294)=1,"OK","brak w bazie")</f>
        <v>OK</v>
      </c>
    </row>
    <row r="295" spans="1:5" x14ac:dyDescent="0.25">
      <c r="A295" s="11" t="s">
        <v>578</v>
      </c>
      <c r="B295" s="12">
        <v>2361.44</v>
      </c>
      <c r="C295" s="12">
        <v>1238.3800000000001</v>
      </c>
      <c r="D295" s="11">
        <v>52.441699999999997</v>
      </c>
      <c r="E295" s="13" t="str">
        <f>IF(COUNTIF('Wzrost 2017 2018'!A:A,A295)=1,"OK","brak w bazie")</f>
        <v>OK</v>
      </c>
    </row>
    <row r="296" spans="1:5" x14ac:dyDescent="0.25">
      <c r="A296" s="11" t="s">
        <v>235</v>
      </c>
      <c r="B296" s="12">
        <v>2341.31</v>
      </c>
      <c r="C296" s="12">
        <v>1022.89</v>
      </c>
      <c r="D296" s="11">
        <v>43.688699999999997</v>
      </c>
      <c r="E296" s="13" t="str">
        <f>IF(COUNTIF('Wzrost 2017 2018'!A:A,A296)=1,"OK","brak w bazie")</f>
        <v>OK</v>
      </c>
    </row>
    <row r="297" spans="1:5" x14ac:dyDescent="0.25">
      <c r="A297" s="11" t="s">
        <v>59</v>
      </c>
      <c r="B297" s="12">
        <v>2316.8000000000002</v>
      </c>
      <c r="C297" s="12">
        <v>645.26549999999997</v>
      </c>
      <c r="D297" s="11">
        <v>27.851500000000001</v>
      </c>
      <c r="E297" s="13" t="str">
        <f>IF(COUNTIF('Wzrost 2017 2018'!A:A,A297)=1,"OK","brak w bazie")</f>
        <v>OK</v>
      </c>
    </row>
    <row r="298" spans="1:5" x14ac:dyDescent="0.25">
      <c r="A298" s="11" t="s">
        <v>240</v>
      </c>
      <c r="B298" s="12">
        <v>2288.84</v>
      </c>
      <c r="C298" s="12">
        <v>1375.5461</v>
      </c>
      <c r="D298" s="11">
        <v>60.097900000000003</v>
      </c>
      <c r="E298" s="13" t="str">
        <f>IF(COUNTIF('Wzrost 2017 2018'!A:A,A298)=1,"OK","brak w bazie")</f>
        <v>OK</v>
      </c>
    </row>
    <row r="299" spans="1:5" x14ac:dyDescent="0.25">
      <c r="A299" s="11" t="s">
        <v>854</v>
      </c>
      <c r="B299" s="12">
        <v>2250.08</v>
      </c>
      <c r="C299" s="12">
        <v>1164.19</v>
      </c>
      <c r="D299" s="11">
        <v>51.739899999999999</v>
      </c>
      <c r="E299" s="13" t="str">
        <f>IF(COUNTIF('Wzrost 2017 2018'!A:A,A299)=1,"OK","brak w bazie")</f>
        <v>OK</v>
      </c>
    </row>
    <row r="300" spans="1:5" x14ac:dyDescent="0.25">
      <c r="A300" s="11" t="s">
        <v>257</v>
      </c>
      <c r="B300" s="12">
        <v>2217.42</v>
      </c>
      <c r="C300" s="12">
        <v>1539.1</v>
      </c>
      <c r="D300" s="11">
        <v>69.409400000000005</v>
      </c>
      <c r="E300" s="13" t="str">
        <f>IF(COUNTIF('Wzrost 2017 2018'!A:A,A300)=1,"OK","brak w bazie")</f>
        <v>OK</v>
      </c>
    </row>
    <row r="301" spans="1:5" x14ac:dyDescent="0.25">
      <c r="A301" s="11" t="s">
        <v>280</v>
      </c>
      <c r="B301" s="12">
        <v>2210</v>
      </c>
      <c r="C301" s="12">
        <v>1975.76</v>
      </c>
      <c r="D301" s="11">
        <v>89.400899999999993</v>
      </c>
      <c r="E301" s="13" t="str">
        <f>IF(COUNTIF('Wzrost 2017 2018'!A:A,A301)=1,"OK","brak w bazie")</f>
        <v>OK</v>
      </c>
    </row>
    <row r="302" spans="1:5" x14ac:dyDescent="0.25">
      <c r="A302" s="11" t="s">
        <v>866</v>
      </c>
      <c r="B302" s="12">
        <v>2170.4299999999998</v>
      </c>
      <c r="C302" s="12">
        <v>985.91</v>
      </c>
      <c r="D302" s="11">
        <v>45.424599999999998</v>
      </c>
      <c r="E302" s="13" t="str">
        <f>IF(COUNTIF('Wzrost 2017 2018'!A:A,A302)=1,"OK","brak w bazie")</f>
        <v>OK</v>
      </c>
    </row>
    <row r="303" spans="1:5" x14ac:dyDescent="0.25">
      <c r="A303" s="11" t="s">
        <v>788</v>
      </c>
      <c r="B303" s="12">
        <v>2160</v>
      </c>
      <c r="C303" s="12">
        <v>705.6</v>
      </c>
      <c r="D303" s="11">
        <v>32.666600000000003</v>
      </c>
      <c r="E303" s="13" t="str">
        <f>IF(COUNTIF('Wzrost 2017 2018'!A:A,A303)=1,"OK","brak w bazie")</f>
        <v>OK</v>
      </c>
    </row>
    <row r="304" spans="1:5" x14ac:dyDescent="0.25">
      <c r="A304" s="11" t="s">
        <v>268</v>
      </c>
      <c r="B304" s="12">
        <v>2150</v>
      </c>
      <c r="C304" s="12">
        <v>1750.65</v>
      </c>
      <c r="D304" s="11">
        <v>81.4255</v>
      </c>
      <c r="E304" s="13" t="str">
        <f>IF(COUNTIF('Wzrost 2017 2018'!A:A,A304)=1,"OK","brak w bazie")</f>
        <v>OK</v>
      </c>
    </row>
    <row r="305" spans="1:5" x14ac:dyDescent="0.25">
      <c r="A305" s="11" t="s">
        <v>241</v>
      </c>
      <c r="B305" s="12">
        <v>2134.2199999999998</v>
      </c>
      <c r="C305" s="12">
        <v>1138.76</v>
      </c>
      <c r="D305" s="11">
        <v>53.357100000000003</v>
      </c>
      <c r="E305" s="13" t="str">
        <f>IF(COUNTIF('Wzrost 2017 2018'!A:A,A305)=1,"OK","brak w bazie")</f>
        <v>OK</v>
      </c>
    </row>
    <row r="306" spans="1:5" x14ac:dyDescent="0.25">
      <c r="A306" s="11" t="s">
        <v>287</v>
      </c>
      <c r="B306" s="12">
        <v>2130</v>
      </c>
      <c r="C306" s="12">
        <v>1383.16</v>
      </c>
      <c r="D306" s="11">
        <v>64.936999999999998</v>
      </c>
      <c r="E306" s="13" t="str">
        <f>IF(COUNTIF('Wzrost 2017 2018'!A:A,A306)=1,"OK","brak w bazie")</f>
        <v>OK</v>
      </c>
    </row>
    <row r="307" spans="1:5" x14ac:dyDescent="0.25">
      <c r="A307" s="11" t="s">
        <v>276</v>
      </c>
      <c r="B307" s="12">
        <v>2105.63</v>
      </c>
      <c r="C307" s="12">
        <v>894.17</v>
      </c>
      <c r="D307" s="11">
        <v>42.465600000000002</v>
      </c>
      <c r="E307" s="13" t="str">
        <f>IF(COUNTIF('Wzrost 2017 2018'!A:A,A307)=1,"OK","brak w bazie")</f>
        <v>OK</v>
      </c>
    </row>
    <row r="308" spans="1:5" x14ac:dyDescent="0.25">
      <c r="A308" s="11" t="s">
        <v>588</v>
      </c>
      <c r="B308" s="12">
        <v>2090.42</v>
      </c>
      <c r="C308" s="12">
        <v>864.15</v>
      </c>
      <c r="D308" s="11">
        <v>41.338500000000003</v>
      </c>
      <c r="E308" s="13" t="str">
        <f>IF(COUNTIF('Wzrost 2017 2018'!A:A,A308)=1,"OK","brak w bazie")</f>
        <v>OK</v>
      </c>
    </row>
    <row r="309" spans="1:5" x14ac:dyDescent="0.25">
      <c r="A309" s="11" t="s">
        <v>666</v>
      </c>
      <c r="B309" s="12">
        <v>2075.3000000000002</v>
      </c>
      <c r="C309" s="12">
        <v>1144.48</v>
      </c>
      <c r="D309" s="11">
        <v>55.147599999999997</v>
      </c>
      <c r="E309" s="13" t="str">
        <f>IF(COUNTIF('Wzrost 2017 2018'!A:A,A309)=1,"OK","brak w bazie")</f>
        <v>OK</v>
      </c>
    </row>
    <row r="310" spans="1:5" x14ac:dyDescent="0.25">
      <c r="A310" s="11" t="s">
        <v>190</v>
      </c>
      <c r="B310" s="12">
        <v>2067.81</v>
      </c>
      <c r="C310" s="12">
        <v>975.27</v>
      </c>
      <c r="D310" s="11">
        <v>47.164299999999997</v>
      </c>
      <c r="E310" s="13" t="str">
        <f>IF(COUNTIF('Wzrost 2017 2018'!A:A,A310)=1,"OK","brak w bazie")</f>
        <v>OK</v>
      </c>
    </row>
    <row r="311" spans="1:5" x14ac:dyDescent="0.25">
      <c r="A311" s="11" t="s">
        <v>273</v>
      </c>
      <c r="B311" s="12">
        <v>2056.6799999999998</v>
      </c>
      <c r="C311" s="12">
        <v>1452.44</v>
      </c>
      <c r="D311" s="11">
        <v>70.620599999999996</v>
      </c>
      <c r="E311" s="13" t="str">
        <f>IF(COUNTIF('Wzrost 2017 2018'!A:A,A311)=1,"OK","brak w bazie")</f>
        <v>OK</v>
      </c>
    </row>
    <row r="312" spans="1:5" x14ac:dyDescent="0.25">
      <c r="A312" s="11" t="s">
        <v>279</v>
      </c>
      <c r="B312" s="12">
        <v>2055</v>
      </c>
      <c r="C312" s="12">
        <v>1350.69</v>
      </c>
      <c r="D312" s="11">
        <v>65.727000000000004</v>
      </c>
      <c r="E312" s="13" t="str">
        <f>IF(COUNTIF('Wzrost 2017 2018'!A:A,A312)=1,"OK","brak w bazie")</f>
        <v>OK</v>
      </c>
    </row>
    <row r="313" spans="1:5" x14ac:dyDescent="0.25">
      <c r="A313" s="11" t="s">
        <v>258</v>
      </c>
      <c r="B313" s="12">
        <v>2042.46</v>
      </c>
      <c r="C313" s="12">
        <v>1446.0617</v>
      </c>
      <c r="D313" s="11">
        <v>70.8</v>
      </c>
      <c r="E313" s="13" t="str">
        <f>IF(COUNTIF('Wzrost 2017 2018'!A:A,A313)=1,"OK","brak w bazie")</f>
        <v>OK</v>
      </c>
    </row>
    <row r="314" spans="1:5" x14ac:dyDescent="0.25">
      <c r="A314" s="11" t="s">
        <v>952</v>
      </c>
      <c r="B314" s="12">
        <v>2040.02</v>
      </c>
      <c r="C314" s="12">
        <v>532.22450000000003</v>
      </c>
      <c r="D314" s="11">
        <v>26.089099999999998</v>
      </c>
      <c r="E314" s="13" t="str">
        <f>IF(COUNTIF('Wzrost 2017 2018'!A:A,A314)=1,"OK","brak w bazie")</f>
        <v>OK</v>
      </c>
    </row>
    <row r="315" spans="1:5" x14ac:dyDescent="0.25">
      <c r="A315" s="11" t="s">
        <v>374</v>
      </c>
      <c r="B315" s="12">
        <v>2036</v>
      </c>
      <c r="C315" s="12">
        <v>729.58</v>
      </c>
      <c r="D315" s="11">
        <v>35.8339</v>
      </c>
      <c r="E315" s="13" t="str">
        <f>IF(COUNTIF('Wzrost 2017 2018'!A:A,A315)=1,"OK","brak w bazie")</f>
        <v>OK</v>
      </c>
    </row>
    <row r="316" spans="1:5" x14ac:dyDescent="0.25">
      <c r="A316" s="11" t="s">
        <v>375</v>
      </c>
      <c r="B316" s="12">
        <v>2034.01</v>
      </c>
      <c r="C316" s="12">
        <v>968.99</v>
      </c>
      <c r="D316" s="11">
        <v>47.639299999999999</v>
      </c>
      <c r="E316" s="13" t="str">
        <f>IF(COUNTIF('Wzrost 2017 2018'!A:A,A316)=1,"OK","brak w bazie")</f>
        <v>OK</v>
      </c>
    </row>
    <row r="317" spans="1:5" x14ac:dyDescent="0.25">
      <c r="A317" s="11" t="s">
        <v>411</v>
      </c>
      <c r="B317" s="12">
        <v>2017.96</v>
      </c>
      <c r="C317" s="12">
        <v>960.45399999999995</v>
      </c>
      <c r="D317" s="11">
        <v>47.595199999999998</v>
      </c>
      <c r="E317" s="13" t="str">
        <f>IF(COUNTIF('Wzrost 2017 2018'!A:A,A317)=1,"OK","brak w bazie")</f>
        <v>OK</v>
      </c>
    </row>
    <row r="318" spans="1:5" x14ac:dyDescent="0.25">
      <c r="A318" s="11" t="s">
        <v>558</v>
      </c>
      <c r="B318" s="12">
        <v>1989.75</v>
      </c>
      <c r="C318" s="12">
        <v>1083.48</v>
      </c>
      <c r="D318" s="11">
        <v>54.453000000000003</v>
      </c>
      <c r="E318" s="13" t="str">
        <f>IF(COUNTIF('Wzrost 2017 2018'!A:A,A318)=1,"OK","brak w bazie")</f>
        <v>OK</v>
      </c>
    </row>
    <row r="319" spans="1:5" x14ac:dyDescent="0.25">
      <c r="A319" s="11" t="s">
        <v>967</v>
      </c>
      <c r="B319" s="12">
        <v>1988</v>
      </c>
      <c r="C319" s="12">
        <v>1335.56</v>
      </c>
      <c r="D319" s="11">
        <v>67.180999999999997</v>
      </c>
      <c r="E319" s="13" t="str">
        <f>IF(COUNTIF('Wzrost 2017 2018'!A:A,A319)=1,"OK","brak w bazie")</f>
        <v>OK</v>
      </c>
    </row>
    <row r="320" spans="1:5" x14ac:dyDescent="0.25">
      <c r="A320" s="11" t="s">
        <v>212</v>
      </c>
      <c r="B320" s="12">
        <v>1987.25</v>
      </c>
      <c r="C320" s="12">
        <v>981.61</v>
      </c>
      <c r="D320" s="11">
        <v>49.395299999999999</v>
      </c>
      <c r="E320" s="13" t="str">
        <f>IF(COUNTIF('Wzrost 2017 2018'!A:A,A320)=1,"OK","brak w bazie")</f>
        <v>OK</v>
      </c>
    </row>
    <row r="321" spans="1:5" x14ac:dyDescent="0.25">
      <c r="A321" s="11" t="s">
        <v>391</v>
      </c>
      <c r="B321" s="12">
        <v>1975.8</v>
      </c>
      <c r="C321" s="12">
        <v>317.45999999999998</v>
      </c>
      <c r="D321" s="11">
        <v>16.067399999999999</v>
      </c>
      <c r="E321" s="13" t="str">
        <f>IF(COUNTIF('Wzrost 2017 2018'!A:A,A321)=1,"OK","brak w bazie")</f>
        <v>OK</v>
      </c>
    </row>
    <row r="322" spans="1:5" x14ac:dyDescent="0.25">
      <c r="A322" s="11" t="s">
        <v>177</v>
      </c>
      <c r="B322" s="12">
        <v>1948.95</v>
      </c>
      <c r="C322" s="12">
        <v>1203.1855</v>
      </c>
      <c r="D322" s="11">
        <v>61.734999999999999</v>
      </c>
      <c r="E322" s="13" t="str">
        <f>IF(COUNTIF('Wzrost 2017 2018'!A:A,A322)=1,"OK","brak w bazie")</f>
        <v>OK</v>
      </c>
    </row>
    <row r="323" spans="1:5" x14ac:dyDescent="0.25">
      <c r="A323" s="11" t="s">
        <v>438</v>
      </c>
      <c r="B323" s="12">
        <v>1941.41</v>
      </c>
      <c r="C323" s="12">
        <v>969.78499999999997</v>
      </c>
      <c r="D323" s="11">
        <v>49.952599999999997</v>
      </c>
      <c r="E323" s="13" t="str">
        <f>IF(COUNTIF('Wzrost 2017 2018'!A:A,A323)=1,"OK","brak w bazie")</f>
        <v>OK</v>
      </c>
    </row>
    <row r="324" spans="1:5" x14ac:dyDescent="0.25">
      <c r="A324" s="11" t="s">
        <v>337</v>
      </c>
      <c r="B324" s="12">
        <v>1936.69</v>
      </c>
      <c r="C324" s="12">
        <v>628.74199999999996</v>
      </c>
      <c r="D324" s="11">
        <v>32.464700000000001</v>
      </c>
      <c r="E324" s="13" t="str">
        <f>IF(COUNTIF('Wzrost 2017 2018'!A:A,A324)=1,"OK","brak w bazie")</f>
        <v>OK</v>
      </c>
    </row>
    <row r="325" spans="1:5" x14ac:dyDescent="0.25">
      <c r="A325" s="11" t="s">
        <v>676</v>
      </c>
      <c r="B325" s="12">
        <v>1927.04</v>
      </c>
      <c r="C325" s="12">
        <v>370.44099999999997</v>
      </c>
      <c r="D325" s="11">
        <v>19.223299999999998</v>
      </c>
      <c r="E325" s="13" t="str">
        <f>IF(COUNTIF('Wzrost 2017 2018'!A:A,A325)=1,"OK","brak w bazie")</f>
        <v>OK</v>
      </c>
    </row>
    <row r="326" spans="1:5" x14ac:dyDescent="0.25">
      <c r="A326" s="11" t="s">
        <v>560</v>
      </c>
      <c r="B326" s="12">
        <v>1919.44</v>
      </c>
      <c r="C326" s="12">
        <v>953.3</v>
      </c>
      <c r="D326" s="11">
        <v>49.665500000000002</v>
      </c>
      <c r="E326" s="13" t="str">
        <f>IF(COUNTIF('Wzrost 2017 2018'!A:A,A326)=1,"OK","brak w bazie")</f>
        <v>OK</v>
      </c>
    </row>
    <row r="327" spans="1:5" x14ac:dyDescent="0.25">
      <c r="A327" s="11" t="s">
        <v>848</v>
      </c>
      <c r="B327" s="12">
        <v>1871.23</v>
      </c>
      <c r="C327" s="12">
        <v>457.49</v>
      </c>
      <c r="D327" s="11">
        <v>24.448599999999999</v>
      </c>
      <c r="E327" s="13" t="str">
        <f>IF(COUNTIF('Wzrost 2017 2018'!A:A,A327)=1,"OK","brak w bazie")</f>
        <v>OK</v>
      </c>
    </row>
    <row r="328" spans="1:5" x14ac:dyDescent="0.25">
      <c r="A328" s="11" t="s">
        <v>607</v>
      </c>
      <c r="B328" s="12">
        <v>1864.69</v>
      </c>
      <c r="C328" s="12">
        <v>720.05</v>
      </c>
      <c r="D328" s="11">
        <v>38.614899999999999</v>
      </c>
      <c r="E328" s="13" t="str">
        <f>IF(COUNTIF('Wzrost 2017 2018'!A:A,A328)=1,"OK","brak w bazie")</f>
        <v>OK</v>
      </c>
    </row>
    <row r="329" spans="1:5" x14ac:dyDescent="0.25">
      <c r="A329" s="11" t="s">
        <v>726</v>
      </c>
      <c r="B329" s="12">
        <v>1854.85</v>
      </c>
      <c r="C329" s="12">
        <v>721.57799999999997</v>
      </c>
      <c r="D329" s="11">
        <v>38.902200000000001</v>
      </c>
      <c r="E329" s="13" t="str">
        <f>IF(COUNTIF('Wzrost 2017 2018'!A:A,A329)=1,"OK","brak w bazie")</f>
        <v>OK</v>
      </c>
    </row>
    <row r="330" spans="1:5" x14ac:dyDescent="0.25">
      <c r="A330" s="11" t="s">
        <v>852</v>
      </c>
      <c r="B330" s="12">
        <v>1845.42</v>
      </c>
      <c r="C330" s="12">
        <v>821.7</v>
      </c>
      <c r="D330" s="11">
        <v>44.526400000000002</v>
      </c>
      <c r="E330" s="13" t="str">
        <f>IF(COUNTIF('Wzrost 2017 2018'!A:A,A330)=1,"OK","brak w bazie")</f>
        <v>OK</v>
      </c>
    </row>
    <row r="331" spans="1:5" x14ac:dyDescent="0.25">
      <c r="A331" s="11" t="s">
        <v>722</v>
      </c>
      <c r="B331" s="12">
        <v>1830</v>
      </c>
      <c r="C331" s="12">
        <v>345.75</v>
      </c>
      <c r="D331" s="11">
        <v>18.8934</v>
      </c>
      <c r="E331" s="13" t="str">
        <f>IF(COUNTIF('Wzrost 2017 2018'!A:A,A331)=1,"OK","brak w bazie")</f>
        <v>OK</v>
      </c>
    </row>
    <row r="332" spans="1:5" x14ac:dyDescent="0.25">
      <c r="A332" s="11" t="s">
        <v>570</v>
      </c>
      <c r="B332" s="12">
        <v>1819.8</v>
      </c>
      <c r="C332" s="12">
        <v>622.4</v>
      </c>
      <c r="D332" s="11">
        <v>34.201500000000003</v>
      </c>
      <c r="E332" s="13" t="str">
        <f>IF(COUNTIF('Wzrost 2017 2018'!A:A,A332)=1,"OK","brak w bazie")</f>
        <v>OK</v>
      </c>
    </row>
    <row r="333" spans="1:5" x14ac:dyDescent="0.25">
      <c r="A333" s="11" t="s">
        <v>338</v>
      </c>
      <c r="B333" s="12">
        <v>1817.04</v>
      </c>
      <c r="C333" s="12">
        <v>744.34900000000005</v>
      </c>
      <c r="D333" s="11">
        <v>40.9649</v>
      </c>
      <c r="E333" s="13" t="str">
        <f>IF(COUNTIF('Wzrost 2017 2018'!A:A,A333)=1,"OK","brak w bazie")</f>
        <v>OK</v>
      </c>
    </row>
    <row r="334" spans="1:5" x14ac:dyDescent="0.25">
      <c r="A334" s="11" t="s">
        <v>371</v>
      </c>
      <c r="B334" s="12">
        <v>1816.32</v>
      </c>
      <c r="C334" s="12">
        <v>731.07</v>
      </c>
      <c r="D334" s="11">
        <v>40.25</v>
      </c>
      <c r="E334" s="13" t="str">
        <f>IF(COUNTIF('Wzrost 2017 2018'!A:A,A334)=1,"OK","brak w bazie")</f>
        <v>OK</v>
      </c>
    </row>
    <row r="335" spans="1:5" x14ac:dyDescent="0.25">
      <c r="A335" s="11" t="s">
        <v>256</v>
      </c>
      <c r="B335" s="12">
        <v>1800.72</v>
      </c>
      <c r="C335" s="12">
        <v>1102.56</v>
      </c>
      <c r="D335" s="11">
        <v>61.2288</v>
      </c>
      <c r="E335" s="13" t="str">
        <f>IF(COUNTIF('Wzrost 2017 2018'!A:A,A335)=1,"OK","brak w bazie")</f>
        <v>OK</v>
      </c>
    </row>
    <row r="336" spans="1:5" x14ac:dyDescent="0.25">
      <c r="A336" s="11" t="s">
        <v>75</v>
      </c>
      <c r="B336" s="12">
        <v>1797.11</v>
      </c>
      <c r="C336" s="12">
        <v>972.11099999999999</v>
      </c>
      <c r="D336" s="11">
        <v>54.093000000000004</v>
      </c>
      <c r="E336" s="13" t="str">
        <f>IF(COUNTIF('Wzrost 2017 2018'!A:A,A336)=1,"OK","brak w bazie")</f>
        <v>OK</v>
      </c>
    </row>
    <row r="337" spans="1:5" x14ac:dyDescent="0.25">
      <c r="A337" s="11" t="s">
        <v>719</v>
      </c>
      <c r="B337" s="12">
        <v>1789.49</v>
      </c>
      <c r="C337" s="12">
        <v>422.464</v>
      </c>
      <c r="D337" s="11">
        <v>23.608000000000001</v>
      </c>
      <c r="E337" s="13" t="str">
        <f>IF(COUNTIF('Wzrost 2017 2018'!A:A,A337)=1,"OK","brak w bazie")</f>
        <v>OK</v>
      </c>
    </row>
    <row r="338" spans="1:5" x14ac:dyDescent="0.25">
      <c r="A338" s="11" t="s">
        <v>187</v>
      </c>
      <c r="B338" s="12">
        <v>1788.55</v>
      </c>
      <c r="C338" s="12">
        <v>1112.146</v>
      </c>
      <c r="D338" s="11">
        <v>62.181399999999996</v>
      </c>
      <c r="E338" s="13" t="str">
        <f>IF(COUNTIF('Wzrost 2017 2018'!A:A,A338)=1,"OK","brak w bazie")</f>
        <v>OK</v>
      </c>
    </row>
    <row r="339" spans="1:5" x14ac:dyDescent="0.25">
      <c r="A339" s="11" t="s">
        <v>339</v>
      </c>
      <c r="B339" s="12">
        <v>1764.75</v>
      </c>
      <c r="C339" s="12">
        <v>477.22059999999999</v>
      </c>
      <c r="D339" s="11">
        <v>27.041799999999999</v>
      </c>
      <c r="E339" s="13" t="str">
        <f>IF(COUNTIF('Wzrost 2017 2018'!A:A,A339)=1,"OK","brak w bazie")</f>
        <v>OK</v>
      </c>
    </row>
    <row r="340" spans="1:5" x14ac:dyDescent="0.25">
      <c r="A340" s="11" t="s">
        <v>778</v>
      </c>
      <c r="B340" s="12">
        <v>1754.94</v>
      </c>
      <c r="C340" s="12">
        <v>946.06</v>
      </c>
      <c r="D340" s="11">
        <v>53.908299999999997</v>
      </c>
      <c r="E340" s="13" t="str">
        <f>IF(COUNTIF('Wzrost 2017 2018'!A:A,A340)=1,"OK","brak w bazie")</f>
        <v>OK</v>
      </c>
    </row>
    <row r="341" spans="1:5" x14ac:dyDescent="0.25">
      <c r="A341" s="11" t="s">
        <v>724</v>
      </c>
      <c r="B341" s="12">
        <v>1750</v>
      </c>
      <c r="C341" s="12">
        <v>299.67</v>
      </c>
      <c r="D341" s="11">
        <v>17.123999999999999</v>
      </c>
      <c r="E341" s="13" t="str">
        <f>IF(COUNTIF('Wzrost 2017 2018'!A:A,A341)=1,"OK","brak w bazie")</f>
        <v>OK</v>
      </c>
    </row>
    <row r="342" spans="1:5" x14ac:dyDescent="0.25">
      <c r="A342" s="11" t="s">
        <v>181</v>
      </c>
      <c r="B342" s="12">
        <v>1747.5</v>
      </c>
      <c r="C342" s="12">
        <v>602.79999999999995</v>
      </c>
      <c r="D342" s="11">
        <v>34.494900000000001</v>
      </c>
      <c r="E342" s="13" t="str">
        <f>IF(COUNTIF('Wzrost 2017 2018'!A:A,A342)=1,"OK","brak w bazie")</f>
        <v>OK</v>
      </c>
    </row>
    <row r="343" spans="1:5" x14ac:dyDescent="0.25">
      <c r="A343" s="11" t="s">
        <v>687</v>
      </c>
      <c r="B343" s="12">
        <v>1744.37</v>
      </c>
      <c r="C343" s="12">
        <v>1110.883</v>
      </c>
      <c r="D343" s="11">
        <v>63.683900000000001</v>
      </c>
      <c r="E343" s="13" t="str">
        <f>IF(COUNTIF('Wzrost 2017 2018'!A:A,A343)=1,"OK","brak w bazie")</f>
        <v>OK</v>
      </c>
    </row>
    <row r="344" spans="1:5" x14ac:dyDescent="0.25">
      <c r="A344" s="11" t="s">
        <v>815</v>
      </c>
      <c r="B344" s="12">
        <v>1711.06</v>
      </c>
      <c r="C344" s="12">
        <v>647.92349999999999</v>
      </c>
      <c r="D344" s="11">
        <v>37.866700000000002</v>
      </c>
      <c r="E344" s="13" t="str">
        <f>IF(COUNTIF('Wzrost 2017 2018'!A:A,A344)=1,"OK","brak w bazie")</f>
        <v>OK</v>
      </c>
    </row>
    <row r="345" spans="1:5" x14ac:dyDescent="0.25">
      <c r="A345" s="11" t="s">
        <v>908</v>
      </c>
      <c r="B345" s="12">
        <v>1710</v>
      </c>
      <c r="C345" s="12">
        <v>304.20999999999998</v>
      </c>
      <c r="D345" s="11">
        <v>17.79</v>
      </c>
      <c r="E345" s="13" t="str">
        <f>IF(COUNTIF('Wzrost 2017 2018'!A:A,A345)=1,"OK","brak w bazie")</f>
        <v>OK</v>
      </c>
    </row>
    <row r="346" spans="1:5" x14ac:dyDescent="0.25">
      <c r="A346" s="11" t="s">
        <v>146</v>
      </c>
      <c r="B346" s="12">
        <v>1708.58</v>
      </c>
      <c r="C346" s="12">
        <v>605.96900000000005</v>
      </c>
      <c r="D346" s="11">
        <v>35.466200000000001</v>
      </c>
      <c r="E346" s="13" t="str">
        <f>IF(COUNTIF('Wzrost 2017 2018'!A:A,A346)=1,"OK","brak w bazie")</f>
        <v>OK</v>
      </c>
    </row>
    <row r="347" spans="1:5" x14ac:dyDescent="0.25">
      <c r="A347" s="11" t="s">
        <v>311</v>
      </c>
      <c r="B347" s="12">
        <v>1707.26</v>
      </c>
      <c r="C347" s="12">
        <v>356.34</v>
      </c>
      <c r="D347" s="11">
        <v>20.872</v>
      </c>
      <c r="E347" s="13" t="str">
        <f>IF(COUNTIF('Wzrost 2017 2018'!A:A,A347)=1,"OK","brak w bazie")</f>
        <v>OK</v>
      </c>
    </row>
    <row r="348" spans="1:5" x14ac:dyDescent="0.25">
      <c r="A348" s="11" t="s">
        <v>269</v>
      </c>
      <c r="B348" s="12">
        <v>1691.23</v>
      </c>
      <c r="C348" s="12">
        <v>723.52200000000005</v>
      </c>
      <c r="D348" s="11">
        <v>42.780799999999999</v>
      </c>
      <c r="E348" s="13" t="str">
        <f>IF(COUNTIF('Wzrost 2017 2018'!A:A,A348)=1,"OK","brak w bazie")</f>
        <v>OK</v>
      </c>
    </row>
    <row r="349" spans="1:5" x14ac:dyDescent="0.25">
      <c r="A349" s="11" t="s">
        <v>849</v>
      </c>
      <c r="B349" s="12">
        <v>1686</v>
      </c>
      <c r="C349" s="12">
        <v>638.4</v>
      </c>
      <c r="D349" s="11">
        <v>37.864699999999999</v>
      </c>
      <c r="E349" s="13" t="str">
        <f>IF(COUNTIF('Wzrost 2017 2018'!A:A,A349)=1,"OK","brak w bazie")</f>
        <v>OK</v>
      </c>
    </row>
    <row r="350" spans="1:5" x14ac:dyDescent="0.25">
      <c r="A350" s="11" t="s">
        <v>121</v>
      </c>
      <c r="B350" s="12">
        <v>1672.97</v>
      </c>
      <c r="C350" s="12">
        <v>403.71</v>
      </c>
      <c r="D350" s="11">
        <v>24.1313</v>
      </c>
      <c r="E350" s="13" t="str">
        <f>IF(COUNTIF('Wzrost 2017 2018'!A:A,A350)=1,"OK","brak w bazie")</f>
        <v>OK</v>
      </c>
    </row>
    <row r="351" spans="1:5" x14ac:dyDescent="0.25">
      <c r="A351" s="11" t="s">
        <v>664</v>
      </c>
      <c r="B351" s="12">
        <v>1654.01</v>
      </c>
      <c r="C351" s="12">
        <v>416.84800000000001</v>
      </c>
      <c r="D351" s="11">
        <v>25.202200000000001</v>
      </c>
      <c r="E351" s="13" t="str">
        <f>IF(COUNTIF('Wzrost 2017 2018'!A:A,A351)=1,"OK","brak w bazie")</f>
        <v>OK</v>
      </c>
    </row>
    <row r="352" spans="1:5" x14ac:dyDescent="0.25">
      <c r="A352" s="11" t="s">
        <v>841</v>
      </c>
      <c r="B352" s="12">
        <v>1650</v>
      </c>
      <c r="C352" s="12">
        <v>426.5</v>
      </c>
      <c r="D352" s="11">
        <v>25.848400000000002</v>
      </c>
      <c r="E352" s="13" t="str">
        <f>IF(COUNTIF('Wzrost 2017 2018'!A:A,A352)=1,"OK","brak w bazie")</f>
        <v>OK</v>
      </c>
    </row>
    <row r="353" spans="1:5" x14ac:dyDescent="0.25">
      <c r="A353" s="11" t="s">
        <v>610</v>
      </c>
      <c r="B353" s="12">
        <v>1634.5</v>
      </c>
      <c r="C353" s="12">
        <v>233.5</v>
      </c>
      <c r="D353" s="11">
        <v>14.2857</v>
      </c>
      <c r="E353" s="13" t="str">
        <f>IF(COUNTIF('Wzrost 2017 2018'!A:A,A353)=1,"OK","brak w bazie")</f>
        <v>OK</v>
      </c>
    </row>
    <row r="354" spans="1:5" x14ac:dyDescent="0.25">
      <c r="A354" s="11" t="s">
        <v>745</v>
      </c>
      <c r="B354" s="12">
        <v>1632.03</v>
      </c>
      <c r="C354" s="12">
        <v>326.78399999999999</v>
      </c>
      <c r="D354" s="11">
        <v>20.023099999999999</v>
      </c>
      <c r="E354" s="13" t="str">
        <f>IF(COUNTIF('Wzrost 2017 2018'!A:A,A354)=1,"OK","brak w bazie")</f>
        <v>OK</v>
      </c>
    </row>
    <row r="355" spans="1:5" x14ac:dyDescent="0.25">
      <c r="A355" s="11" t="s">
        <v>572</v>
      </c>
      <c r="B355" s="12">
        <v>1604.47</v>
      </c>
      <c r="C355" s="12">
        <v>1086.73</v>
      </c>
      <c r="D355" s="11">
        <v>67.731399999999994</v>
      </c>
      <c r="E355" s="13" t="str">
        <f>IF(COUNTIF('Wzrost 2017 2018'!A:A,A355)=1,"OK","brak w bazie")</f>
        <v>OK</v>
      </c>
    </row>
    <row r="356" spans="1:5" x14ac:dyDescent="0.25">
      <c r="A356" s="11" t="s">
        <v>680</v>
      </c>
      <c r="B356" s="12">
        <v>1600</v>
      </c>
      <c r="C356" s="12">
        <v>1004</v>
      </c>
      <c r="D356" s="11">
        <v>62.75</v>
      </c>
      <c r="E356" s="13" t="str">
        <f>IF(COUNTIF('Wzrost 2017 2018'!A:A,A356)=1,"OK","brak w bazie")</f>
        <v>OK</v>
      </c>
    </row>
    <row r="357" spans="1:5" x14ac:dyDescent="0.25">
      <c r="A357" s="11" t="s">
        <v>454</v>
      </c>
      <c r="B357" s="12">
        <v>1595</v>
      </c>
      <c r="C357" s="12">
        <v>1277.45</v>
      </c>
      <c r="D357" s="11">
        <v>80.090900000000005</v>
      </c>
      <c r="E357" s="13" t="str">
        <f>IF(COUNTIF('Wzrost 2017 2018'!A:A,A357)=1,"OK","brak w bazie")</f>
        <v>OK</v>
      </c>
    </row>
    <row r="358" spans="1:5" x14ac:dyDescent="0.25">
      <c r="A358" s="11" t="s">
        <v>175</v>
      </c>
      <c r="B358" s="12">
        <v>1583.63</v>
      </c>
      <c r="C358" s="12">
        <v>1026.0540000000001</v>
      </c>
      <c r="D358" s="11">
        <v>64.791200000000003</v>
      </c>
      <c r="E358" s="13" t="str">
        <f>IF(COUNTIF('Wzrost 2017 2018'!A:A,A358)=1,"OK","brak w bazie")</f>
        <v>OK</v>
      </c>
    </row>
    <row r="359" spans="1:5" x14ac:dyDescent="0.25">
      <c r="A359" s="11" t="s">
        <v>574</v>
      </c>
      <c r="B359" s="12">
        <v>1583.2</v>
      </c>
      <c r="C359" s="12">
        <v>605.1</v>
      </c>
      <c r="D359" s="11">
        <v>38.22</v>
      </c>
      <c r="E359" s="13" t="str">
        <f>IF(COUNTIF('Wzrost 2017 2018'!A:A,A359)=1,"OK","brak w bazie")</f>
        <v>OK</v>
      </c>
    </row>
    <row r="360" spans="1:5" x14ac:dyDescent="0.25">
      <c r="A360" s="11" t="s">
        <v>165</v>
      </c>
      <c r="B360" s="12">
        <v>1577.33</v>
      </c>
      <c r="C360" s="12">
        <v>801.33</v>
      </c>
      <c r="D360" s="11">
        <v>50.802900000000001</v>
      </c>
      <c r="E360" s="13" t="str">
        <f>IF(COUNTIF('Wzrost 2017 2018'!A:A,A360)=1,"OK","brak w bazie")</f>
        <v>OK</v>
      </c>
    </row>
    <row r="361" spans="1:5" x14ac:dyDescent="0.25">
      <c r="A361" s="11" t="s">
        <v>863</v>
      </c>
      <c r="B361" s="12">
        <v>1576.8</v>
      </c>
      <c r="C361" s="12">
        <v>783.58</v>
      </c>
      <c r="D361" s="11">
        <v>49.694299999999998</v>
      </c>
      <c r="E361" s="13" t="str">
        <f>IF(COUNTIF('Wzrost 2017 2018'!A:A,A361)=1,"OK","brak w bazie")</f>
        <v>OK</v>
      </c>
    </row>
    <row r="362" spans="1:5" x14ac:dyDescent="0.25">
      <c r="A362" s="11" t="s">
        <v>271</v>
      </c>
      <c r="B362" s="12">
        <v>1570</v>
      </c>
      <c r="C362" s="12">
        <v>1271.51</v>
      </c>
      <c r="D362" s="11">
        <v>80.987799999999993</v>
      </c>
      <c r="E362" s="13" t="str">
        <f>IF(COUNTIF('Wzrost 2017 2018'!A:A,A362)=1,"OK","brak w bazie")</f>
        <v>OK</v>
      </c>
    </row>
    <row r="363" spans="1:5" x14ac:dyDescent="0.25">
      <c r="A363" s="11" t="s">
        <v>180</v>
      </c>
      <c r="B363" s="12">
        <v>1568.4</v>
      </c>
      <c r="C363" s="12">
        <v>493.28</v>
      </c>
      <c r="D363" s="11">
        <v>31.4511</v>
      </c>
      <c r="E363" s="13" t="str">
        <f>IF(COUNTIF('Wzrost 2017 2018'!A:A,A363)=1,"OK","brak w bazie")</f>
        <v>OK</v>
      </c>
    </row>
    <row r="364" spans="1:5" x14ac:dyDescent="0.25">
      <c r="A364" s="11" t="s">
        <v>648</v>
      </c>
      <c r="B364" s="12">
        <v>1563.51</v>
      </c>
      <c r="C364" s="12">
        <v>719.78</v>
      </c>
      <c r="D364" s="11">
        <v>46.036099999999998</v>
      </c>
      <c r="E364" s="13" t="str">
        <f>IF(COUNTIF('Wzrost 2017 2018'!A:A,A364)=1,"OK","brak w bazie")</f>
        <v>OK</v>
      </c>
    </row>
    <row r="365" spans="1:5" x14ac:dyDescent="0.25">
      <c r="A365" s="11" t="s">
        <v>910</v>
      </c>
      <c r="B365" s="12">
        <v>1563</v>
      </c>
      <c r="C365" s="12">
        <v>162.61000000000001</v>
      </c>
      <c r="D365" s="11">
        <v>10.403700000000001</v>
      </c>
      <c r="E365" s="13" t="str">
        <f>IF(COUNTIF('Wzrost 2017 2018'!A:A,A365)=1,"OK","brak w bazie")</f>
        <v>OK</v>
      </c>
    </row>
    <row r="366" spans="1:5" x14ac:dyDescent="0.25">
      <c r="A366" s="11" t="s">
        <v>566</v>
      </c>
      <c r="B366" s="12">
        <v>1561.3</v>
      </c>
      <c r="C366" s="12">
        <v>659.9</v>
      </c>
      <c r="D366" s="11">
        <v>42.265999999999998</v>
      </c>
      <c r="E366" s="13" t="str">
        <f>IF(COUNTIF('Wzrost 2017 2018'!A:A,A366)=1,"OK","brak w bazie")</f>
        <v>OK</v>
      </c>
    </row>
    <row r="367" spans="1:5" x14ac:dyDescent="0.25">
      <c r="A367" s="11" t="s">
        <v>328</v>
      </c>
      <c r="B367" s="12">
        <v>1544</v>
      </c>
      <c r="C367" s="12">
        <v>640.41999999999996</v>
      </c>
      <c r="D367" s="11">
        <v>41.477899999999998</v>
      </c>
      <c r="E367" s="13" t="str">
        <f>IF(COUNTIF('Wzrost 2017 2018'!A:A,A367)=1,"OK","brak w bazie")</f>
        <v>OK</v>
      </c>
    </row>
    <row r="368" spans="1:5" x14ac:dyDescent="0.25">
      <c r="A368" s="11" t="s">
        <v>331</v>
      </c>
      <c r="B368" s="12">
        <v>1540</v>
      </c>
      <c r="C368" s="12">
        <v>741.4</v>
      </c>
      <c r="D368" s="11">
        <v>48.142800000000001</v>
      </c>
      <c r="E368" s="13" t="str">
        <f>IF(COUNTIF('Wzrost 2017 2018'!A:A,A368)=1,"OK","brak w bazie")</f>
        <v>OK</v>
      </c>
    </row>
    <row r="369" spans="1:5" x14ac:dyDescent="0.25">
      <c r="A369" s="11" t="s">
        <v>640</v>
      </c>
      <c r="B369" s="12">
        <v>1529.42</v>
      </c>
      <c r="C369" s="12">
        <v>752.68</v>
      </c>
      <c r="D369" s="11">
        <v>49.2134</v>
      </c>
      <c r="E369" s="13" t="str">
        <f>IF(COUNTIF('Wzrost 2017 2018'!A:A,A369)=1,"OK","brak w bazie")</f>
        <v>OK</v>
      </c>
    </row>
    <row r="370" spans="1:5" x14ac:dyDescent="0.25">
      <c r="A370" s="11" t="s">
        <v>385</v>
      </c>
      <c r="B370" s="12">
        <v>1503.14</v>
      </c>
      <c r="C370" s="12">
        <v>581.24</v>
      </c>
      <c r="D370" s="11">
        <v>38.668300000000002</v>
      </c>
      <c r="E370" s="13" t="str">
        <f>IF(COUNTIF('Wzrost 2017 2018'!A:A,A370)=1,"OK","brak w bazie")</f>
        <v>OK</v>
      </c>
    </row>
    <row r="371" spans="1:5" x14ac:dyDescent="0.25">
      <c r="A371" s="11" t="s">
        <v>239</v>
      </c>
      <c r="B371" s="12">
        <v>1500</v>
      </c>
      <c r="C371" s="12">
        <v>1206.306</v>
      </c>
      <c r="D371" s="11">
        <v>80.420400000000001</v>
      </c>
      <c r="E371" s="13" t="str">
        <f>IF(COUNTIF('Wzrost 2017 2018'!A:A,A371)=1,"OK","brak w bazie")</f>
        <v>OK</v>
      </c>
    </row>
    <row r="372" spans="1:5" x14ac:dyDescent="0.25">
      <c r="A372" s="11" t="s">
        <v>333</v>
      </c>
      <c r="B372" s="12">
        <v>1500</v>
      </c>
      <c r="C372" s="12">
        <v>712.4</v>
      </c>
      <c r="D372" s="11">
        <v>47.493299999999998</v>
      </c>
      <c r="E372" s="13" t="str">
        <f>IF(COUNTIF('Wzrost 2017 2018'!A:A,A372)=1,"OK","brak w bazie")</f>
        <v>OK</v>
      </c>
    </row>
    <row r="373" spans="1:5" x14ac:dyDescent="0.25">
      <c r="A373" s="11" t="s">
        <v>206</v>
      </c>
      <c r="B373" s="12">
        <v>1496.94</v>
      </c>
      <c r="C373" s="12">
        <v>661.68499999999995</v>
      </c>
      <c r="D373" s="11">
        <v>44.202500000000001</v>
      </c>
      <c r="E373" s="13" t="str">
        <f>IF(COUNTIF('Wzrost 2017 2018'!A:A,A373)=1,"OK","brak w bazie")</f>
        <v>OK</v>
      </c>
    </row>
    <row r="374" spans="1:5" x14ac:dyDescent="0.25">
      <c r="A374" s="11" t="s">
        <v>704</v>
      </c>
      <c r="B374" s="12">
        <v>1491.39</v>
      </c>
      <c r="C374" s="12">
        <v>825.21</v>
      </c>
      <c r="D374" s="11">
        <v>55.331600000000002</v>
      </c>
      <c r="E374" s="13" t="str">
        <f>IF(COUNTIF('Wzrost 2017 2018'!A:A,A374)=1,"OK","brak w bazie")</f>
        <v>OK</v>
      </c>
    </row>
    <row r="375" spans="1:5" x14ac:dyDescent="0.25">
      <c r="A375" s="11" t="s">
        <v>905</v>
      </c>
      <c r="B375" s="12">
        <v>1481.96</v>
      </c>
      <c r="C375" s="12">
        <v>744.04</v>
      </c>
      <c r="D375" s="11">
        <v>50.206400000000002</v>
      </c>
      <c r="E375" s="13" t="str">
        <f>IF(COUNTIF('Wzrost 2017 2018'!A:A,A375)=1,"OK","brak w bazie")</f>
        <v>OK</v>
      </c>
    </row>
    <row r="376" spans="1:5" x14ac:dyDescent="0.25">
      <c r="A376" s="11" t="s">
        <v>141</v>
      </c>
      <c r="B376" s="12">
        <v>1475.68</v>
      </c>
      <c r="C376" s="12">
        <v>611.88</v>
      </c>
      <c r="D376" s="11">
        <v>41.464199999999998</v>
      </c>
      <c r="E376" s="13" t="str">
        <f>IF(COUNTIF('Wzrost 2017 2018'!A:A,A376)=1,"OK","brak w bazie")</f>
        <v>OK</v>
      </c>
    </row>
    <row r="377" spans="1:5" x14ac:dyDescent="0.25">
      <c r="A377" s="11" t="s">
        <v>128</v>
      </c>
      <c r="B377" s="12">
        <v>1472.93</v>
      </c>
      <c r="C377" s="12">
        <v>448.62</v>
      </c>
      <c r="D377" s="11">
        <v>30.457599999999999</v>
      </c>
      <c r="E377" s="13" t="str">
        <f>IF(COUNTIF('Wzrost 2017 2018'!A:A,A377)=1,"OK","brak w bazie")</f>
        <v>OK</v>
      </c>
    </row>
    <row r="378" spans="1:5" x14ac:dyDescent="0.25">
      <c r="A378" s="11" t="s">
        <v>245</v>
      </c>
      <c r="B378" s="12">
        <v>1463.05</v>
      </c>
      <c r="C378" s="12">
        <v>1182.78</v>
      </c>
      <c r="D378" s="11">
        <v>80.843400000000003</v>
      </c>
      <c r="E378" s="13" t="str">
        <f>IF(COUNTIF('Wzrost 2017 2018'!A:A,A378)=1,"OK","brak w bazie")</f>
        <v>OK</v>
      </c>
    </row>
    <row r="379" spans="1:5" x14ac:dyDescent="0.25">
      <c r="A379" s="11" t="s">
        <v>116</v>
      </c>
      <c r="B379" s="12">
        <v>1455.63</v>
      </c>
      <c r="C379" s="12">
        <v>741.91</v>
      </c>
      <c r="D379" s="11">
        <v>50.968299999999999</v>
      </c>
      <c r="E379" s="13" t="str">
        <f>IF(COUNTIF('Wzrost 2017 2018'!A:A,A379)=1,"OK","brak w bazie")</f>
        <v>OK</v>
      </c>
    </row>
    <row r="380" spans="1:5" x14ac:dyDescent="0.25">
      <c r="A380" s="11" t="s">
        <v>567</v>
      </c>
      <c r="B380" s="12">
        <v>1454.64</v>
      </c>
      <c r="C380" s="12">
        <v>866.72</v>
      </c>
      <c r="D380" s="11">
        <v>59.583100000000002</v>
      </c>
      <c r="E380" s="13" t="str">
        <f>IF(COUNTIF('Wzrost 2017 2018'!A:A,A380)=1,"OK","brak w bazie")</f>
        <v>OK</v>
      </c>
    </row>
    <row r="381" spans="1:5" x14ac:dyDescent="0.25">
      <c r="A381" s="11" t="s">
        <v>637</v>
      </c>
      <c r="B381" s="12">
        <v>1451.91</v>
      </c>
      <c r="C381" s="12">
        <v>632.63</v>
      </c>
      <c r="D381" s="11">
        <v>43.572200000000002</v>
      </c>
      <c r="E381" s="13" t="str">
        <f>IF(COUNTIF('Wzrost 2017 2018'!A:A,A381)=1,"OK","brak w bazie")</f>
        <v>OK</v>
      </c>
    </row>
    <row r="382" spans="1:5" x14ac:dyDescent="0.25">
      <c r="A382" s="11" t="s">
        <v>314</v>
      </c>
      <c r="B382" s="12">
        <v>1436.48</v>
      </c>
      <c r="C382" s="12">
        <v>839.69</v>
      </c>
      <c r="D382" s="11">
        <v>58.454599999999999</v>
      </c>
      <c r="E382" s="13" t="str">
        <f>IF(COUNTIF('Wzrost 2017 2018'!A:A,A382)=1,"OK","brak w bazie")</f>
        <v>OK</v>
      </c>
    </row>
    <row r="383" spans="1:5" x14ac:dyDescent="0.25">
      <c r="A383" s="11" t="s">
        <v>186</v>
      </c>
      <c r="B383" s="12">
        <v>1425.41</v>
      </c>
      <c r="C383" s="12">
        <v>559.51</v>
      </c>
      <c r="D383" s="11">
        <v>39.252499999999998</v>
      </c>
      <c r="E383" s="13" t="str">
        <f>IF(COUNTIF('Wzrost 2017 2018'!A:A,A383)=1,"OK","brak w bazie")</f>
        <v>OK</v>
      </c>
    </row>
    <row r="384" spans="1:5" x14ac:dyDescent="0.25">
      <c r="A384" s="11" t="s">
        <v>106</v>
      </c>
      <c r="B384" s="12">
        <v>1413.45</v>
      </c>
      <c r="C384" s="12">
        <v>912.87300000000005</v>
      </c>
      <c r="D384" s="11">
        <v>64.584699999999998</v>
      </c>
      <c r="E384" s="13" t="str">
        <f>IF(COUNTIF('Wzrost 2017 2018'!A:A,A384)=1,"OK","brak w bazie")</f>
        <v>OK</v>
      </c>
    </row>
    <row r="385" spans="1:5" x14ac:dyDescent="0.25">
      <c r="A385" s="11" t="s">
        <v>647</v>
      </c>
      <c r="B385" s="12">
        <v>1408.58</v>
      </c>
      <c r="C385" s="12">
        <v>967.77</v>
      </c>
      <c r="D385" s="11">
        <v>68.705299999999994</v>
      </c>
      <c r="E385" s="13" t="str">
        <f>IF(COUNTIF('Wzrost 2017 2018'!A:A,A385)=1,"OK","brak w bazie")</f>
        <v>OK</v>
      </c>
    </row>
    <row r="386" spans="1:5" x14ac:dyDescent="0.25">
      <c r="A386" s="11" t="s">
        <v>347</v>
      </c>
      <c r="B386" s="12">
        <v>1404.85</v>
      </c>
      <c r="C386" s="12">
        <v>265.00200000000001</v>
      </c>
      <c r="D386" s="11">
        <v>18.863299999999999</v>
      </c>
      <c r="E386" s="13" t="str">
        <f>IF(COUNTIF('Wzrost 2017 2018'!A:A,A386)=1,"OK","brak w bazie")</f>
        <v>OK</v>
      </c>
    </row>
    <row r="387" spans="1:5" x14ac:dyDescent="0.25">
      <c r="A387" s="11" t="s">
        <v>392</v>
      </c>
      <c r="B387" s="12">
        <v>1402.17</v>
      </c>
      <c r="C387" s="12">
        <v>934.17</v>
      </c>
      <c r="D387" s="11">
        <v>66.623099999999994</v>
      </c>
      <c r="E387" s="13" t="str">
        <f>IF(COUNTIF('Wzrost 2017 2018'!A:A,A387)=1,"OK","brak w bazie")</f>
        <v>OK</v>
      </c>
    </row>
    <row r="388" spans="1:5" x14ac:dyDescent="0.25">
      <c r="A388" s="11" t="s">
        <v>559</v>
      </c>
      <c r="B388" s="12">
        <v>1387.99</v>
      </c>
      <c r="C388" s="12">
        <v>717.57500000000005</v>
      </c>
      <c r="D388" s="11">
        <v>51.698799999999999</v>
      </c>
      <c r="E388" s="13" t="str">
        <f>IF(COUNTIF('Wzrost 2017 2018'!A:A,A388)=1,"OK","brak w bazie")</f>
        <v>OK</v>
      </c>
    </row>
    <row r="389" spans="1:5" x14ac:dyDescent="0.25">
      <c r="A389" s="11" t="s">
        <v>112</v>
      </c>
      <c r="B389" s="12">
        <v>1381.3</v>
      </c>
      <c r="C389" s="12">
        <v>897.33399999999995</v>
      </c>
      <c r="D389" s="11">
        <v>64.962999999999994</v>
      </c>
      <c r="E389" s="13" t="str">
        <f>IF(COUNTIF('Wzrost 2017 2018'!A:A,A389)=1,"OK","brak w bazie")</f>
        <v>OK</v>
      </c>
    </row>
    <row r="390" spans="1:5" x14ac:dyDescent="0.25">
      <c r="A390" s="11" t="s">
        <v>644</v>
      </c>
      <c r="B390" s="12">
        <v>1373.92</v>
      </c>
      <c r="C390" s="12">
        <v>611.44000000000005</v>
      </c>
      <c r="D390" s="11">
        <v>44.503300000000003</v>
      </c>
      <c r="E390" s="13" t="str">
        <f>IF(COUNTIF('Wzrost 2017 2018'!A:A,A390)=1,"OK","brak w bazie")</f>
        <v>OK</v>
      </c>
    </row>
    <row r="391" spans="1:5" x14ac:dyDescent="0.25">
      <c r="A391" s="11" t="s">
        <v>357</v>
      </c>
      <c r="B391" s="12">
        <v>1369.9</v>
      </c>
      <c r="C391" s="12">
        <v>398.125</v>
      </c>
      <c r="D391" s="11">
        <v>29.0623</v>
      </c>
      <c r="E391" s="13" t="str">
        <f>IF(COUNTIF('Wzrost 2017 2018'!A:A,A391)=1,"OK","brak w bazie")</f>
        <v>OK</v>
      </c>
    </row>
    <row r="392" spans="1:5" x14ac:dyDescent="0.25">
      <c r="A392" s="11" t="s">
        <v>708</v>
      </c>
      <c r="B392" s="12">
        <v>1359.4</v>
      </c>
      <c r="C392" s="12">
        <v>705</v>
      </c>
      <c r="D392" s="11">
        <v>51.8611</v>
      </c>
      <c r="E392" s="13" t="str">
        <f>IF(COUNTIF('Wzrost 2017 2018'!A:A,A392)=1,"OK","brak w bazie")</f>
        <v>OK</v>
      </c>
    </row>
    <row r="393" spans="1:5" x14ac:dyDescent="0.25">
      <c r="A393" s="11" t="s">
        <v>963</v>
      </c>
      <c r="B393" s="12">
        <v>1358</v>
      </c>
      <c r="C393" s="12">
        <v>709.58</v>
      </c>
      <c r="D393" s="11">
        <v>52.251800000000003</v>
      </c>
      <c r="E393" s="13" t="str">
        <f>IF(COUNTIF('Wzrost 2017 2018'!A:A,A393)=1,"OK","brak w bazie")</f>
        <v>OK</v>
      </c>
    </row>
    <row r="394" spans="1:5" x14ac:dyDescent="0.25">
      <c r="A394" s="11" t="s">
        <v>226</v>
      </c>
      <c r="B394" s="12">
        <v>1357.8</v>
      </c>
      <c r="C394" s="12">
        <v>588.9</v>
      </c>
      <c r="D394" s="11">
        <v>43.371600000000001</v>
      </c>
      <c r="E394" s="13" t="str">
        <f>IF(COUNTIF('Wzrost 2017 2018'!A:A,A394)=1,"OK","brak w bazie")</f>
        <v>OK</v>
      </c>
    </row>
    <row r="395" spans="1:5" x14ac:dyDescent="0.25">
      <c r="A395" s="11" t="s">
        <v>553</v>
      </c>
      <c r="B395" s="12">
        <v>1357.26</v>
      </c>
      <c r="C395" s="12">
        <v>572.29</v>
      </c>
      <c r="D395" s="11">
        <v>42.164999999999999</v>
      </c>
      <c r="E395" s="13" t="str">
        <f>IF(COUNTIF('Wzrost 2017 2018'!A:A,A395)=1,"OK","brak w bazie")</f>
        <v>OK</v>
      </c>
    </row>
    <row r="396" spans="1:5" x14ac:dyDescent="0.25">
      <c r="A396" s="11" t="s">
        <v>860</v>
      </c>
      <c r="B396" s="12">
        <v>1356.22</v>
      </c>
      <c r="C396" s="12">
        <v>666.34</v>
      </c>
      <c r="D396" s="11">
        <v>49.132100000000001</v>
      </c>
      <c r="E396" s="13" t="str">
        <f>IF(COUNTIF('Wzrost 2017 2018'!A:A,A396)=1,"OK","brak w bazie")</f>
        <v>OK</v>
      </c>
    </row>
    <row r="397" spans="1:5" x14ac:dyDescent="0.25">
      <c r="A397" s="11" t="s">
        <v>712</v>
      </c>
      <c r="B397" s="12">
        <v>1346.7</v>
      </c>
      <c r="C397" s="12">
        <v>592.30999999999995</v>
      </c>
      <c r="D397" s="11">
        <v>43.982300000000002</v>
      </c>
      <c r="E397" s="13" t="str">
        <f>IF(COUNTIF('Wzrost 2017 2018'!A:A,A397)=1,"OK","brak w bazie")</f>
        <v>OK</v>
      </c>
    </row>
    <row r="398" spans="1:5" x14ac:dyDescent="0.25">
      <c r="A398" s="11" t="s">
        <v>638</v>
      </c>
      <c r="B398" s="12">
        <v>1308.5999999999999</v>
      </c>
      <c r="C398" s="12">
        <v>611.6</v>
      </c>
      <c r="D398" s="11">
        <v>46.736899999999999</v>
      </c>
      <c r="E398" s="13" t="str">
        <f>IF(COUNTIF('Wzrost 2017 2018'!A:A,A398)=1,"OK","brak w bazie")</f>
        <v>OK</v>
      </c>
    </row>
    <row r="399" spans="1:5" x14ac:dyDescent="0.25">
      <c r="A399" s="11" t="s">
        <v>707</v>
      </c>
      <c r="B399" s="12">
        <v>1297.74</v>
      </c>
      <c r="C399" s="12">
        <v>708.76</v>
      </c>
      <c r="D399" s="11">
        <v>54.614899999999999</v>
      </c>
      <c r="E399" s="13" t="str">
        <f>IF(COUNTIF('Wzrost 2017 2018'!A:A,A399)=1,"OK","brak w bazie")</f>
        <v>OK</v>
      </c>
    </row>
    <row r="400" spans="1:5" x14ac:dyDescent="0.25">
      <c r="A400" s="11" t="s">
        <v>214</v>
      </c>
      <c r="B400" s="12">
        <v>1295.6199999999999</v>
      </c>
      <c r="C400" s="12">
        <v>638.02599999999995</v>
      </c>
      <c r="D400" s="11">
        <v>49.244799999999998</v>
      </c>
      <c r="E400" s="13" t="str">
        <f>IF(COUNTIF('Wzrost 2017 2018'!A:A,A400)=1,"OK","brak w bazie")</f>
        <v>OK</v>
      </c>
    </row>
    <row r="401" spans="1:5" x14ac:dyDescent="0.25">
      <c r="A401" s="11" t="s">
        <v>169</v>
      </c>
      <c r="B401" s="12">
        <v>1280.24</v>
      </c>
      <c r="C401" s="12">
        <v>810.33</v>
      </c>
      <c r="D401" s="11">
        <v>63.295099999999998</v>
      </c>
      <c r="E401" s="13" t="str">
        <f>IF(COUNTIF('Wzrost 2017 2018'!A:A,A401)=1,"OK","brak w bazie")</f>
        <v>OK</v>
      </c>
    </row>
    <row r="402" spans="1:5" x14ac:dyDescent="0.25">
      <c r="A402" s="11" t="s">
        <v>302</v>
      </c>
      <c r="B402" s="12">
        <v>1271.5999999999999</v>
      </c>
      <c r="C402" s="12">
        <v>699.6</v>
      </c>
      <c r="D402" s="11">
        <v>55.017299999999999</v>
      </c>
      <c r="E402" s="13" t="str">
        <f>IF(COUNTIF('Wzrost 2017 2018'!A:A,A402)=1,"OK","brak w bazie")</f>
        <v>OK</v>
      </c>
    </row>
    <row r="403" spans="1:5" x14ac:dyDescent="0.25">
      <c r="A403" s="11" t="s">
        <v>162</v>
      </c>
      <c r="B403" s="12">
        <v>1268.77</v>
      </c>
      <c r="C403" s="12">
        <v>464.12099999999998</v>
      </c>
      <c r="D403" s="11">
        <v>36.580300000000001</v>
      </c>
      <c r="E403" s="13" t="str">
        <f>IF(COUNTIF('Wzrost 2017 2018'!A:A,A403)=1,"OK","brak w bazie")</f>
        <v>OK</v>
      </c>
    </row>
    <row r="404" spans="1:5" x14ac:dyDescent="0.25">
      <c r="A404" s="11" t="s">
        <v>715</v>
      </c>
      <c r="B404" s="12">
        <v>1267.75</v>
      </c>
      <c r="C404" s="12">
        <v>510.8</v>
      </c>
      <c r="D404" s="11">
        <v>40.291800000000002</v>
      </c>
      <c r="E404" s="13" t="str">
        <f>IF(COUNTIF('Wzrost 2017 2018'!A:A,A404)=1,"OK","brak w bazie")</f>
        <v>OK</v>
      </c>
    </row>
    <row r="405" spans="1:5" x14ac:dyDescent="0.25">
      <c r="A405" s="11" t="s">
        <v>223</v>
      </c>
      <c r="B405" s="12">
        <v>1250</v>
      </c>
      <c r="C405" s="12">
        <v>497</v>
      </c>
      <c r="D405" s="11">
        <v>39.76</v>
      </c>
      <c r="E405" s="13" t="str">
        <f>IF(COUNTIF('Wzrost 2017 2018'!A:A,A405)=1,"OK","brak w bazie")</f>
        <v>OK</v>
      </c>
    </row>
    <row r="406" spans="1:5" x14ac:dyDescent="0.25">
      <c r="A406" s="11" t="s">
        <v>398</v>
      </c>
      <c r="B406" s="12">
        <v>1249.33</v>
      </c>
      <c r="C406" s="12">
        <v>521.33000000000004</v>
      </c>
      <c r="D406" s="11">
        <v>41.728700000000003</v>
      </c>
      <c r="E406" s="13" t="str">
        <f>IF(COUNTIF('Wzrost 2017 2018'!A:A,A406)=1,"OK","brak w bazie")</f>
        <v>OK</v>
      </c>
    </row>
    <row r="407" spans="1:5" x14ac:dyDescent="0.25">
      <c r="A407" s="11" t="s">
        <v>24</v>
      </c>
      <c r="B407" s="12">
        <v>1246.97</v>
      </c>
      <c r="C407" s="12">
        <v>838.995</v>
      </c>
      <c r="D407" s="11">
        <v>67.282600000000002</v>
      </c>
      <c r="E407" s="13" t="str">
        <f>IF(COUNTIF('Wzrost 2017 2018'!A:A,A407)=1,"OK","brak w bazie")</f>
        <v>OK</v>
      </c>
    </row>
    <row r="408" spans="1:5" x14ac:dyDescent="0.25">
      <c r="A408" s="11" t="s">
        <v>696</v>
      </c>
      <c r="B408" s="12">
        <v>1242.5</v>
      </c>
      <c r="C408" s="12">
        <v>145.57</v>
      </c>
      <c r="D408" s="11">
        <v>11.7158</v>
      </c>
      <c r="E408" s="13" t="str">
        <f>IF(COUNTIF('Wzrost 2017 2018'!A:A,A408)=1,"OK","brak w bazie")</f>
        <v>OK</v>
      </c>
    </row>
    <row r="409" spans="1:5" x14ac:dyDescent="0.25">
      <c r="A409" s="11" t="s">
        <v>266</v>
      </c>
      <c r="B409" s="12">
        <v>1240</v>
      </c>
      <c r="C409" s="12">
        <v>992.4</v>
      </c>
      <c r="D409" s="11">
        <v>80.032200000000003</v>
      </c>
      <c r="E409" s="13" t="str">
        <f>IF(COUNTIF('Wzrost 2017 2018'!A:A,A409)=1,"OK","brak w bazie")</f>
        <v>OK</v>
      </c>
    </row>
    <row r="410" spans="1:5" x14ac:dyDescent="0.25">
      <c r="A410" s="11" t="s">
        <v>246</v>
      </c>
      <c r="B410" s="12">
        <v>1232.92</v>
      </c>
      <c r="C410" s="12">
        <v>548.44000000000005</v>
      </c>
      <c r="D410" s="11">
        <v>44.482999999999997</v>
      </c>
      <c r="E410" s="13" t="str">
        <f>IF(COUNTIF('Wzrost 2017 2018'!A:A,A410)=1,"OK","brak w bazie")</f>
        <v>OK</v>
      </c>
    </row>
    <row r="411" spans="1:5" x14ac:dyDescent="0.25">
      <c r="A411" s="11" t="s">
        <v>359</v>
      </c>
      <c r="B411" s="12">
        <v>1231.8399999999999</v>
      </c>
      <c r="C411" s="12">
        <v>194.82</v>
      </c>
      <c r="D411" s="11">
        <v>15.815300000000001</v>
      </c>
      <c r="E411" s="13" t="str">
        <f>IF(COUNTIF('Wzrost 2017 2018'!A:A,A411)=1,"OK","brak w bazie")</f>
        <v>OK</v>
      </c>
    </row>
    <row r="412" spans="1:5" x14ac:dyDescent="0.25">
      <c r="A412" s="11" t="s">
        <v>217</v>
      </c>
      <c r="B412" s="12">
        <v>1217.6099999999999</v>
      </c>
      <c r="C412" s="12">
        <v>760.27300000000002</v>
      </c>
      <c r="D412" s="11">
        <v>62.439700000000002</v>
      </c>
      <c r="E412" s="13" t="str">
        <f>IF(COUNTIF('Wzrost 2017 2018'!A:A,A412)=1,"OK","brak w bazie")</f>
        <v>OK</v>
      </c>
    </row>
    <row r="413" spans="1:5" x14ac:dyDescent="0.25">
      <c r="A413" s="11" t="s">
        <v>9</v>
      </c>
      <c r="B413" s="12">
        <v>1217.0999999999999</v>
      </c>
      <c r="C413" s="12">
        <v>692.54</v>
      </c>
      <c r="D413" s="11">
        <v>56.900799999999997</v>
      </c>
      <c r="E413" s="13" t="str">
        <f>IF(COUNTIF('Wzrost 2017 2018'!A:A,A413)=1,"OK","brak w bazie")</f>
        <v>OK</v>
      </c>
    </row>
    <row r="414" spans="1:5" x14ac:dyDescent="0.25">
      <c r="A414" s="11" t="s">
        <v>875</v>
      </c>
      <c r="B414" s="12">
        <v>1200</v>
      </c>
      <c r="C414" s="12">
        <v>998.97</v>
      </c>
      <c r="D414" s="11">
        <v>83.247500000000002</v>
      </c>
      <c r="E414" s="13" t="str">
        <f>IF(COUNTIF('Wzrost 2017 2018'!A:A,A414)=1,"OK","brak w bazie")</f>
        <v>OK</v>
      </c>
    </row>
    <row r="415" spans="1:5" x14ac:dyDescent="0.25">
      <c r="A415" s="11" t="s">
        <v>761</v>
      </c>
      <c r="B415" s="12">
        <v>1197.2</v>
      </c>
      <c r="C415" s="12">
        <v>375.6</v>
      </c>
      <c r="D415" s="11">
        <v>31.373200000000001</v>
      </c>
      <c r="E415" s="13" t="str">
        <f>IF(COUNTIF('Wzrost 2017 2018'!A:A,A415)=1,"OK","brak w bazie")</f>
        <v>OK</v>
      </c>
    </row>
    <row r="416" spans="1:5" x14ac:dyDescent="0.25">
      <c r="A416" s="11" t="s">
        <v>376</v>
      </c>
      <c r="B416" s="12">
        <v>1189.82</v>
      </c>
      <c r="C416" s="12">
        <v>626.26</v>
      </c>
      <c r="D416" s="11">
        <v>52.634799999999998</v>
      </c>
      <c r="E416" s="13" t="str">
        <f>IF(COUNTIF('Wzrost 2017 2018'!A:A,A416)=1,"OK","brak w bazie")</f>
        <v>OK</v>
      </c>
    </row>
    <row r="417" spans="1:5" x14ac:dyDescent="0.25">
      <c r="A417" s="11" t="s">
        <v>363</v>
      </c>
      <c r="B417" s="12">
        <v>1184.93</v>
      </c>
      <c r="C417" s="12">
        <v>444.71</v>
      </c>
      <c r="D417" s="11">
        <v>37.5304</v>
      </c>
      <c r="E417" s="13" t="str">
        <f>IF(COUNTIF('Wzrost 2017 2018'!A:A,A417)=1,"OK","brak w bazie")</f>
        <v>OK</v>
      </c>
    </row>
    <row r="418" spans="1:5" x14ac:dyDescent="0.25">
      <c r="A418" s="11" t="s">
        <v>57</v>
      </c>
      <c r="B418" s="12">
        <v>1178.8900000000001</v>
      </c>
      <c r="C418" s="12">
        <v>509.72500000000002</v>
      </c>
      <c r="D418" s="11">
        <v>43.237699999999997</v>
      </c>
      <c r="E418" s="13" t="str">
        <f>IF(COUNTIF('Wzrost 2017 2018'!A:A,A418)=1,"OK","brak w bazie")</f>
        <v>OK</v>
      </c>
    </row>
    <row r="419" spans="1:5" x14ac:dyDescent="0.25">
      <c r="A419" s="11" t="s">
        <v>188</v>
      </c>
      <c r="B419" s="12">
        <v>1168</v>
      </c>
      <c r="C419" s="12">
        <v>600.29999999999995</v>
      </c>
      <c r="D419" s="11">
        <v>51.395499999999998</v>
      </c>
      <c r="E419" s="13" t="str">
        <f>IF(COUNTIF('Wzrost 2017 2018'!A:A,A419)=1,"OK","brak w bazie")</f>
        <v>OK</v>
      </c>
    </row>
    <row r="420" spans="1:5" x14ac:dyDescent="0.25">
      <c r="A420" s="11" t="s">
        <v>150</v>
      </c>
      <c r="B420" s="12">
        <v>1164</v>
      </c>
      <c r="C420" s="12">
        <v>642.91</v>
      </c>
      <c r="D420" s="11">
        <v>55.232799999999997</v>
      </c>
      <c r="E420" s="13" t="str">
        <f>IF(COUNTIF('Wzrost 2017 2018'!A:A,A420)=1,"OK","brak w bazie")</f>
        <v>OK</v>
      </c>
    </row>
    <row r="421" spans="1:5" x14ac:dyDescent="0.25">
      <c r="A421" s="11" t="s">
        <v>711</v>
      </c>
      <c r="B421" s="12">
        <v>1162.6400000000001</v>
      </c>
      <c r="C421" s="12">
        <v>619.28</v>
      </c>
      <c r="D421" s="11">
        <v>53.264899999999997</v>
      </c>
      <c r="E421" s="13" t="str">
        <f>IF(COUNTIF('Wzrost 2017 2018'!A:A,A421)=1,"OK","brak w bazie")</f>
        <v>OK</v>
      </c>
    </row>
    <row r="422" spans="1:5" x14ac:dyDescent="0.25">
      <c r="A422" s="11" t="s">
        <v>417</v>
      </c>
      <c r="B422" s="12">
        <v>1161.8</v>
      </c>
      <c r="C422" s="12">
        <v>457.25</v>
      </c>
      <c r="D422" s="11">
        <v>39.356999999999999</v>
      </c>
      <c r="E422" s="13" t="str">
        <f>IF(COUNTIF('Wzrost 2017 2018'!A:A,A422)=1,"OK","brak w bazie")</f>
        <v>OK</v>
      </c>
    </row>
    <row r="423" spans="1:5" x14ac:dyDescent="0.25">
      <c r="A423" s="11" t="s">
        <v>883</v>
      </c>
      <c r="B423" s="12">
        <v>1155</v>
      </c>
      <c r="C423" s="12">
        <v>697.7</v>
      </c>
      <c r="D423" s="11">
        <v>60.4069</v>
      </c>
      <c r="E423" s="13" t="str">
        <f>IF(COUNTIF('Wzrost 2017 2018'!A:A,A423)=1,"OK","brak w bazie")</f>
        <v>OK</v>
      </c>
    </row>
    <row r="424" spans="1:5" x14ac:dyDescent="0.25">
      <c r="A424" s="11" t="s">
        <v>126</v>
      </c>
      <c r="B424" s="12">
        <v>1151.21</v>
      </c>
      <c r="C424" s="12">
        <v>540.596</v>
      </c>
      <c r="D424" s="11">
        <v>46.9589</v>
      </c>
      <c r="E424" s="13" t="str">
        <f>IF(COUNTIF('Wzrost 2017 2018'!A:A,A424)=1,"OK","brak w bazie")</f>
        <v>OK</v>
      </c>
    </row>
    <row r="425" spans="1:5" x14ac:dyDescent="0.25">
      <c r="A425" s="11" t="s">
        <v>164</v>
      </c>
      <c r="B425" s="12">
        <v>1128.29</v>
      </c>
      <c r="C425" s="12">
        <v>640.38199999999995</v>
      </c>
      <c r="D425" s="11">
        <v>56.756799999999998</v>
      </c>
      <c r="E425" s="13" t="str">
        <f>IF(COUNTIF('Wzrost 2017 2018'!A:A,A425)=1,"OK","brak w bazie")</f>
        <v>OK</v>
      </c>
    </row>
    <row r="426" spans="1:5" x14ac:dyDescent="0.25">
      <c r="A426" s="11" t="s">
        <v>163</v>
      </c>
      <c r="B426" s="12">
        <v>1087</v>
      </c>
      <c r="C426" s="12">
        <v>928.10199999999998</v>
      </c>
      <c r="D426" s="11">
        <v>85.381900000000002</v>
      </c>
      <c r="E426" s="13" t="str">
        <f>IF(COUNTIF('Wzrost 2017 2018'!A:A,A426)=1,"OK","brak w bazie")</f>
        <v>OK</v>
      </c>
    </row>
    <row r="427" spans="1:5" x14ac:dyDescent="0.25">
      <c r="A427" s="11" t="s">
        <v>191</v>
      </c>
      <c r="B427" s="12">
        <v>1080</v>
      </c>
      <c r="C427" s="12">
        <v>864.97</v>
      </c>
      <c r="D427" s="11">
        <v>80.089799999999997</v>
      </c>
      <c r="E427" s="13" t="str">
        <f>IF(COUNTIF('Wzrost 2017 2018'!A:A,A427)=1,"OK","brak w bazie")</f>
        <v>OK</v>
      </c>
    </row>
    <row r="428" spans="1:5" x14ac:dyDescent="0.25">
      <c r="A428" s="11" t="s">
        <v>330</v>
      </c>
      <c r="B428" s="12">
        <v>1070.2</v>
      </c>
      <c r="C428" s="12">
        <v>518.62</v>
      </c>
      <c r="D428" s="11">
        <v>48.460099999999997</v>
      </c>
      <c r="E428" s="13" t="str">
        <f>IF(COUNTIF('Wzrost 2017 2018'!A:A,A428)=1,"OK","brak w bazie")</f>
        <v>OK</v>
      </c>
    </row>
    <row r="429" spans="1:5" x14ac:dyDescent="0.25">
      <c r="A429" s="11" t="s">
        <v>179</v>
      </c>
      <c r="B429" s="12">
        <v>1065.78</v>
      </c>
      <c r="C429" s="12">
        <v>575.86</v>
      </c>
      <c r="D429" s="11">
        <v>54.031700000000001</v>
      </c>
      <c r="E429" s="13" t="str">
        <f>IF(COUNTIF('Wzrost 2017 2018'!A:A,A429)=1,"OK","brak w bazie")</f>
        <v>OK</v>
      </c>
    </row>
    <row r="430" spans="1:5" x14ac:dyDescent="0.25">
      <c r="A430" s="11" t="s">
        <v>855</v>
      </c>
      <c r="B430" s="12">
        <v>1040.3</v>
      </c>
      <c r="C430" s="12">
        <v>479.47</v>
      </c>
      <c r="D430" s="11">
        <v>46.089500000000001</v>
      </c>
      <c r="E430" s="13" t="str">
        <f>IF(COUNTIF('Wzrost 2017 2018'!A:A,A430)=1,"OK","brak w bazie")</f>
        <v>OK</v>
      </c>
    </row>
    <row r="431" spans="1:5" x14ac:dyDescent="0.25">
      <c r="A431" s="11" t="s">
        <v>102</v>
      </c>
      <c r="B431" s="12">
        <v>1025.32</v>
      </c>
      <c r="C431" s="12">
        <v>491.4</v>
      </c>
      <c r="D431" s="11">
        <v>47.926499999999997</v>
      </c>
      <c r="E431" s="13" t="str">
        <f>IF(COUNTIF('Wzrost 2017 2018'!A:A,A431)=1,"OK","brak w bazie")</f>
        <v>OK</v>
      </c>
    </row>
    <row r="432" spans="1:5" x14ac:dyDescent="0.25">
      <c r="A432" s="11" t="s">
        <v>678</v>
      </c>
      <c r="B432" s="12">
        <v>1015.32</v>
      </c>
      <c r="C432" s="12">
        <v>637.83799999999997</v>
      </c>
      <c r="D432" s="11">
        <v>62.821300000000001</v>
      </c>
      <c r="E432" s="13" t="str">
        <f>IF(COUNTIF('Wzrost 2017 2018'!A:A,A432)=1,"OK","brak w bazie")</f>
        <v>OK</v>
      </c>
    </row>
    <row r="433" spans="1:5" x14ac:dyDescent="0.25">
      <c r="A433" s="11" t="s">
        <v>547</v>
      </c>
      <c r="B433" s="12">
        <v>1010</v>
      </c>
      <c r="C433" s="12">
        <v>310.10000000000002</v>
      </c>
      <c r="D433" s="11">
        <v>30.7029</v>
      </c>
      <c r="E433" s="13" t="str">
        <f>IF(COUNTIF('Wzrost 2017 2018'!A:A,A433)=1,"OK","brak w bazie")</f>
        <v>OK</v>
      </c>
    </row>
    <row r="434" spans="1:5" x14ac:dyDescent="0.25">
      <c r="A434" s="11" t="s">
        <v>28</v>
      </c>
      <c r="B434" s="12">
        <v>1009.01</v>
      </c>
      <c r="C434" s="12">
        <v>339.28</v>
      </c>
      <c r="D434" s="11">
        <v>33.625</v>
      </c>
      <c r="E434" s="13" t="str">
        <f>IF(COUNTIF('Wzrost 2017 2018'!A:A,A434)=1,"OK","brak w bazie")</f>
        <v>OK</v>
      </c>
    </row>
    <row r="435" spans="1:5" x14ac:dyDescent="0.25">
      <c r="A435" s="11" t="s">
        <v>972</v>
      </c>
      <c r="B435" s="12">
        <v>1007.24</v>
      </c>
      <c r="C435" s="12">
        <v>308.92</v>
      </c>
      <c r="D435" s="11">
        <v>30.669899999999998</v>
      </c>
      <c r="E435" s="13" t="str">
        <f>IF(COUNTIF('Wzrost 2017 2018'!A:A,A435)=1,"OK","brak w bazie")</f>
        <v>OK</v>
      </c>
    </row>
    <row r="436" spans="1:5" x14ac:dyDescent="0.25">
      <c r="A436" s="11" t="s">
        <v>697</v>
      </c>
      <c r="B436" s="12">
        <v>1004.85</v>
      </c>
      <c r="C436" s="12">
        <v>446.55</v>
      </c>
      <c r="D436" s="11">
        <v>44.439399999999999</v>
      </c>
      <c r="E436" s="13" t="str">
        <f>IF(COUNTIF('Wzrost 2017 2018'!A:A,A436)=1,"OK","brak w bazie")</f>
        <v>OK</v>
      </c>
    </row>
    <row r="437" spans="1:5" x14ac:dyDescent="0.25">
      <c r="A437" s="11" t="s">
        <v>218</v>
      </c>
      <c r="B437" s="12">
        <v>1003.02</v>
      </c>
      <c r="C437" s="12">
        <v>723.63400000000001</v>
      </c>
      <c r="D437" s="11">
        <v>72.145499999999998</v>
      </c>
      <c r="E437" s="13" t="str">
        <f>IF(COUNTIF('Wzrost 2017 2018'!A:A,A437)=1,"OK","brak w bazie")</f>
        <v>OK</v>
      </c>
    </row>
    <row r="438" spans="1:5" x14ac:dyDescent="0.25">
      <c r="A438" s="11" t="s">
        <v>571</v>
      </c>
      <c r="B438" s="12">
        <v>992.96</v>
      </c>
      <c r="C438" s="12">
        <v>482.39</v>
      </c>
      <c r="D438" s="11">
        <v>48.581000000000003</v>
      </c>
      <c r="E438" s="13" t="str">
        <f>IF(COUNTIF('Wzrost 2017 2018'!A:A,A438)=1,"OK","brak w bazie")</f>
        <v>OK</v>
      </c>
    </row>
    <row r="439" spans="1:5" x14ac:dyDescent="0.25">
      <c r="A439" s="11" t="s">
        <v>203</v>
      </c>
      <c r="B439" s="12">
        <v>985.08</v>
      </c>
      <c r="C439" s="12">
        <v>621.28300000000002</v>
      </c>
      <c r="D439" s="11">
        <v>63.069200000000002</v>
      </c>
      <c r="E439" s="13" t="str">
        <f>IF(COUNTIF('Wzrost 2017 2018'!A:A,A439)=1,"OK","brak w bazie")</f>
        <v>OK</v>
      </c>
    </row>
    <row r="440" spans="1:5" x14ac:dyDescent="0.25">
      <c r="A440" s="11" t="s">
        <v>110</v>
      </c>
      <c r="B440" s="12">
        <v>981.65</v>
      </c>
      <c r="C440" s="12">
        <v>559.62199999999996</v>
      </c>
      <c r="D440" s="11">
        <v>57.008299999999998</v>
      </c>
      <c r="E440" s="13" t="str">
        <f>IF(COUNTIF('Wzrost 2017 2018'!A:A,A440)=1,"OK","brak w bazie")</f>
        <v>OK</v>
      </c>
    </row>
    <row r="441" spans="1:5" x14ac:dyDescent="0.25">
      <c r="A441" s="11" t="s">
        <v>318</v>
      </c>
      <c r="B441" s="12">
        <v>981.4</v>
      </c>
      <c r="C441" s="12">
        <v>475.4</v>
      </c>
      <c r="D441" s="11">
        <v>48.441000000000003</v>
      </c>
      <c r="E441" s="13" t="str">
        <f>IF(COUNTIF('Wzrost 2017 2018'!A:A,A441)=1,"OK","brak w bazie")</f>
        <v>OK</v>
      </c>
    </row>
    <row r="442" spans="1:5" x14ac:dyDescent="0.25">
      <c r="A442" s="11" t="s">
        <v>358</v>
      </c>
      <c r="B442" s="12">
        <v>977.06</v>
      </c>
      <c r="C442" s="12">
        <v>416.58</v>
      </c>
      <c r="D442" s="11">
        <v>42.636000000000003</v>
      </c>
      <c r="E442" s="13" t="str">
        <f>IF(COUNTIF('Wzrost 2017 2018'!A:A,A442)=1,"OK","brak w bazie")</f>
        <v>OK</v>
      </c>
    </row>
    <row r="443" spans="1:5" x14ac:dyDescent="0.25">
      <c r="A443" s="11" t="s">
        <v>880</v>
      </c>
      <c r="B443" s="12">
        <v>976.04</v>
      </c>
      <c r="C443" s="12">
        <v>321.48</v>
      </c>
      <c r="D443" s="11">
        <v>32.937100000000001</v>
      </c>
      <c r="E443" s="13" t="str">
        <f>IF(COUNTIF('Wzrost 2017 2018'!A:A,A443)=1,"OK","brak w bazie")</f>
        <v>OK</v>
      </c>
    </row>
    <row r="444" spans="1:5" x14ac:dyDescent="0.25">
      <c r="A444" s="11" t="s">
        <v>535</v>
      </c>
      <c r="B444" s="12">
        <v>971.44</v>
      </c>
      <c r="C444" s="12">
        <v>504</v>
      </c>
      <c r="D444" s="11">
        <v>51.881700000000002</v>
      </c>
      <c r="E444" s="13" t="str">
        <f>IF(COUNTIF('Wzrost 2017 2018'!A:A,A444)=1,"OK","brak w bazie")</f>
        <v>OK</v>
      </c>
    </row>
    <row r="445" spans="1:5" x14ac:dyDescent="0.25">
      <c r="A445" s="11" t="s">
        <v>898</v>
      </c>
      <c r="B445" s="12">
        <v>965</v>
      </c>
      <c r="C445" s="12">
        <v>540.12</v>
      </c>
      <c r="D445" s="11">
        <v>55.9709</v>
      </c>
      <c r="E445" s="13" t="str">
        <f>IF(COUNTIF('Wzrost 2017 2018'!A:A,A445)=1,"OK","brak w bazie")</f>
        <v>OK</v>
      </c>
    </row>
    <row r="446" spans="1:5" x14ac:dyDescent="0.25">
      <c r="A446" s="11" t="s">
        <v>942</v>
      </c>
      <c r="B446" s="12">
        <v>957.6</v>
      </c>
      <c r="C446" s="12">
        <v>646.22</v>
      </c>
      <c r="D446" s="11">
        <v>67.483199999999997</v>
      </c>
      <c r="E446" s="13" t="str">
        <f>IF(COUNTIF('Wzrost 2017 2018'!A:A,A446)=1,"OK","brak w bazie")</f>
        <v>OK</v>
      </c>
    </row>
    <row r="447" spans="1:5" x14ac:dyDescent="0.25">
      <c r="A447" s="11" t="s">
        <v>133</v>
      </c>
      <c r="B447" s="12">
        <v>957</v>
      </c>
      <c r="C447" s="12">
        <v>359.1</v>
      </c>
      <c r="D447" s="11">
        <v>37.523499999999999</v>
      </c>
      <c r="E447" s="13" t="str">
        <f>IF(COUNTIF('Wzrost 2017 2018'!A:A,A447)=1,"OK","brak w bazie")</f>
        <v>OK</v>
      </c>
    </row>
    <row r="448" spans="1:5" x14ac:dyDescent="0.25">
      <c r="A448" s="11" t="s">
        <v>113</v>
      </c>
      <c r="B448" s="12">
        <v>956.53</v>
      </c>
      <c r="C448" s="12">
        <v>540.48</v>
      </c>
      <c r="D448" s="11">
        <v>56.504199999999997</v>
      </c>
      <c r="E448" s="13" t="str">
        <f>IF(COUNTIF('Wzrost 2017 2018'!A:A,A448)=1,"OK","brak w bazie")</f>
        <v>OK</v>
      </c>
    </row>
    <row r="449" spans="1:5" x14ac:dyDescent="0.25">
      <c r="A449" s="11" t="s">
        <v>105</v>
      </c>
      <c r="B449" s="12">
        <v>951.45</v>
      </c>
      <c r="C449" s="12">
        <v>421.03</v>
      </c>
      <c r="D449" s="11">
        <v>44.251399999999997</v>
      </c>
      <c r="E449" s="13" t="str">
        <f>IF(COUNTIF('Wzrost 2017 2018'!A:A,A449)=1,"OK","brak w bazie")</f>
        <v>OK</v>
      </c>
    </row>
    <row r="450" spans="1:5" x14ac:dyDescent="0.25">
      <c r="A450" s="11" t="s">
        <v>222</v>
      </c>
      <c r="B450" s="12">
        <v>951.4</v>
      </c>
      <c r="C450" s="12">
        <v>519.64</v>
      </c>
      <c r="D450" s="11">
        <v>54.618400000000001</v>
      </c>
      <c r="E450" s="13" t="str">
        <f>IF(COUNTIF('Wzrost 2017 2018'!A:A,A450)=1,"OK","brak w bazie")</f>
        <v>OK</v>
      </c>
    </row>
    <row r="451" spans="1:5" x14ac:dyDescent="0.25">
      <c r="A451" s="11" t="s">
        <v>903</v>
      </c>
      <c r="B451" s="12">
        <v>943.2</v>
      </c>
      <c r="C451" s="12">
        <v>241.38</v>
      </c>
      <c r="D451" s="11">
        <v>25.5916</v>
      </c>
      <c r="E451" s="13" t="str">
        <f>IF(COUNTIF('Wzrost 2017 2018'!A:A,A451)=1,"OK","brak w bazie")</f>
        <v>OK</v>
      </c>
    </row>
    <row r="452" spans="1:5" x14ac:dyDescent="0.25">
      <c r="A452" s="11" t="s">
        <v>185</v>
      </c>
      <c r="B452" s="12">
        <v>933.83</v>
      </c>
      <c r="C452" s="12">
        <v>599.91999999999996</v>
      </c>
      <c r="D452" s="11">
        <v>64.242900000000006</v>
      </c>
      <c r="E452" s="13" t="str">
        <f>IF(COUNTIF('Wzrost 2017 2018'!A:A,A452)=1,"OK","brak w bazie")</f>
        <v>OK</v>
      </c>
    </row>
    <row r="453" spans="1:5" x14ac:dyDescent="0.25">
      <c r="A453" s="11" t="s">
        <v>540</v>
      </c>
      <c r="B453" s="12">
        <v>933.14</v>
      </c>
      <c r="C453" s="12">
        <v>373.56</v>
      </c>
      <c r="D453" s="11">
        <v>40.032499999999999</v>
      </c>
      <c r="E453" s="13" t="str">
        <f>IF(COUNTIF('Wzrost 2017 2018'!A:A,A453)=1,"OK","brak w bazie")</f>
        <v>OK</v>
      </c>
    </row>
    <row r="454" spans="1:5" x14ac:dyDescent="0.25">
      <c r="A454" s="11" t="s">
        <v>104</v>
      </c>
      <c r="B454" s="12">
        <v>930.1</v>
      </c>
      <c r="C454" s="12">
        <v>418.62200000000001</v>
      </c>
      <c r="D454" s="11">
        <v>45.008200000000002</v>
      </c>
      <c r="E454" s="13" t="str">
        <f>IF(COUNTIF('Wzrost 2017 2018'!A:A,A454)=1,"OK","brak w bazie")</f>
        <v>OK</v>
      </c>
    </row>
    <row r="455" spans="1:5" x14ac:dyDescent="0.25">
      <c r="A455" s="11" t="s">
        <v>115</v>
      </c>
      <c r="B455" s="12">
        <v>928.1</v>
      </c>
      <c r="C455" s="12">
        <v>623.82000000000005</v>
      </c>
      <c r="D455" s="11">
        <v>67.214699999999993</v>
      </c>
      <c r="E455" s="13" t="str">
        <f>IF(COUNTIF('Wzrost 2017 2018'!A:A,A455)=1,"OK","brak w bazie")</f>
        <v>OK</v>
      </c>
    </row>
    <row r="456" spans="1:5" x14ac:dyDescent="0.25">
      <c r="A456" s="11" t="s">
        <v>97</v>
      </c>
      <c r="B456" s="12">
        <v>925.29</v>
      </c>
      <c r="C456" s="12">
        <v>548.41250000000002</v>
      </c>
      <c r="D456" s="11">
        <v>59.269199999999998</v>
      </c>
      <c r="E456" s="13" t="str">
        <f>IF(COUNTIF('Wzrost 2017 2018'!A:A,A456)=1,"OK","brak w bazie")</f>
        <v>OK</v>
      </c>
    </row>
    <row r="457" spans="1:5" x14ac:dyDescent="0.25">
      <c r="A457" s="11" t="s">
        <v>618</v>
      </c>
      <c r="B457" s="12">
        <v>919.24</v>
      </c>
      <c r="C457" s="12">
        <v>373.36399999999998</v>
      </c>
      <c r="D457" s="11">
        <v>40.616500000000002</v>
      </c>
      <c r="E457" s="13" t="str">
        <f>IF(COUNTIF('Wzrost 2017 2018'!A:A,A457)=1,"OK","brak w bazie")</f>
        <v>OK</v>
      </c>
    </row>
    <row r="458" spans="1:5" x14ac:dyDescent="0.25">
      <c r="A458" s="11" t="s">
        <v>479</v>
      </c>
      <c r="B458" s="12">
        <v>912.58</v>
      </c>
      <c r="C458" s="12">
        <v>320.548</v>
      </c>
      <c r="D458" s="11">
        <v>35.125399999999999</v>
      </c>
      <c r="E458" s="13" t="str">
        <f>IF(COUNTIF('Wzrost 2017 2018'!A:A,A458)=1,"OK","brak w bazie")</f>
        <v>OK</v>
      </c>
    </row>
    <row r="459" spans="1:5" x14ac:dyDescent="0.25">
      <c r="A459" s="11" t="s">
        <v>129</v>
      </c>
      <c r="B459" s="12">
        <v>903.18</v>
      </c>
      <c r="C459" s="12">
        <v>401.53199999999998</v>
      </c>
      <c r="D459" s="11">
        <v>44.457500000000003</v>
      </c>
      <c r="E459" s="13" t="str">
        <f>IF(COUNTIF('Wzrost 2017 2018'!A:A,A459)=1,"OK","brak w bazie")</f>
        <v>OK</v>
      </c>
    </row>
    <row r="460" spans="1:5" x14ac:dyDescent="0.25">
      <c r="A460" s="11" t="s">
        <v>93</v>
      </c>
      <c r="B460" s="12">
        <v>894</v>
      </c>
      <c r="C460" s="12">
        <v>294.60000000000002</v>
      </c>
      <c r="D460" s="11">
        <v>32.953000000000003</v>
      </c>
      <c r="E460" s="13" t="str">
        <f>IF(COUNTIF('Wzrost 2017 2018'!A:A,A460)=1,"OK","brak w bazie")</f>
        <v>OK</v>
      </c>
    </row>
    <row r="461" spans="1:5" x14ac:dyDescent="0.25">
      <c r="A461" s="11" t="s">
        <v>210</v>
      </c>
      <c r="B461" s="12">
        <v>883.5</v>
      </c>
      <c r="C461" s="12">
        <v>806.99549999999999</v>
      </c>
      <c r="D461" s="11">
        <v>91.340699999999998</v>
      </c>
      <c r="E461" s="13" t="str">
        <f>IF(COUNTIF('Wzrost 2017 2018'!A:A,A461)=1,"OK","brak w bazie")</f>
        <v>OK</v>
      </c>
    </row>
    <row r="462" spans="1:5" x14ac:dyDescent="0.25">
      <c r="A462" s="11" t="s">
        <v>710</v>
      </c>
      <c r="B462" s="12">
        <v>870</v>
      </c>
      <c r="C462" s="12">
        <v>860.82</v>
      </c>
      <c r="D462" s="11">
        <v>98.944800000000001</v>
      </c>
      <c r="E462" s="13" t="str">
        <f>IF(COUNTIF('Wzrost 2017 2018'!A:A,A462)=1,"OK","brak w bazie")</f>
        <v>OK</v>
      </c>
    </row>
    <row r="463" spans="1:5" x14ac:dyDescent="0.25">
      <c r="A463" s="11" t="s">
        <v>555</v>
      </c>
      <c r="B463" s="12">
        <v>869.83</v>
      </c>
      <c r="C463" s="12">
        <v>311.45999999999998</v>
      </c>
      <c r="D463" s="11">
        <v>35.806899999999999</v>
      </c>
      <c r="E463" s="13" t="str">
        <f>IF(COUNTIF('Wzrost 2017 2018'!A:A,A463)=1,"OK","brak w bazie")</f>
        <v>OK</v>
      </c>
    </row>
    <row r="464" spans="1:5" x14ac:dyDescent="0.25">
      <c r="A464" s="11" t="s">
        <v>367</v>
      </c>
      <c r="B464" s="12">
        <v>868.29</v>
      </c>
      <c r="C464" s="12">
        <v>436.19</v>
      </c>
      <c r="D464" s="11">
        <v>50.235500000000002</v>
      </c>
      <c r="E464" s="13" t="str">
        <f>IF(COUNTIF('Wzrost 2017 2018'!A:A,A464)=1,"OK","brak w bazie")</f>
        <v>OK</v>
      </c>
    </row>
    <row r="465" spans="1:5" x14ac:dyDescent="0.25">
      <c r="A465" s="11" t="s">
        <v>208</v>
      </c>
      <c r="B465" s="12">
        <v>866.31</v>
      </c>
      <c r="C465" s="12">
        <v>439.84</v>
      </c>
      <c r="D465" s="11">
        <v>50.771599999999999</v>
      </c>
      <c r="E465" s="13" t="str">
        <f>IF(COUNTIF('Wzrost 2017 2018'!A:A,A465)=1,"OK","brak w bazie")</f>
        <v>OK</v>
      </c>
    </row>
    <row r="466" spans="1:5" x14ac:dyDescent="0.25">
      <c r="A466" s="11" t="s">
        <v>144</v>
      </c>
      <c r="B466" s="12">
        <v>864.56</v>
      </c>
      <c r="C466" s="12">
        <v>381.36</v>
      </c>
      <c r="D466" s="11">
        <v>44.110199999999999</v>
      </c>
      <c r="E466" s="13" t="str">
        <f>IF(COUNTIF('Wzrost 2017 2018'!A:A,A466)=1,"OK","brak w bazie")</f>
        <v>OK</v>
      </c>
    </row>
    <row r="467" spans="1:5" x14ac:dyDescent="0.25">
      <c r="A467" s="11" t="s">
        <v>351</v>
      </c>
      <c r="B467" s="12">
        <v>863.97</v>
      </c>
      <c r="C467" s="12">
        <v>365.94</v>
      </c>
      <c r="D467" s="11">
        <v>42.355600000000003</v>
      </c>
      <c r="E467" s="13" t="str">
        <f>IF(COUNTIF('Wzrost 2017 2018'!A:A,A467)=1,"OK","brak w bazie")</f>
        <v>OK</v>
      </c>
    </row>
    <row r="468" spans="1:5" x14ac:dyDescent="0.25">
      <c r="A468" s="11" t="s">
        <v>98</v>
      </c>
      <c r="B468" s="12">
        <v>862.84</v>
      </c>
      <c r="C468" s="12">
        <v>394.625</v>
      </c>
      <c r="D468" s="11">
        <v>45.735500000000002</v>
      </c>
      <c r="E468" s="13" t="str">
        <f>IF(COUNTIF('Wzrost 2017 2018'!A:A,A468)=1,"OK","brak w bazie")</f>
        <v>OK</v>
      </c>
    </row>
    <row r="469" spans="1:5" x14ac:dyDescent="0.25">
      <c r="A469" s="11" t="s">
        <v>971</v>
      </c>
      <c r="B469" s="12">
        <v>859.07</v>
      </c>
      <c r="C469" s="12">
        <v>373.75</v>
      </c>
      <c r="D469" s="11">
        <v>43.506300000000003</v>
      </c>
      <c r="E469" s="13" t="str">
        <f>IF(COUNTIF('Wzrost 2017 2018'!A:A,A469)=1,"OK","brak w bazie")</f>
        <v>OK</v>
      </c>
    </row>
    <row r="470" spans="1:5" x14ac:dyDescent="0.25">
      <c r="A470" s="11" t="s">
        <v>183</v>
      </c>
      <c r="B470" s="12">
        <v>853.51</v>
      </c>
      <c r="C470" s="12">
        <v>594.12800000000004</v>
      </c>
      <c r="D470" s="11">
        <v>69.609899999999996</v>
      </c>
      <c r="E470" s="13" t="str">
        <f>IF(COUNTIF('Wzrost 2017 2018'!A:A,A470)=1,"OK","brak w bazie")</f>
        <v>OK</v>
      </c>
    </row>
    <row r="471" spans="1:5" x14ac:dyDescent="0.25">
      <c r="A471" s="11" t="s">
        <v>306</v>
      </c>
      <c r="B471" s="12">
        <v>850</v>
      </c>
      <c r="C471" s="12">
        <v>478.5</v>
      </c>
      <c r="D471" s="11">
        <v>56.2941</v>
      </c>
      <c r="E471" s="13" t="str">
        <f>IF(COUNTIF('Wzrost 2017 2018'!A:A,A471)=1,"OK","brak w bazie")</f>
        <v>OK</v>
      </c>
    </row>
    <row r="472" spans="1:5" x14ac:dyDescent="0.25">
      <c r="A472" s="11" t="s">
        <v>720</v>
      </c>
      <c r="B472" s="12">
        <v>840.72</v>
      </c>
      <c r="C472" s="12">
        <v>380.04</v>
      </c>
      <c r="D472" s="11">
        <v>45.204099999999997</v>
      </c>
      <c r="E472" s="13" t="str">
        <f>IF(COUNTIF('Wzrost 2017 2018'!A:A,A472)=1,"OK","brak w bazie")</f>
        <v>OK</v>
      </c>
    </row>
    <row r="473" spans="1:5" x14ac:dyDescent="0.25">
      <c r="A473" s="11" t="s">
        <v>975</v>
      </c>
      <c r="B473" s="12">
        <v>840</v>
      </c>
      <c r="C473" s="12">
        <v>277.64999999999998</v>
      </c>
      <c r="D473" s="11">
        <v>33.0535</v>
      </c>
      <c r="E473" s="13" t="str">
        <f>IF(COUNTIF('Wzrost 2017 2018'!A:A,A473)=1,"OK","brak w bazie")</f>
        <v>OK</v>
      </c>
    </row>
    <row r="474" spans="1:5" x14ac:dyDescent="0.25">
      <c r="A474" s="11" t="s">
        <v>220</v>
      </c>
      <c r="B474" s="12">
        <v>836</v>
      </c>
      <c r="C474" s="12">
        <v>699.11450000000002</v>
      </c>
      <c r="D474" s="11">
        <v>83.626099999999994</v>
      </c>
      <c r="E474" s="13" t="str">
        <f>IF(COUNTIF('Wzrost 2017 2018'!A:A,A474)=1,"OK","brak w bazie")</f>
        <v>OK</v>
      </c>
    </row>
    <row r="475" spans="1:5" x14ac:dyDescent="0.25">
      <c r="A475" s="11" t="s">
        <v>456</v>
      </c>
      <c r="B475" s="12">
        <v>832.4</v>
      </c>
      <c r="C475" s="12">
        <v>441.55</v>
      </c>
      <c r="D475" s="11">
        <v>53.045400000000001</v>
      </c>
      <c r="E475" s="13" t="str">
        <f>IF(COUNTIF('Wzrost 2017 2018'!A:A,A475)=1,"OK","brak w bazie")</f>
        <v>OK</v>
      </c>
    </row>
    <row r="476" spans="1:5" x14ac:dyDescent="0.25">
      <c r="A476" s="11" t="s">
        <v>890</v>
      </c>
      <c r="B476" s="12">
        <v>824.19</v>
      </c>
      <c r="C476" s="12">
        <v>276.64</v>
      </c>
      <c r="D476" s="11">
        <v>33.564999999999998</v>
      </c>
      <c r="E476" s="13" t="str">
        <f>IF(COUNTIF('Wzrost 2017 2018'!A:A,A476)=1,"OK","brak w bazie")</f>
        <v>OK</v>
      </c>
    </row>
    <row r="477" spans="1:5" x14ac:dyDescent="0.25">
      <c r="A477" s="11" t="s">
        <v>124</v>
      </c>
      <c r="B477" s="12">
        <v>822.93</v>
      </c>
      <c r="C477" s="12">
        <v>490.82900000000001</v>
      </c>
      <c r="D477" s="11">
        <v>59.643999999999998</v>
      </c>
      <c r="E477" s="13" t="str">
        <f>IF(COUNTIF('Wzrost 2017 2018'!A:A,A477)=1,"OK","brak w bazie")</f>
        <v>OK</v>
      </c>
    </row>
    <row r="478" spans="1:5" x14ac:dyDescent="0.25">
      <c r="A478" s="11" t="s">
        <v>953</v>
      </c>
      <c r="B478" s="12">
        <v>807.41</v>
      </c>
      <c r="C478" s="12">
        <v>323.36</v>
      </c>
      <c r="D478" s="11">
        <v>40.048999999999999</v>
      </c>
      <c r="E478" s="13" t="str">
        <f>IF(COUNTIF('Wzrost 2017 2018'!A:A,A478)=1,"OK","brak w bazie")</f>
        <v>OK</v>
      </c>
    </row>
    <row r="479" spans="1:5" x14ac:dyDescent="0.25">
      <c r="A479" s="11" t="s">
        <v>812</v>
      </c>
      <c r="B479" s="12">
        <v>806.6</v>
      </c>
      <c r="C479" s="12">
        <v>347.09</v>
      </c>
      <c r="D479" s="11">
        <v>43.031199999999998</v>
      </c>
      <c r="E479" s="13" t="str">
        <f>IF(COUNTIF('Wzrost 2017 2018'!A:A,A479)=1,"OK","brak w bazie")</f>
        <v>OK</v>
      </c>
    </row>
    <row r="480" spans="1:5" x14ac:dyDescent="0.25">
      <c r="A480" s="11" t="s">
        <v>873</v>
      </c>
      <c r="B480" s="12">
        <v>800.32</v>
      </c>
      <c r="C480" s="12">
        <v>403.66</v>
      </c>
      <c r="D480" s="11">
        <v>50.4373</v>
      </c>
      <c r="E480" s="13" t="str">
        <f>IF(COUNTIF('Wzrost 2017 2018'!A:A,A480)=1,"OK","brak w bazie")</f>
        <v>OK</v>
      </c>
    </row>
    <row r="481" spans="1:5" x14ac:dyDescent="0.25">
      <c r="A481" s="11" t="s">
        <v>691</v>
      </c>
      <c r="B481" s="12">
        <v>800</v>
      </c>
      <c r="C481" s="12">
        <v>310</v>
      </c>
      <c r="D481" s="11">
        <v>38.75</v>
      </c>
      <c r="E481" s="13" t="str">
        <f>IF(COUNTIF('Wzrost 2017 2018'!A:A,A481)=1,"OK","brak w bazie")</f>
        <v>OK</v>
      </c>
    </row>
    <row r="482" spans="1:5" x14ac:dyDescent="0.25">
      <c r="A482" s="11" t="s">
        <v>184</v>
      </c>
      <c r="B482" s="12">
        <v>793.09</v>
      </c>
      <c r="C482" s="12">
        <v>515.04399999999998</v>
      </c>
      <c r="D482" s="11">
        <v>64.941400000000002</v>
      </c>
      <c r="E482" s="13" t="str">
        <f>IF(COUNTIF('Wzrost 2017 2018'!A:A,A482)=1,"OK","brak w bazie")</f>
        <v>OK</v>
      </c>
    </row>
    <row r="483" spans="1:5" x14ac:dyDescent="0.25">
      <c r="A483" s="11" t="s">
        <v>325</v>
      </c>
      <c r="B483" s="12">
        <v>788.28</v>
      </c>
      <c r="C483" s="12">
        <v>330.51499999999999</v>
      </c>
      <c r="D483" s="11">
        <v>41.928600000000003</v>
      </c>
      <c r="E483" s="13" t="str">
        <f>IF(COUNTIF('Wzrost 2017 2018'!A:A,A483)=1,"OK","brak w bazie")</f>
        <v>OK</v>
      </c>
    </row>
    <row r="484" spans="1:5" x14ac:dyDescent="0.25">
      <c r="A484" s="11" t="s">
        <v>721</v>
      </c>
      <c r="B484" s="12">
        <v>787.5</v>
      </c>
      <c r="C484" s="12">
        <v>594.9</v>
      </c>
      <c r="D484" s="11">
        <v>75.5428</v>
      </c>
      <c r="E484" s="13" t="str">
        <f>IF(COUNTIF('Wzrost 2017 2018'!A:A,A484)=1,"OK","brak w bazie")</f>
        <v>OK</v>
      </c>
    </row>
    <row r="485" spans="1:5" x14ac:dyDescent="0.25">
      <c r="A485" s="11" t="s">
        <v>100</v>
      </c>
      <c r="B485" s="12">
        <v>779.1</v>
      </c>
      <c r="C485" s="12">
        <v>305.66000000000003</v>
      </c>
      <c r="D485" s="11">
        <v>39.232399999999998</v>
      </c>
      <c r="E485" s="13" t="str">
        <f>IF(COUNTIF('Wzrost 2017 2018'!A:A,A485)=1,"OK","brak w bazie")</f>
        <v>OK</v>
      </c>
    </row>
    <row r="486" spans="1:5" x14ac:dyDescent="0.25">
      <c r="A486" s="11" t="s">
        <v>103</v>
      </c>
      <c r="B486" s="12">
        <v>759.58</v>
      </c>
      <c r="C486" s="12">
        <v>385.67</v>
      </c>
      <c r="D486" s="11">
        <v>50.774099999999997</v>
      </c>
      <c r="E486" s="13" t="str">
        <f>IF(COUNTIF('Wzrost 2017 2018'!A:A,A486)=1,"OK","brak w bazie")</f>
        <v>OK</v>
      </c>
    </row>
    <row r="487" spans="1:5" x14ac:dyDescent="0.25">
      <c r="A487" s="11" t="s">
        <v>393</v>
      </c>
      <c r="B487" s="12">
        <v>752.64</v>
      </c>
      <c r="C487" s="12">
        <v>320.17</v>
      </c>
      <c r="D487" s="11">
        <v>42.539499999999997</v>
      </c>
      <c r="E487" s="13" t="str">
        <f>IF(COUNTIF('Wzrost 2017 2018'!A:A,A487)=1,"OK","brak w bazie")</f>
        <v>OK</v>
      </c>
    </row>
    <row r="488" spans="1:5" x14ac:dyDescent="0.25">
      <c r="A488" s="11" t="s">
        <v>81</v>
      </c>
      <c r="B488" s="12">
        <v>751.47</v>
      </c>
      <c r="C488" s="12">
        <v>481.68900000000002</v>
      </c>
      <c r="D488" s="11">
        <v>64.099500000000006</v>
      </c>
      <c r="E488" s="13" t="str">
        <f>IF(COUNTIF('Wzrost 2017 2018'!A:A,A488)=1,"OK","brak w bazie")</f>
        <v>OK</v>
      </c>
    </row>
    <row r="489" spans="1:5" x14ac:dyDescent="0.25">
      <c r="A489" s="11" t="s">
        <v>958</v>
      </c>
      <c r="B489" s="12">
        <v>750</v>
      </c>
      <c r="C489" s="12">
        <v>552.96</v>
      </c>
      <c r="D489" s="11">
        <v>73.727999999999994</v>
      </c>
      <c r="E489" s="13" t="str">
        <f>IF(COUNTIF('Wzrost 2017 2018'!A:A,A489)=1,"OK","brak w bazie")</f>
        <v>OK</v>
      </c>
    </row>
    <row r="490" spans="1:5" x14ac:dyDescent="0.25">
      <c r="A490" s="11" t="s">
        <v>394</v>
      </c>
      <c r="B490" s="12">
        <v>750</v>
      </c>
      <c r="C490" s="12">
        <v>661.5</v>
      </c>
      <c r="D490" s="11">
        <v>88.2</v>
      </c>
      <c r="E490" s="13" t="str">
        <f>IF(COUNTIF('Wzrost 2017 2018'!A:A,A490)=1,"OK","brak w bazie")</f>
        <v>OK</v>
      </c>
    </row>
    <row r="491" spans="1:5" x14ac:dyDescent="0.25">
      <c r="A491" s="11" t="s">
        <v>800</v>
      </c>
      <c r="B491" s="12">
        <v>750</v>
      </c>
      <c r="C491" s="12">
        <v>353.9</v>
      </c>
      <c r="D491" s="11">
        <v>47.186599999999999</v>
      </c>
      <c r="E491" s="13" t="str">
        <f>IF(COUNTIF('Wzrost 2017 2018'!A:A,A491)=1,"OK","brak w bazie")</f>
        <v>OK</v>
      </c>
    </row>
    <row r="492" spans="1:5" x14ac:dyDescent="0.25">
      <c r="A492" s="11" t="s">
        <v>195</v>
      </c>
      <c r="B492" s="12">
        <v>750</v>
      </c>
      <c r="C492" s="12">
        <v>360.3</v>
      </c>
      <c r="D492" s="11">
        <v>48.04</v>
      </c>
      <c r="E492" s="13" t="str">
        <f>IF(COUNTIF('Wzrost 2017 2018'!A:A,A492)=1,"OK","brak w bazie")</f>
        <v>OK</v>
      </c>
    </row>
    <row r="493" spans="1:5" x14ac:dyDescent="0.25">
      <c r="A493" s="11" t="s">
        <v>156</v>
      </c>
      <c r="B493" s="12">
        <v>750</v>
      </c>
      <c r="C493" s="12">
        <v>327.60000000000002</v>
      </c>
      <c r="D493" s="11">
        <v>43.68</v>
      </c>
      <c r="E493" s="13" t="str">
        <f>IF(COUNTIF('Wzrost 2017 2018'!A:A,A493)=1,"OK","brak w bazie")</f>
        <v>OK</v>
      </c>
    </row>
    <row r="494" spans="1:5" x14ac:dyDescent="0.25">
      <c r="A494" s="11" t="s">
        <v>197</v>
      </c>
      <c r="B494" s="12">
        <v>750</v>
      </c>
      <c r="C494" s="12">
        <v>365.8</v>
      </c>
      <c r="D494" s="11">
        <v>48.773299999999999</v>
      </c>
      <c r="E494" s="13" t="str">
        <f>IF(COUNTIF('Wzrost 2017 2018'!A:A,A494)=1,"OK","brak w bazie")</f>
        <v>OK</v>
      </c>
    </row>
    <row r="495" spans="1:5" x14ac:dyDescent="0.25">
      <c r="A495" s="11" t="s">
        <v>762</v>
      </c>
      <c r="B495" s="12">
        <v>747.14</v>
      </c>
      <c r="C495" s="12">
        <v>132.81</v>
      </c>
      <c r="D495" s="11">
        <v>17.775700000000001</v>
      </c>
      <c r="E495" s="13" t="str">
        <f>IF(COUNTIF('Wzrost 2017 2018'!A:A,A495)=1,"OK","brak w bazie")</f>
        <v>OK</v>
      </c>
    </row>
    <row r="496" spans="1:5" x14ac:dyDescent="0.25">
      <c r="A496" s="11" t="s">
        <v>369</v>
      </c>
      <c r="B496" s="12">
        <v>720</v>
      </c>
      <c r="C496" s="12">
        <v>120</v>
      </c>
      <c r="D496" s="11">
        <v>16.666599999999999</v>
      </c>
      <c r="E496" s="13" t="str">
        <f>IF(COUNTIF('Wzrost 2017 2018'!A:A,A496)=1,"OK","brak w bazie")</f>
        <v>OK</v>
      </c>
    </row>
    <row r="497" spans="1:5" x14ac:dyDescent="0.25">
      <c r="A497" s="11" t="s">
        <v>87</v>
      </c>
      <c r="B497" s="12">
        <v>716.7</v>
      </c>
      <c r="C497" s="12">
        <v>409.16</v>
      </c>
      <c r="D497" s="11">
        <v>57.089399999999998</v>
      </c>
      <c r="E497" s="13" t="str">
        <f>IF(COUNTIF('Wzrost 2017 2018'!A:A,A497)=1,"OK","brak w bazie")</f>
        <v>OK</v>
      </c>
    </row>
    <row r="498" spans="1:5" x14ac:dyDescent="0.25">
      <c r="A498" s="11" t="s">
        <v>907</v>
      </c>
      <c r="B498" s="12">
        <v>716.05</v>
      </c>
      <c r="C498" s="12">
        <v>204.63</v>
      </c>
      <c r="D498" s="11">
        <v>28.5776</v>
      </c>
      <c r="E498" s="13" t="str">
        <f>IF(COUNTIF('Wzrost 2017 2018'!A:A,A498)=1,"OK","brak w bazie")</f>
        <v>OK</v>
      </c>
    </row>
    <row r="499" spans="1:5" x14ac:dyDescent="0.25">
      <c r="A499" s="11" t="s">
        <v>108</v>
      </c>
      <c r="B499" s="12">
        <v>713.94</v>
      </c>
      <c r="C499" s="12">
        <v>298.524</v>
      </c>
      <c r="D499" s="11">
        <v>41.813499999999998</v>
      </c>
      <c r="E499" s="13" t="str">
        <f>IF(COUNTIF('Wzrost 2017 2018'!A:A,A499)=1,"OK","brak w bazie")</f>
        <v>OK</v>
      </c>
    </row>
    <row r="500" spans="1:5" x14ac:dyDescent="0.25">
      <c r="A500" s="11" t="s">
        <v>959</v>
      </c>
      <c r="B500" s="12">
        <v>713.83</v>
      </c>
      <c r="C500" s="12">
        <v>141.30000000000001</v>
      </c>
      <c r="D500" s="11">
        <v>19.794599999999999</v>
      </c>
      <c r="E500" s="13" t="str">
        <f>IF(COUNTIF('Wzrost 2017 2018'!A:A,A500)=1,"OK","brak w bazie")</f>
        <v>OK</v>
      </c>
    </row>
    <row r="501" spans="1:5" x14ac:dyDescent="0.25">
      <c r="A501" s="11" t="s">
        <v>122</v>
      </c>
      <c r="B501" s="12">
        <v>710.28</v>
      </c>
      <c r="C501" s="12">
        <v>379.4325</v>
      </c>
      <c r="D501" s="11">
        <v>53.420099999999998</v>
      </c>
      <c r="E501" s="13" t="str">
        <f>IF(COUNTIF('Wzrost 2017 2018'!A:A,A501)=1,"OK","brak w bazie")</f>
        <v>OK</v>
      </c>
    </row>
    <row r="502" spans="1:5" x14ac:dyDescent="0.25">
      <c r="A502" s="11" t="s">
        <v>631</v>
      </c>
      <c r="B502" s="12">
        <v>705.06</v>
      </c>
      <c r="C502" s="12">
        <v>462.7</v>
      </c>
      <c r="D502" s="11">
        <v>65.625600000000006</v>
      </c>
      <c r="E502" s="13" t="str">
        <f>IF(COUNTIF('Wzrost 2017 2018'!A:A,A502)=1,"OK","brak w bazie")</f>
        <v>OK</v>
      </c>
    </row>
    <row r="503" spans="1:5" x14ac:dyDescent="0.25">
      <c r="A503" s="11" t="s">
        <v>131</v>
      </c>
      <c r="B503" s="12">
        <v>705</v>
      </c>
      <c r="C503" s="12">
        <v>350.13</v>
      </c>
      <c r="D503" s="11">
        <v>49.663800000000002</v>
      </c>
      <c r="E503" s="13" t="str">
        <f>IF(COUNTIF('Wzrost 2017 2018'!A:A,A503)=1,"OK","brak w bazie")</f>
        <v>OK</v>
      </c>
    </row>
    <row r="504" spans="1:5" x14ac:dyDescent="0.25">
      <c r="A504" s="11" t="s">
        <v>342</v>
      </c>
      <c r="B504" s="12">
        <v>703.99</v>
      </c>
      <c r="C504" s="12">
        <v>221.578</v>
      </c>
      <c r="D504" s="11">
        <v>31.474499999999999</v>
      </c>
      <c r="E504" s="13" t="str">
        <f>IF(COUNTIF('Wzrost 2017 2018'!A:A,A504)=1,"OK","brak w bazie")</f>
        <v>OK</v>
      </c>
    </row>
    <row r="505" spans="1:5" x14ac:dyDescent="0.25">
      <c r="A505" s="11" t="s">
        <v>643</v>
      </c>
      <c r="B505" s="12">
        <v>701.86</v>
      </c>
      <c r="C505" s="12">
        <v>367.92</v>
      </c>
      <c r="D505" s="11">
        <v>52.420699999999997</v>
      </c>
      <c r="E505" s="13" t="str">
        <f>IF(COUNTIF('Wzrost 2017 2018'!A:A,A505)=1,"OK","brak w bazie")</f>
        <v>OK</v>
      </c>
    </row>
    <row r="506" spans="1:5" x14ac:dyDescent="0.25">
      <c r="A506" s="11" t="s">
        <v>247</v>
      </c>
      <c r="B506" s="12">
        <v>694.2</v>
      </c>
      <c r="C506" s="12">
        <v>156.19499999999999</v>
      </c>
      <c r="D506" s="11">
        <v>22.5</v>
      </c>
      <c r="E506" s="13" t="str">
        <f>IF(COUNTIF('Wzrost 2017 2018'!A:A,A506)=1,"OK","brak w bazie")</f>
        <v>OK</v>
      </c>
    </row>
    <row r="507" spans="1:5" x14ac:dyDescent="0.25">
      <c r="A507" s="11" t="s">
        <v>757</v>
      </c>
      <c r="B507" s="12">
        <v>690</v>
      </c>
      <c r="C507" s="12">
        <v>207.72</v>
      </c>
      <c r="D507" s="11">
        <v>30.104299999999999</v>
      </c>
      <c r="E507" s="13" t="str">
        <f>IF(COUNTIF('Wzrost 2017 2018'!A:A,A507)=1,"OK","brak w bazie")</f>
        <v>OK</v>
      </c>
    </row>
    <row r="508" spans="1:5" x14ac:dyDescent="0.25">
      <c r="A508" s="11" t="s">
        <v>135</v>
      </c>
      <c r="B508" s="12">
        <v>689.68</v>
      </c>
      <c r="C508" s="12">
        <v>390.08</v>
      </c>
      <c r="D508" s="11">
        <v>56.5595</v>
      </c>
      <c r="E508" s="13" t="str">
        <f>IF(COUNTIF('Wzrost 2017 2018'!A:A,A508)=1,"OK","brak w bazie")</f>
        <v>OK</v>
      </c>
    </row>
    <row r="509" spans="1:5" x14ac:dyDescent="0.25">
      <c r="A509" s="11" t="s">
        <v>76</v>
      </c>
      <c r="B509" s="12">
        <v>687.9</v>
      </c>
      <c r="C509" s="12">
        <v>378.9</v>
      </c>
      <c r="D509" s="11">
        <v>55.080599999999997</v>
      </c>
      <c r="E509" s="13" t="str">
        <f>IF(COUNTIF('Wzrost 2017 2018'!A:A,A509)=1,"OK","brak w bazie")</f>
        <v>OK</v>
      </c>
    </row>
    <row r="510" spans="1:5" x14ac:dyDescent="0.25">
      <c r="A510" s="11" t="s">
        <v>174</v>
      </c>
      <c r="B510" s="12">
        <v>682.63</v>
      </c>
      <c r="C510" s="12">
        <v>452.0865</v>
      </c>
      <c r="D510" s="11">
        <v>66.227099999999993</v>
      </c>
      <c r="E510" s="13" t="str">
        <f>IF(COUNTIF('Wzrost 2017 2018'!A:A,A510)=1,"OK","brak w bazie")</f>
        <v>OK</v>
      </c>
    </row>
    <row r="511" spans="1:5" x14ac:dyDescent="0.25">
      <c r="A511" s="11" t="s">
        <v>789</v>
      </c>
      <c r="B511" s="12">
        <v>681.2</v>
      </c>
      <c r="C511" s="12">
        <v>422.10599999999999</v>
      </c>
      <c r="D511" s="11">
        <v>61.965000000000003</v>
      </c>
      <c r="E511" s="13" t="str">
        <f>IF(COUNTIF('Wzrost 2017 2018'!A:A,A511)=1,"OK","brak w bazie")</f>
        <v>OK</v>
      </c>
    </row>
    <row r="512" spans="1:5" x14ac:dyDescent="0.25">
      <c r="A512" s="11" t="s">
        <v>182</v>
      </c>
      <c r="B512" s="12">
        <v>674</v>
      </c>
      <c r="C512" s="12">
        <v>444.16</v>
      </c>
      <c r="D512" s="11">
        <v>65.899100000000004</v>
      </c>
      <c r="E512" s="13" t="str">
        <f>IF(COUNTIF('Wzrost 2017 2018'!A:A,A512)=1,"OK","brak w bazie")</f>
        <v>OK</v>
      </c>
    </row>
    <row r="513" spans="1:5" x14ac:dyDescent="0.25">
      <c r="A513" s="11" t="s">
        <v>55</v>
      </c>
      <c r="B513" s="12">
        <v>672.88</v>
      </c>
      <c r="C513" s="12">
        <v>439.75</v>
      </c>
      <c r="D513" s="11">
        <v>65.353399999999993</v>
      </c>
      <c r="E513" s="13" t="str">
        <f>IF(COUNTIF('Wzrost 2017 2018'!A:A,A513)=1,"OK","brak w bazie")</f>
        <v>OK</v>
      </c>
    </row>
    <row r="514" spans="1:5" x14ac:dyDescent="0.25">
      <c r="A514" s="11" t="s">
        <v>143</v>
      </c>
      <c r="B514" s="12">
        <v>670</v>
      </c>
      <c r="C514" s="12">
        <v>575.70000000000005</v>
      </c>
      <c r="D514" s="11">
        <v>85.925299999999993</v>
      </c>
      <c r="E514" s="13" t="str">
        <f>IF(COUNTIF('Wzrost 2017 2018'!A:A,A514)=1,"OK","brak w bazie")</f>
        <v>OK</v>
      </c>
    </row>
    <row r="515" spans="1:5" x14ac:dyDescent="0.25">
      <c r="A515" s="11" t="s">
        <v>94</v>
      </c>
      <c r="B515" s="12">
        <v>667.56</v>
      </c>
      <c r="C515" s="12">
        <v>372.92</v>
      </c>
      <c r="D515" s="11">
        <v>55.863100000000003</v>
      </c>
      <c r="E515" s="13" t="str">
        <f>IF(COUNTIF('Wzrost 2017 2018'!A:A,A515)=1,"OK","brak w bazie")</f>
        <v>OK</v>
      </c>
    </row>
    <row r="516" spans="1:5" x14ac:dyDescent="0.25">
      <c r="A516" s="11" t="s">
        <v>43</v>
      </c>
      <c r="B516" s="12">
        <v>666.4</v>
      </c>
      <c r="C516" s="12">
        <v>225.6</v>
      </c>
      <c r="D516" s="11">
        <v>33.853499999999997</v>
      </c>
      <c r="E516" s="13" t="str">
        <f>IF(COUNTIF('Wzrost 2017 2018'!A:A,A516)=1,"OK","brak w bazie")</f>
        <v>OK</v>
      </c>
    </row>
    <row r="517" spans="1:5" x14ac:dyDescent="0.25">
      <c r="A517" s="11" t="s">
        <v>157</v>
      </c>
      <c r="B517" s="12">
        <v>666</v>
      </c>
      <c r="C517" s="12">
        <v>487.00799999999998</v>
      </c>
      <c r="D517" s="11">
        <v>73.124300000000005</v>
      </c>
      <c r="E517" s="13" t="str">
        <f>IF(COUNTIF('Wzrost 2017 2018'!A:A,A517)=1,"OK","brak w bazie")</f>
        <v>OK</v>
      </c>
    </row>
    <row r="518" spans="1:5" x14ac:dyDescent="0.25">
      <c r="A518" s="11" t="s">
        <v>900</v>
      </c>
      <c r="B518" s="12">
        <v>661.55</v>
      </c>
      <c r="C518" s="12">
        <v>182.3</v>
      </c>
      <c r="D518" s="11">
        <v>27.5564</v>
      </c>
      <c r="E518" s="13" t="str">
        <f>IF(COUNTIF('Wzrost 2017 2018'!A:A,A518)=1,"OK","brak w bazie")</f>
        <v>OK</v>
      </c>
    </row>
    <row r="519" spans="1:5" x14ac:dyDescent="0.25">
      <c r="A519" s="11" t="s">
        <v>77</v>
      </c>
      <c r="B519" s="12">
        <v>658.75</v>
      </c>
      <c r="C519" s="12">
        <v>375.32499999999999</v>
      </c>
      <c r="D519" s="11">
        <v>56.975299999999997</v>
      </c>
      <c r="E519" s="13" t="str">
        <f>IF(COUNTIF('Wzrost 2017 2018'!A:A,A519)=1,"OK","brak w bazie")</f>
        <v>OK</v>
      </c>
    </row>
    <row r="520" spans="1:5" x14ac:dyDescent="0.25">
      <c r="A520" s="11" t="s">
        <v>62</v>
      </c>
      <c r="B520" s="12">
        <v>656</v>
      </c>
      <c r="C520" s="12">
        <v>579.92999999999995</v>
      </c>
      <c r="D520" s="11">
        <v>88.403899999999993</v>
      </c>
      <c r="E520" s="13" t="str">
        <f>IF(COUNTIF('Wzrost 2017 2018'!A:A,A520)=1,"OK","brak w bazie")</f>
        <v>OK</v>
      </c>
    </row>
    <row r="521" spans="1:5" x14ac:dyDescent="0.25">
      <c r="A521" s="11" t="s">
        <v>728</v>
      </c>
      <c r="B521" s="12">
        <v>652.66</v>
      </c>
      <c r="C521" s="12">
        <v>212.92</v>
      </c>
      <c r="D521" s="11">
        <v>32.623399999999997</v>
      </c>
      <c r="E521" s="13" t="str">
        <f>IF(COUNTIF('Wzrost 2017 2018'!A:A,A521)=1,"OK","brak w bazie")</f>
        <v>OK</v>
      </c>
    </row>
    <row r="522" spans="1:5" x14ac:dyDescent="0.25">
      <c r="A522" s="11" t="s">
        <v>620</v>
      </c>
      <c r="B522" s="12">
        <v>644.04</v>
      </c>
      <c r="C522" s="12">
        <v>326.7</v>
      </c>
      <c r="D522" s="11">
        <v>50.726599999999998</v>
      </c>
      <c r="E522" s="13" t="str">
        <f>IF(COUNTIF('Wzrost 2017 2018'!A:A,A522)=1,"OK","brak w bazie")</f>
        <v>OK</v>
      </c>
    </row>
    <row r="523" spans="1:5" x14ac:dyDescent="0.25">
      <c r="A523" s="11" t="s">
        <v>117</v>
      </c>
      <c r="B523" s="12">
        <v>643.99</v>
      </c>
      <c r="C523" s="12">
        <v>311.91000000000003</v>
      </c>
      <c r="D523" s="11">
        <v>48.433900000000001</v>
      </c>
      <c r="E523" s="13" t="str">
        <f>IF(COUNTIF('Wzrost 2017 2018'!A:A,A523)=1,"OK","brak w bazie")</f>
        <v>OK</v>
      </c>
    </row>
    <row r="524" spans="1:5" x14ac:dyDescent="0.25">
      <c r="A524" s="11" t="s">
        <v>320</v>
      </c>
      <c r="B524" s="12">
        <v>636.38</v>
      </c>
      <c r="C524" s="12">
        <v>352.58</v>
      </c>
      <c r="D524" s="11">
        <v>55.404000000000003</v>
      </c>
      <c r="E524" s="13" t="str">
        <f>IF(COUNTIF('Wzrost 2017 2018'!A:A,A524)=1,"OK","brak w bazie")</f>
        <v>OK</v>
      </c>
    </row>
    <row r="525" spans="1:5" x14ac:dyDescent="0.25">
      <c r="A525" s="11" t="s">
        <v>140</v>
      </c>
      <c r="B525" s="12">
        <v>630.86</v>
      </c>
      <c r="C525" s="12">
        <v>330.46550000000002</v>
      </c>
      <c r="D525" s="11">
        <v>52.383299999999998</v>
      </c>
      <c r="E525" s="13" t="str">
        <f>IF(COUNTIF('Wzrost 2017 2018'!A:A,A525)=1,"OK","brak w bazie")</f>
        <v>OK</v>
      </c>
    </row>
    <row r="526" spans="1:5" x14ac:dyDescent="0.25">
      <c r="A526" s="11" t="s">
        <v>209</v>
      </c>
      <c r="B526" s="12">
        <v>628.12</v>
      </c>
      <c r="C526" s="12">
        <v>230.71</v>
      </c>
      <c r="D526" s="11">
        <v>36.730200000000004</v>
      </c>
      <c r="E526" s="13" t="str">
        <f>IF(COUNTIF('Wzrost 2017 2018'!A:A,A526)=1,"OK","brak w bazie")</f>
        <v>OK</v>
      </c>
    </row>
    <row r="527" spans="1:5" x14ac:dyDescent="0.25">
      <c r="A527" s="11" t="s">
        <v>149</v>
      </c>
      <c r="B527" s="12">
        <v>627.86</v>
      </c>
      <c r="C527" s="12">
        <v>388.05</v>
      </c>
      <c r="D527" s="11">
        <v>61.805100000000003</v>
      </c>
      <c r="E527" s="13" t="str">
        <f>IF(COUNTIF('Wzrost 2017 2018'!A:A,A527)=1,"OK","brak w bazie")</f>
        <v>OK</v>
      </c>
    </row>
    <row r="528" spans="1:5" x14ac:dyDescent="0.25">
      <c r="A528" s="11" t="s">
        <v>142</v>
      </c>
      <c r="B528" s="12">
        <v>627.34</v>
      </c>
      <c r="C528" s="12">
        <v>351.54</v>
      </c>
      <c r="D528" s="11">
        <v>56.036499999999997</v>
      </c>
      <c r="E528" s="13" t="str">
        <f>IF(COUNTIF('Wzrost 2017 2018'!A:A,A528)=1,"OK","brak w bazie")</f>
        <v>OK</v>
      </c>
    </row>
    <row r="529" spans="1:5" x14ac:dyDescent="0.25">
      <c r="A529" s="11" t="s">
        <v>39</v>
      </c>
      <c r="B529" s="12">
        <v>621.04</v>
      </c>
      <c r="C529" s="12">
        <v>340.52199999999999</v>
      </c>
      <c r="D529" s="11">
        <v>54.8309</v>
      </c>
      <c r="E529" s="13" t="str">
        <f>IF(COUNTIF('Wzrost 2017 2018'!A:A,A529)=1,"OK","brak w bazie")</f>
        <v>OK</v>
      </c>
    </row>
    <row r="530" spans="1:5" x14ac:dyDescent="0.25">
      <c r="A530" s="11" t="s">
        <v>139</v>
      </c>
      <c r="B530" s="12">
        <v>618.15</v>
      </c>
      <c r="C530" s="12">
        <v>351.42599999999999</v>
      </c>
      <c r="D530" s="11">
        <v>56.851199999999999</v>
      </c>
      <c r="E530" s="13" t="str">
        <f>IF(COUNTIF('Wzrost 2017 2018'!A:A,A530)=1,"OK","brak w bazie")</f>
        <v>OK</v>
      </c>
    </row>
    <row r="531" spans="1:5" x14ac:dyDescent="0.25">
      <c r="A531" s="11" t="s">
        <v>317</v>
      </c>
      <c r="B531" s="12">
        <v>613.11</v>
      </c>
      <c r="C531" s="12">
        <v>363.67</v>
      </c>
      <c r="D531" s="11">
        <v>59.315600000000003</v>
      </c>
      <c r="E531" s="13" t="str">
        <f>IF(COUNTIF('Wzrost 2017 2018'!A:A,A531)=1,"OK","brak w bazie")</f>
        <v>OK</v>
      </c>
    </row>
    <row r="532" spans="1:5" x14ac:dyDescent="0.25">
      <c r="A532" s="11" t="s">
        <v>70</v>
      </c>
      <c r="B532" s="12">
        <v>611.22</v>
      </c>
      <c r="C532" s="12">
        <v>361.62400000000002</v>
      </c>
      <c r="D532" s="11">
        <v>59.164200000000001</v>
      </c>
      <c r="E532" s="13" t="str">
        <f>IF(COUNTIF('Wzrost 2017 2018'!A:A,A532)=1,"OK","brak w bazie")</f>
        <v>OK</v>
      </c>
    </row>
    <row r="533" spans="1:5" x14ac:dyDescent="0.25">
      <c r="A533" s="11" t="s">
        <v>352</v>
      </c>
      <c r="B533" s="12">
        <v>607.48</v>
      </c>
      <c r="C533" s="12">
        <v>311.73</v>
      </c>
      <c r="D533" s="11">
        <v>51.315199999999997</v>
      </c>
      <c r="E533" s="13" t="str">
        <f>IF(COUNTIF('Wzrost 2017 2018'!A:A,A533)=1,"OK","brak w bazie")</f>
        <v>OK</v>
      </c>
    </row>
    <row r="534" spans="1:5" x14ac:dyDescent="0.25">
      <c r="A534" s="11" t="s">
        <v>192</v>
      </c>
      <c r="B534" s="12">
        <v>607</v>
      </c>
      <c r="C534" s="12">
        <v>149.78</v>
      </c>
      <c r="D534" s="11">
        <v>24.6754</v>
      </c>
      <c r="E534" s="13" t="str">
        <f>IF(COUNTIF('Wzrost 2017 2018'!A:A,A534)=1,"OK","brak w bazie")</f>
        <v>OK</v>
      </c>
    </row>
    <row r="535" spans="1:5" x14ac:dyDescent="0.25">
      <c r="A535" s="11" t="s">
        <v>90</v>
      </c>
      <c r="B535" s="12">
        <v>600</v>
      </c>
      <c r="C535" s="12">
        <v>449.74</v>
      </c>
      <c r="D535" s="11">
        <v>74.956599999999995</v>
      </c>
      <c r="E535" s="13" t="str">
        <f>IF(COUNTIF('Wzrost 2017 2018'!A:A,A535)=1,"OK","brak w bazie")</f>
        <v>OK</v>
      </c>
    </row>
    <row r="536" spans="1:5" x14ac:dyDescent="0.25">
      <c r="A536" s="11" t="s">
        <v>965</v>
      </c>
      <c r="B536" s="12">
        <v>600</v>
      </c>
      <c r="C536" s="12">
        <v>516.82000000000005</v>
      </c>
      <c r="D536" s="11">
        <v>86.136600000000001</v>
      </c>
      <c r="E536" s="13" t="str">
        <f>IF(COUNTIF('Wzrost 2017 2018'!A:A,A536)=1,"OK","brak w bazie")</f>
        <v>OK</v>
      </c>
    </row>
    <row r="537" spans="1:5" x14ac:dyDescent="0.25">
      <c r="A537" s="11" t="s">
        <v>161</v>
      </c>
      <c r="B537" s="12">
        <v>595.11</v>
      </c>
      <c r="C537" s="12">
        <v>395.31</v>
      </c>
      <c r="D537" s="11">
        <v>66.426299999999998</v>
      </c>
      <c r="E537" s="13" t="str">
        <f>IF(COUNTIF('Wzrost 2017 2018'!A:A,A537)=1,"OK","brak w bazie")</f>
        <v>OK</v>
      </c>
    </row>
    <row r="538" spans="1:5" x14ac:dyDescent="0.25">
      <c r="A538" s="11" t="s">
        <v>176</v>
      </c>
      <c r="B538" s="12">
        <v>594.01</v>
      </c>
      <c r="C538" s="12">
        <v>232.012</v>
      </c>
      <c r="D538" s="11">
        <v>39.058599999999998</v>
      </c>
      <c r="E538" s="13" t="str">
        <f>IF(COUNTIF('Wzrost 2017 2018'!A:A,A538)=1,"OK","brak w bazie")</f>
        <v>OK</v>
      </c>
    </row>
    <row r="539" spans="1:5" x14ac:dyDescent="0.25">
      <c r="A539" s="11" t="s">
        <v>134</v>
      </c>
      <c r="B539" s="12">
        <v>594</v>
      </c>
      <c r="C539" s="12">
        <v>346.38</v>
      </c>
      <c r="D539" s="11">
        <v>58.313099999999999</v>
      </c>
      <c r="E539" s="13" t="str">
        <f>IF(COUNTIF('Wzrost 2017 2018'!A:A,A539)=1,"OK","brak w bazie")</f>
        <v>OK</v>
      </c>
    </row>
    <row r="540" spans="1:5" x14ac:dyDescent="0.25">
      <c r="A540" s="11" t="s">
        <v>319</v>
      </c>
      <c r="B540" s="12">
        <v>584.70000000000005</v>
      </c>
      <c r="C540" s="12">
        <v>278.3</v>
      </c>
      <c r="D540" s="11">
        <v>47.597000000000001</v>
      </c>
      <c r="E540" s="13" t="str">
        <f>IF(COUNTIF('Wzrost 2017 2018'!A:A,A540)=1,"OK","brak w bazie")</f>
        <v>OK</v>
      </c>
    </row>
    <row r="541" spans="1:5" x14ac:dyDescent="0.25">
      <c r="A541" s="11" t="s">
        <v>78</v>
      </c>
      <c r="B541" s="12">
        <v>583.20000000000005</v>
      </c>
      <c r="C541" s="12">
        <v>201.6</v>
      </c>
      <c r="D541" s="11">
        <v>34.567900000000002</v>
      </c>
      <c r="E541" s="13" t="str">
        <f>IF(COUNTIF('Wzrost 2017 2018'!A:A,A541)=1,"OK","brak w bazie")</f>
        <v>OK</v>
      </c>
    </row>
    <row r="542" spans="1:5" x14ac:dyDescent="0.25">
      <c r="A542" s="11" t="s">
        <v>321</v>
      </c>
      <c r="B542" s="12">
        <v>581.97</v>
      </c>
      <c r="C542" s="12">
        <v>382.50599999999997</v>
      </c>
      <c r="D542" s="11">
        <v>65.725999999999999</v>
      </c>
      <c r="E542" s="13" t="str">
        <f>IF(COUNTIF('Wzrost 2017 2018'!A:A,A542)=1,"OK","brak w bazie")</f>
        <v>OK</v>
      </c>
    </row>
    <row r="543" spans="1:5" x14ac:dyDescent="0.25">
      <c r="A543" s="11" t="s">
        <v>865</v>
      </c>
      <c r="B543" s="12">
        <v>580.39</v>
      </c>
      <c r="C543" s="12">
        <v>252.13</v>
      </c>
      <c r="D543" s="11">
        <v>43.441400000000002</v>
      </c>
      <c r="E543" s="13" t="str">
        <f>IF(COUNTIF('Wzrost 2017 2018'!A:A,A543)=1,"OK","brak w bazie")</f>
        <v>OK</v>
      </c>
    </row>
    <row r="544" spans="1:5" x14ac:dyDescent="0.25">
      <c r="A544" s="11" t="s">
        <v>355</v>
      </c>
      <c r="B544" s="12">
        <v>575</v>
      </c>
      <c r="C544" s="12">
        <v>124.34399999999999</v>
      </c>
      <c r="D544" s="11">
        <v>21.625</v>
      </c>
      <c r="E544" s="13" t="str">
        <f>IF(COUNTIF('Wzrost 2017 2018'!A:A,A544)=1,"OK","brak w bazie")</f>
        <v>OK</v>
      </c>
    </row>
    <row r="545" spans="1:5" x14ac:dyDescent="0.25">
      <c r="A545" s="11" t="s">
        <v>88</v>
      </c>
      <c r="B545" s="12">
        <v>570.03</v>
      </c>
      <c r="C545" s="12">
        <v>259.20999999999998</v>
      </c>
      <c r="D545" s="11">
        <v>45.472999999999999</v>
      </c>
      <c r="E545" s="13" t="str">
        <f>IF(COUNTIF('Wzrost 2017 2018'!A:A,A545)=1,"OK","brak w bazie")</f>
        <v>OK</v>
      </c>
    </row>
    <row r="546" spans="1:5" x14ac:dyDescent="0.25">
      <c r="A546" s="11" t="s">
        <v>73</v>
      </c>
      <c r="B546" s="12">
        <v>567.70000000000005</v>
      </c>
      <c r="C546" s="12">
        <v>248.54</v>
      </c>
      <c r="D546" s="11">
        <v>43.780099999999997</v>
      </c>
      <c r="E546" s="13" t="str">
        <f>IF(COUNTIF('Wzrost 2017 2018'!A:A,A546)=1,"OK","brak w bazie")</f>
        <v>OK</v>
      </c>
    </row>
    <row r="547" spans="1:5" x14ac:dyDescent="0.25">
      <c r="A547" s="11" t="s">
        <v>727</v>
      </c>
      <c r="B547" s="12">
        <v>567</v>
      </c>
      <c r="C547" s="12">
        <v>217.4</v>
      </c>
      <c r="D547" s="11">
        <v>38.342100000000002</v>
      </c>
      <c r="E547" s="13" t="str">
        <f>IF(COUNTIF('Wzrost 2017 2018'!A:A,A547)=1,"OK","brak w bazie")</f>
        <v>OK</v>
      </c>
    </row>
    <row r="548" spans="1:5" x14ac:dyDescent="0.25">
      <c r="A548" s="11" t="s">
        <v>548</v>
      </c>
      <c r="B548" s="12">
        <v>565.79999999999995</v>
      </c>
      <c r="C548" s="12">
        <v>282.74</v>
      </c>
      <c r="D548" s="11">
        <v>49.971699999999998</v>
      </c>
      <c r="E548" s="13" t="str">
        <f>IF(COUNTIF('Wzrost 2017 2018'!A:A,A548)=1,"OK","brak w bazie")</f>
        <v>OK</v>
      </c>
    </row>
    <row r="549" spans="1:5" x14ac:dyDescent="0.25">
      <c r="A549" s="11" t="s">
        <v>489</v>
      </c>
      <c r="B549" s="12">
        <v>559.78</v>
      </c>
      <c r="C549" s="12">
        <v>345.18799999999999</v>
      </c>
      <c r="D549" s="11">
        <v>61.664900000000003</v>
      </c>
      <c r="E549" s="13" t="str">
        <f>IF(COUNTIF('Wzrost 2017 2018'!A:A,A549)=1,"OK","brak w bazie")</f>
        <v>OK</v>
      </c>
    </row>
    <row r="550" spans="1:5" x14ac:dyDescent="0.25">
      <c r="A550" s="11" t="s">
        <v>323</v>
      </c>
      <c r="B550" s="12">
        <v>556.78</v>
      </c>
      <c r="C550" s="12">
        <v>327.62450000000001</v>
      </c>
      <c r="D550" s="11">
        <v>58.842700000000001</v>
      </c>
      <c r="E550" s="13" t="str">
        <f>IF(COUNTIF('Wzrost 2017 2018'!A:A,A550)=1,"OK","brak w bazie")</f>
        <v>OK</v>
      </c>
    </row>
    <row r="551" spans="1:5" x14ac:dyDescent="0.25">
      <c r="A551" s="11" t="s">
        <v>943</v>
      </c>
      <c r="B551" s="12">
        <v>553.78</v>
      </c>
      <c r="C551" s="12">
        <v>123.986</v>
      </c>
      <c r="D551" s="11">
        <v>22.388999999999999</v>
      </c>
      <c r="E551" s="13" t="str">
        <f>IF(COUNTIF('Wzrost 2017 2018'!A:A,A551)=1,"OK","brak w bazie")</f>
        <v>OK</v>
      </c>
    </row>
    <row r="552" spans="1:5" x14ac:dyDescent="0.25">
      <c r="A552" s="11" t="s">
        <v>138</v>
      </c>
      <c r="B552" s="12">
        <v>552.61</v>
      </c>
      <c r="C552" s="12">
        <v>258.08499999999998</v>
      </c>
      <c r="D552" s="11">
        <v>46.7029</v>
      </c>
      <c r="E552" s="13" t="str">
        <f>IF(COUNTIF('Wzrost 2017 2018'!A:A,A552)=1,"OK","brak w bazie")</f>
        <v>OK</v>
      </c>
    </row>
    <row r="553" spans="1:5" x14ac:dyDescent="0.25">
      <c r="A553" s="11" t="s">
        <v>365</v>
      </c>
      <c r="B553" s="12">
        <v>550.41999999999996</v>
      </c>
      <c r="C553" s="12">
        <v>325.15550000000002</v>
      </c>
      <c r="D553" s="11">
        <v>59.073999999999998</v>
      </c>
      <c r="E553" s="13" t="str">
        <f>IF(COUNTIF('Wzrost 2017 2018'!A:A,A553)=1,"OK","brak w bazie")</f>
        <v>OK</v>
      </c>
    </row>
    <row r="554" spans="1:5" x14ac:dyDescent="0.25">
      <c r="A554" s="11" t="s">
        <v>30</v>
      </c>
      <c r="B554" s="12">
        <v>543.07000000000005</v>
      </c>
      <c r="C554" s="12">
        <v>171.74299999999999</v>
      </c>
      <c r="D554" s="11">
        <v>31.624400000000001</v>
      </c>
      <c r="E554" s="13" t="str">
        <f>IF(COUNTIF('Wzrost 2017 2018'!A:A,A554)=1,"OK","brak w bazie")</f>
        <v>OK</v>
      </c>
    </row>
    <row r="555" spans="1:5" x14ac:dyDescent="0.25">
      <c r="A555" s="11" t="s">
        <v>74</v>
      </c>
      <c r="B555" s="12">
        <v>525</v>
      </c>
      <c r="C555" s="12">
        <v>463.84</v>
      </c>
      <c r="D555" s="11">
        <v>88.350399999999993</v>
      </c>
      <c r="E555" s="13" t="str">
        <f>IF(COUNTIF('Wzrost 2017 2018'!A:A,A555)=1,"OK","brak w bazie")</f>
        <v>OK</v>
      </c>
    </row>
    <row r="556" spans="1:5" x14ac:dyDescent="0.25">
      <c r="A556" s="11" t="s">
        <v>602</v>
      </c>
      <c r="B556" s="12">
        <v>520</v>
      </c>
      <c r="C556" s="12">
        <v>287.60000000000002</v>
      </c>
      <c r="D556" s="11">
        <v>55.307600000000001</v>
      </c>
      <c r="E556" s="13" t="str">
        <f>IF(COUNTIF('Wzrost 2017 2018'!A:A,A556)=1,"OK","brak w bazie")</f>
        <v>OK</v>
      </c>
    </row>
    <row r="557" spans="1:5" x14ac:dyDescent="0.25">
      <c r="A557" s="11" t="s">
        <v>729</v>
      </c>
      <c r="B557" s="12">
        <v>517.51</v>
      </c>
      <c r="C557" s="12">
        <v>193.81</v>
      </c>
      <c r="D557" s="11">
        <v>37.450400000000002</v>
      </c>
      <c r="E557" s="13" t="str">
        <f>IF(COUNTIF('Wzrost 2017 2018'!A:A,A557)=1,"OK","brak w bazie")</f>
        <v>OK</v>
      </c>
    </row>
    <row r="558" spans="1:5" x14ac:dyDescent="0.25">
      <c r="A558" s="11" t="s">
        <v>422</v>
      </c>
      <c r="B558" s="12">
        <v>513.75</v>
      </c>
      <c r="C558" s="12">
        <v>114.74299999999999</v>
      </c>
      <c r="D558" s="11">
        <v>22.334399999999999</v>
      </c>
      <c r="E558" s="13" t="str">
        <f>IF(COUNTIF('Wzrost 2017 2018'!A:A,A558)=1,"OK","brak w bazie")</f>
        <v>OK</v>
      </c>
    </row>
    <row r="559" spans="1:5" x14ac:dyDescent="0.25">
      <c r="A559" s="11" t="s">
        <v>624</v>
      </c>
      <c r="B559" s="12">
        <v>508</v>
      </c>
      <c r="C559" s="12">
        <v>199</v>
      </c>
      <c r="D559" s="11">
        <v>39.173200000000001</v>
      </c>
      <c r="E559" s="13" t="str">
        <f>IF(COUNTIF('Wzrost 2017 2018'!A:A,A559)=1,"OK","brak w bazie")</f>
        <v>OK</v>
      </c>
    </row>
    <row r="560" spans="1:5" x14ac:dyDescent="0.25">
      <c r="A560" s="11" t="s">
        <v>20</v>
      </c>
      <c r="B560" s="12">
        <v>507.46</v>
      </c>
      <c r="C560" s="12">
        <v>310.74</v>
      </c>
      <c r="D560" s="11">
        <v>61.234299999999998</v>
      </c>
      <c r="E560" s="13" t="str">
        <f>IF(COUNTIF('Wzrost 2017 2018'!A:A,A560)=1,"OK","brak w bazie")</f>
        <v>OK</v>
      </c>
    </row>
    <row r="561" spans="1:5" x14ac:dyDescent="0.25">
      <c r="A561" s="11" t="s">
        <v>199</v>
      </c>
      <c r="B561" s="12">
        <v>499.34</v>
      </c>
      <c r="C561" s="12">
        <v>285.67</v>
      </c>
      <c r="D561" s="11">
        <v>57.209499999999998</v>
      </c>
      <c r="E561" s="13" t="str">
        <f>IF(COUNTIF('Wzrost 2017 2018'!A:A,A561)=1,"OK","brak w bazie")</f>
        <v>OK</v>
      </c>
    </row>
    <row r="562" spans="1:5" x14ac:dyDescent="0.25">
      <c r="A562" s="11" t="s">
        <v>378</v>
      </c>
      <c r="B562" s="12">
        <v>498.67</v>
      </c>
      <c r="C562" s="12">
        <v>301.38</v>
      </c>
      <c r="D562" s="11">
        <v>60.436700000000002</v>
      </c>
      <c r="E562" s="13" t="str">
        <f>IF(COUNTIF('Wzrost 2017 2018'!A:A,A562)=1,"OK","brak w bazie")</f>
        <v>OK</v>
      </c>
    </row>
    <row r="563" spans="1:5" x14ac:dyDescent="0.25">
      <c r="A563" s="11" t="s">
        <v>167</v>
      </c>
      <c r="B563" s="12">
        <v>480</v>
      </c>
      <c r="C563" s="12">
        <v>391.7</v>
      </c>
      <c r="D563" s="11">
        <v>81.604100000000003</v>
      </c>
      <c r="E563" s="13" t="str">
        <f>IF(COUNTIF('Wzrost 2017 2018'!A:A,A563)=1,"OK","brak w bazie")</f>
        <v>OK</v>
      </c>
    </row>
    <row r="564" spans="1:5" x14ac:dyDescent="0.25">
      <c r="A564" s="11" t="s">
        <v>670</v>
      </c>
      <c r="B564" s="12">
        <v>480</v>
      </c>
      <c r="C564" s="12">
        <v>402.12</v>
      </c>
      <c r="D564" s="11">
        <v>83.775000000000006</v>
      </c>
      <c r="E564" s="13" t="str">
        <f>IF(COUNTIF('Wzrost 2017 2018'!A:A,A564)=1,"OK","brak w bazie")</f>
        <v>OK</v>
      </c>
    </row>
    <row r="565" spans="1:5" x14ac:dyDescent="0.25">
      <c r="A565" s="11" t="s">
        <v>86</v>
      </c>
      <c r="B565" s="12">
        <v>476.82</v>
      </c>
      <c r="C565" s="12">
        <v>308.7885</v>
      </c>
      <c r="D565" s="11">
        <v>64.759900000000002</v>
      </c>
      <c r="E565" s="13" t="str">
        <f>IF(COUNTIF('Wzrost 2017 2018'!A:A,A565)=1,"OK","brak w bazie")</f>
        <v>OK</v>
      </c>
    </row>
    <row r="566" spans="1:5" x14ac:dyDescent="0.25">
      <c r="A566" s="11" t="s">
        <v>36</v>
      </c>
      <c r="B566" s="12">
        <v>474.42</v>
      </c>
      <c r="C566" s="12">
        <v>278.60700000000003</v>
      </c>
      <c r="D566" s="11">
        <v>58.7258</v>
      </c>
      <c r="E566" s="13" t="str">
        <f>IF(COUNTIF('Wzrost 2017 2018'!A:A,A566)=1,"OK","brak w bazie")</f>
        <v>OK</v>
      </c>
    </row>
    <row r="567" spans="1:5" x14ac:dyDescent="0.25">
      <c r="A567" s="11" t="s">
        <v>137</v>
      </c>
      <c r="B567" s="12">
        <v>473.44</v>
      </c>
      <c r="C567" s="12">
        <v>221.31</v>
      </c>
      <c r="D567" s="11">
        <v>46.744999999999997</v>
      </c>
      <c r="E567" s="13" t="str">
        <f>IF(COUNTIF('Wzrost 2017 2018'!A:A,A567)=1,"OK","brak w bazie")</f>
        <v>OK</v>
      </c>
    </row>
    <row r="568" spans="1:5" x14ac:dyDescent="0.25">
      <c r="A568" s="11" t="s">
        <v>95</v>
      </c>
      <c r="B568" s="12">
        <v>467.35</v>
      </c>
      <c r="C568" s="12">
        <v>252.86500000000001</v>
      </c>
      <c r="D568" s="11">
        <v>54.106099999999998</v>
      </c>
      <c r="E568" s="13" t="str">
        <f>IF(COUNTIF('Wzrost 2017 2018'!A:A,A568)=1,"OK","brak w bazie")</f>
        <v>OK</v>
      </c>
    </row>
    <row r="569" spans="1:5" x14ac:dyDescent="0.25">
      <c r="A569" s="11" t="s">
        <v>101</v>
      </c>
      <c r="B569" s="12">
        <v>464.67</v>
      </c>
      <c r="C569" s="12">
        <v>258.20999999999998</v>
      </c>
      <c r="D569" s="11">
        <v>55.568399999999997</v>
      </c>
      <c r="E569" s="13" t="str">
        <f>IF(COUNTIF('Wzrost 2017 2018'!A:A,A569)=1,"OK","brak w bazie")</f>
        <v>OK</v>
      </c>
    </row>
    <row r="570" spans="1:5" x14ac:dyDescent="0.25">
      <c r="A570" s="11" t="s">
        <v>651</v>
      </c>
      <c r="B570" s="12">
        <v>464.54</v>
      </c>
      <c r="C570" s="12">
        <v>309.18</v>
      </c>
      <c r="D570" s="11">
        <v>66.556100000000001</v>
      </c>
      <c r="E570" s="13" t="str">
        <f>IF(COUNTIF('Wzrost 2017 2018'!A:A,A570)=1,"OK","brak w bazie")</f>
        <v>OK</v>
      </c>
    </row>
    <row r="571" spans="1:5" x14ac:dyDescent="0.25">
      <c r="A571" s="11" t="s">
        <v>966</v>
      </c>
      <c r="B571" s="12">
        <v>450</v>
      </c>
      <c r="C571" s="12">
        <v>339.69</v>
      </c>
      <c r="D571" s="11">
        <v>75.486599999999996</v>
      </c>
      <c r="E571" s="13" t="str">
        <f>IF(COUNTIF('Wzrost 2017 2018'!A:A,A571)=1,"OK","brak w bazie")</f>
        <v>OK</v>
      </c>
    </row>
    <row r="572" spans="1:5" x14ac:dyDescent="0.25">
      <c r="A572" s="11" t="s">
        <v>54</v>
      </c>
      <c r="B572" s="12">
        <v>449.09</v>
      </c>
      <c r="C572" s="12">
        <v>253.89</v>
      </c>
      <c r="D572" s="11">
        <v>56.534300000000002</v>
      </c>
      <c r="E572" s="13" t="str">
        <f>IF(COUNTIF('Wzrost 2017 2018'!A:A,A572)=1,"OK","brak w bazie")</f>
        <v>OK</v>
      </c>
    </row>
    <row r="573" spans="1:5" x14ac:dyDescent="0.25">
      <c r="A573" s="11" t="s">
        <v>906</v>
      </c>
      <c r="B573" s="12">
        <v>444.4</v>
      </c>
      <c r="C573" s="12">
        <v>249.36</v>
      </c>
      <c r="D573" s="11">
        <v>56.111600000000003</v>
      </c>
      <c r="E573" s="13" t="str">
        <f>IF(COUNTIF('Wzrost 2017 2018'!A:A,A573)=1,"OK","brak w bazie")</f>
        <v>OK</v>
      </c>
    </row>
    <row r="574" spans="1:5" x14ac:dyDescent="0.25">
      <c r="A574" s="11" t="s">
        <v>46</v>
      </c>
      <c r="B574" s="12">
        <v>444</v>
      </c>
      <c r="C574" s="12">
        <v>221</v>
      </c>
      <c r="D574" s="11">
        <v>49.774700000000003</v>
      </c>
      <c r="E574" s="13" t="str">
        <f>IF(COUNTIF('Wzrost 2017 2018'!A:A,A574)=1,"OK","brak w bazie")</f>
        <v>OK</v>
      </c>
    </row>
    <row r="575" spans="1:5" x14ac:dyDescent="0.25">
      <c r="A575" s="11" t="s">
        <v>118</v>
      </c>
      <c r="B575" s="12">
        <v>439.98</v>
      </c>
      <c r="C575" s="12">
        <v>226.86</v>
      </c>
      <c r="D575" s="11">
        <v>51.561399999999999</v>
      </c>
      <c r="E575" s="13" t="str">
        <f>IF(COUNTIF('Wzrost 2017 2018'!A:A,A575)=1,"OK","brak w bazie")</f>
        <v>OK</v>
      </c>
    </row>
    <row r="576" spans="1:5" x14ac:dyDescent="0.25">
      <c r="A576" s="11" t="s">
        <v>759</v>
      </c>
      <c r="B576" s="12">
        <v>436.31</v>
      </c>
      <c r="C576" s="12">
        <v>254.08</v>
      </c>
      <c r="D576" s="11">
        <v>58.233800000000002</v>
      </c>
      <c r="E576" s="13" t="str">
        <f>IF(COUNTIF('Wzrost 2017 2018'!A:A,A576)=1,"OK","brak w bazie")</f>
        <v>OK</v>
      </c>
    </row>
    <row r="577" spans="1:5" x14ac:dyDescent="0.25">
      <c r="A577" s="11" t="s">
        <v>946</v>
      </c>
      <c r="B577" s="12">
        <v>424.67</v>
      </c>
      <c r="C577" s="12">
        <v>245.97499999999999</v>
      </c>
      <c r="D577" s="11">
        <v>57.921399999999998</v>
      </c>
      <c r="E577" s="13" t="str">
        <f>IF(COUNTIF('Wzrost 2017 2018'!A:A,A577)=1,"OK","brak w bazie")</f>
        <v>OK</v>
      </c>
    </row>
    <row r="578" spans="1:5" x14ac:dyDescent="0.25">
      <c r="A578" s="11" t="s">
        <v>969</v>
      </c>
      <c r="B578" s="12">
        <v>420.08</v>
      </c>
      <c r="C578" s="12">
        <v>186.29</v>
      </c>
      <c r="D578" s="11">
        <v>44.346299999999999</v>
      </c>
      <c r="E578" s="13" t="str">
        <f>IF(COUNTIF('Wzrost 2017 2018'!A:A,A578)=1,"OK","brak w bazie")</f>
        <v>OK</v>
      </c>
    </row>
    <row r="579" spans="1:5" x14ac:dyDescent="0.25">
      <c r="A579" s="11" t="s">
        <v>850</v>
      </c>
      <c r="B579" s="12">
        <v>416.91</v>
      </c>
      <c r="C579" s="12">
        <v>348.613</v>
      </c>
      <c r="D579" s="11">
        <v>83.618200000000002</v>
      </c>
      <c r="E579" s="13" t="str">
        <f>IF(COUNTIF('Wzrost 2017 2018'!A:A,A579)=1,"OK","brak w bazie")</f>
        <v>OK</v>
      </c>
    </row>
    <row r="580" spans="1:5" x14ac:dyDescent="0.25">
      <c r="A580" s="11" t="s">
        <v>69</v>
      </c>
      <c r="B580" s="12">
        <v>398.78</v>
      </c>
      <c r="C580" s="12">
        <v>258.20499999999998</v>
      </c>
      <c r="D580" s="11">
        <v>64.748699999999999</v>
      </c>
      <c r="E580" s="13" t="str">
        <f>IF(COUNTIF('Wzrost 2017 2018'!A:A,A580)=1,"OK","brak w bazie")</f>
        <v>OK</v>
      </c>
    </row>
    <row r="581" spans="1:5" x14ac:dyDescent="0.25">
      <c r="A581" s="11" t="s">
        <v>91</v>
      </c>
      <c r="B581" s="12">
        <v>397.34</v>
      </c>
      <c r="C581" s="12">
        <v>239.25899999999999</v>
      </c>
      <c r="D581" s="11">
        <v>60.2151</v>
      </c>
      <c r="E581" s="13" t="str">
        <f>IF(COUNTIF('Wzrost 2017 2018'!A:A,A581)=1,"OK","brak w bazie")</f>
        <v>OK</v>
      </c>
    </row>
    <row r="582" spans="1:5" x14ac:dyDescent="0.25">
      <c r="A582" s="11" t="s">
        <v>35</v>
      </c>
      <c r="B582" s="12">
        <v>396.72</v>
      </c>
      <c r="C582" s="12">
        <v>258</v>
      </c>
      <c r="D582" s="11">
        <v>65.033199999999994</v>
      </c>
      <c r="E582" s="13" t="str">
        <f>IF(COUNTIF('Wzrost 2017 2018'!A:A,A582)=1,"OK","brak w bazie")</f>
        <v>OK</v>
      </c>
    </row>
    <row r="583" spans="1:5" x14ac:dyDescent="0.25">
      <c r="A583" s="11" t="s">
        <v>107</v>
      </c>
      <c r="B583" s="12">
        <v>395.91</v>
      </c>
      <c r="C583" s="12">
        <v>256.98</v>
      </c>
      <c r="D583" s="11">
        <v>64.908600000000007</v>
      </c>
      <c r="E583" s="13" t="str">
        <f>IF(COUNTIF('Wzrost 2017 2018'!A:A,A583)=1,"OK","brak w bazie")</f>
        <v>OK</v>
      </c>
    </row>
    <row r="584" spans="1:5" x14ac:dyDescent="0.25">
      <c r="A584" s="11" t="s">
        <v>568</v>
      </c>
      <c r="B584" s="12">
        <v>394.59</v>
      </c>
      <c r="C584" s="12">
        <v>288.33</v>
      </c>
      <c r="D584" s="11">
        <v>73.070700000000002</v>
      </c>
      <c r="E584" s="13" t="str">
        <f>IF(COUNTIF('Wzrost 2017 2018'!A:A,A584)=1,"OK","brak w bazie")</f>
        <v>OK</v>
      </c>
    </row>
    <row r="585" spans="1:5" x14ac:dyDescent="0.25">
      <c r="A585" s="11" t="s">
        <v>316</v>
      </c>
      <c r="B585" s="12">
        <v>394.1</v>
      </c>
      <c r="C585" s="12">
        <v>256.61</v>
      </c>
      <c r="D585" s="11">
        <v>65.112899999999996</v>
      </c>
      <c r="E585" s="13" t="str">
        <f>IF(COUNTIF('Wzrost 2017 2018'!A:A,A585)=1,"OK","brak w bazie")</f>
        <v>OK</v>
      </c>
    </row>
    <row r="586" spans="1:5" x14ac:dyDescent="0.25">
      <c r="A586" s="11" t="s">
        <v>551</v>
      </c>
      <c r="B586" s="12">
        <v>392.97</v>
      </c>
      <c r="C586" s="12">
        <v>165.86</v>
      </c>
      <c r="D586" s="11">
        <v>42.206699999999998</v>
      </c>
      <c r="E586" s="13" t="str">
        <f>IF(COUNTIF('Wzrost 2017 2018'!A:A,A586)=1,"OK","brak w bazie")</f>
        <v>OK</v>
      </c>
    </row>
    <row r="587" spans="1:5" x14ac:dyDescent="0.25">
      <c r="A587" s="11" t="s">
        <v>884</v>
      </c>
      <c r="B587" s="12">
        <v>392.51</v>
      </c>
      <c r="C587" s="12">
        <v>209.559</v>
      </c>
      <c r="D587" s="11">
        <v>53.389400000000002</v>
      </c>
      <c r="E587" s="13" t="str">
        <f>IF(COUNTIF('Wzrost 2017 2018'!A:A,A587)=1,"OK","brak w bazie")</f>
        <v>OK</v>
      </c>
    </row>
    <row r="588" spans="1:5" x14ac:dyDescent="0.25">
      <c r="A588" s="11" t="s">
        <v>683</v>
      </c>
      <c r="B588" s="12">
        <v>392.27</v>
      </c>
      <c r="C588" s="12">
        <v>181.73</v>
      </c>
      <c r="D588" s="11">
        <v>46.3277</v>
      </c>
      <c r="E588" s="13" t="str">
        <f>IF(COUNTIF('Wzrost 2017 2018'!A:A,A588)=1,"OK","brak w bazie")</f>
        <v>OK</v>
      </c>
    </row>
    <row r="589" spans="1:5" x14ac:dyDescent="0.25">
      <c r="A589" s="11" t="s">
        <v>634</v>
      </c>
      <c r="B589" s="12">
        <v>389.85</v>
      </c>
      <c r="C589" s="12">
        <v>220.83</v>
      </c>
      <c r="D589" s="11">
        <v>56.644799999999996</v>
      </c>
      <c r="E589" s="13" t="str">
        <f>IF(COUNTIF('Wzrost 2017 2018'!A:A,A589)=1,"OK","brak w bazie")</f>
        <v>OK</v>
      </c>
    </row>
    <row r="590" spans="1:5" x14ac:dyDescent="0.25">
      <c r="A590" s="11" t="s">
        <v>61</v>
      </c>
      <c r="B590" s="12">
        <v>388.95</v>
      </c>
      <c r="C590" s="12">
        <v>149.26599999999999</v>
      </c>
      <c r="D590" s="11">
        <v>38.376600000000003</v>
      </c>
      <c r="E590" s="13" t="str">
        <f>IF(COUNTIF('Wzrost 2017 2018'!A:A,A590)=1,"OK","brak w bazie")</f>
        <v>OK</v>
      </c>
    </row>
    <row r="591" spans="1:5" x14ac:dyDescent="0.25">
      <c r="A591" s="11" t="s">
        <v>332</v>
      </c>
      <c r="B591" s="12">
        <v>388</v>
      </c>
      <c r="C591" s="12">
        <v>253.28</v>
      </c>
      <c r="D591" s="11">
        <v>65.278300000000002</v>
      </c>
      <c r="E591" s="13" t="str">
        <f>IF(COUNTIF('Wzrost 2017 2018'!A:A,A591)=1,"OK","brak w bazie")</f>
        <v>OK</v>
      </c>
    </row>
    <row r="592" spans="1:5" x14ac:dyDescent="0.25">
      <c r="A592" s="11" t="s">
        <v>27</v>
      </c>
      <c r="B592" s="12">
        <v>380.69</v>
      </c>
      <c r="C592" s="12">
        <v>194.571</v>
      </c>
      <c r="D592" s="11">
        <v>51.11</v>
      </c>
      <c r="E592" s="13" t="str">
        <f>IF(COUNTIF('Wzrost 2017 2018'!A:A,A592)=1,"OK","brak w bazie")</f>
        <v>OK</v>
      </c>
    </row>
    <row r="593" spans="1:5" x14ac:dyDescent="0.25">
      <c r="A593" s="11" t="s">
        <v>663</v>
      </c>
      <c r="B593" s="12">
        <v>377.1</v>
      </c>
      <c r="C593" s="12">
        <v>116.94</v>
      </c>
      <c r="D593" s="11">
        <v>31.010300000000001</v>
      </c>
      <c r="E593" s="13" t="str">
        <f>IF(COUNTIF('Wzrost 2017 2018'!A:A,A593)=1,"OK","brak w bazie")</f>
        <v>OK</v>
      </c>
    </row>
    <row r="594" spans="1:5" x14ac:dyDescent="0.25">
      <c r="A594" s="11" t="s">
        <v>123</v>
      </c>
      <c r="B594" s="12">
        <v>375</v>
      </c>
      <c r="C594" s="12">
        <v>307.64999999999998</v>
      </c>
      <c r="D594" s="11">
        <v>82.04</v>
      </c>
      <c r="E594" s="13" t="str">
        <f>IF(COUNTIF('Wzrost 2017 2018'!A:A,A594)=1,"OK","brak w bazie")</f>
        <v>OK</v>
      </c>
    </row>
    <row r="595" spans="1:5" x14ac:dyDescent="0.25">
      <c r="A595" s="11" t="s">
        <v>723</v>
      </c>
      <c r="B595" s="12">
        <v>372.34</v>
      </c>
      <c r="C595" s="12">
        <v>334.74</v>
      </c>
      <c r="D595" s="11">
        <v>89.901700000000005</v>
      </c>
      <c r="E595" s="13" t="str">
        <f>IF(COUNTIF('Wzrost 2017 2018'!A:A,A595)=1,"OK","brak w bazie")</f>
        <v>OK</v>
      </c>
    </row>
    <row r="596" spans="1:5" x14ac:dyDescent="0.25">
      <c r="A596" s="11" t="s">
        <v>84</v>
      </c>
      <c r="B596" s="12">
        <v>368</v>
      </c>
      <c r="C596" s="12">
        <v>300.14999999999998</v>
      </c>
      <c r="D596" s="11">
        <v>81.5625</v>
      </c>
      <c r="E596" s="13" t="str">
        <f>IF(COUNTIF('Wzrost 2017 2018'!A:A,A596)=1,"OK","brak w bazie")</f>
        <v>OK</v>
      </c>
    </row>
    <row r="597" spans="1:5" x14ac:dyDescent="0.25">
      <c r="A597" s="11" t="s">
        <v>382</v>
      </c>
      <c r="B597" s="12">
        <v>366.27</v>
      </c>
      <c r="C597" s="12">
        <v>155.15</v>
      </c>
      <c r="D597" s="11">
        <v>42.359400000000001</v>
      </c>
      <c r="E597" s="13" t="str">
        <f>IF(COUNTIF('Wzrost 2017 2018'!A:A,A597)=1,"OK","brak w bazie")</f>
        <v>OK</v>
      </c>
    </row>
    <row r="598" spans="1:5" x14ac:dyDescent="0.25">
      <c r="A598" s="11" t="s">
        <v>874</v>
      </c>
      <c r="B598" s="12">
        <v>360</v>
      </c>
      <c r="C598" s="12">
        <v>176</v>
      </c>
      <c r="D598" s="11">
        <v>48.888800000000003</v>
      </c>
      <c r="E598" s="13" t="str">
        <f>IF(COUNTIF('Wzrost 2017 2018'!A:A,A598)=1,"OK","brak w bazie")</f>
        <v>OK</v>
      </c>
    </row>
    <row r="599" spans="1:5" x14ac:dyDescent="0.25">
      <c r="A599" s="11" t="s">
        <v>868</v>
      </c>
      <c r="B599" s="12">
        <v>353.82</v>
      </c>
      <c r="C599" s="12">
        <v>215.06</v>
      </c>
      <c r="D599" s="11">
        <v>60.782299999999999</v>
      </c>
      <c r="E599" s="13" t="str">
        <f>IF(COUNTIF('Wzrost 2017 2018'!A:A,A599)=1,"OK","brak w bazie")</f>
        <v>OK</v>
      </c>
    </row>
    <row r="600" spans="1:5" x14ac:dyDescent="0.25">
      <c r="A600" s="11" t="s">
        <v>870</v>
      </c>
      <c r="B600" s="12">
        <v>350</v>
      </c>
      <c r="C600" s="12">
        <v>136.26</v>
      </c>
      <c r="D600" s="11">
        <v>38.931399999999996</v>
      </c>
      <c r="E600" s="13" t="str">
        <f>IF(COUNTIF('Wzrost 2017 2018'!A:A,A600)=1,"OK","brak w bazie")</f>
        <v>OK</v>
      </c>
    </row>
    <row r="601" spans="1:5" x14ac:dyDescent="0.25">
      <c r="A601" s="11" t="s">
        <v>693</v>
      </c>
      <c r="B601" s="12">
        <v>345.4</v>
      </c>
      <c r="C601" s="12">
        <v>179.6</v>
      </c>
      <c r="D601" s="11">
        <v>51.997599999999998</v>
      </c>
      <c r="E601" s="13" t="str">
        <f>IF(COUNTIF('Wzrost 2017 2018'!A:A,A601)=1,"OK","brak w bazie")</f>
        <v>OK</v>
      </c>
    </row>
    <row r="602" spans="1:5" x14ac:dyDescent="0.25">
      <c r="A602" s="11" t="s">
        <v>947</v>
      </c>
      <c r="B602" s="12">
        <v>345</v>
      </c>
      <c r="C602" s="12">
        <v>132.94</v>
      </c>
      <c r="D602" s="11">
        <v>38.533299999999997</v>
      </c>
      <c r="E602" s="13" t="str">
        <f>IF(COUNTIF('Wzrost 2017 2018'!A:A,A602)=1,"OK","brak w bazie")</f>
        <v>OK</v>
      </c>
    </row>
    <row r="603" spans="1:5" x14ac:dyDescent="0.25">
      <c r="A603" s="11" t="s">
        <v>659</v>
      </c>
      <c r="B603" s="12">
        <v>343.4</v>
      </c>
      <c r="C603" s="12">
        <v>301.29919999999998</v>
      </c>
      <c r="D603" s="11">
        <v>87.74</v>
      </c>
      <c r="E603" s="13" t="str">
        <f>IF(COUNTIF('Wzrost 2017 2018'!A:A,A603)=1,"OK","brak w bazie")</f>
        <v>OK</v>
      </c>
    </row>
    <row r="604" spans="1:5" x14ac:dyDescent="0.25">
      <c r="A604" s="11" t="s">
        <v>904</v>
      </c>
      <c r="B604" s="12">
        <v>343.36</v>
      </c>
      <c r="C604" s="12">
        <v>98.454999999999998</v>
      </c>
      <c r="D604" s="11">
        <v>28.6739</v>
      </c>
      <c r="E604" s="13" t="str">
        <f>IF(COUNTIF('Wzrost 2017 2018'!A:A,A604)=1,"OK","brak w bazie")</f>
        <v>OK</v>
      </c>
    </row>
    <row r="605" spans="1:5" x14ac:dyDescent="0.25">
      <c r="A605" s="11" t="s">
        <v>356</v>
      </c>
      <c r="B605" s="12">
        <v>335.2</v>
      </c>
      <c r="C605" s="12">
        <v>140.67400000000001</v>
      </c>
      <c r="D605" s="11">
        <v>41.967100000000002</v>
      </c>
      <c r="E605" s="13" t="str">
        <f>IF(COUNTIF('Wzrost 2017 2018'!A:A,A605)=1,"OK","brak w bazie")</f>
        <v>OK</v>
      </c>
    </row>
    <row r="606" spans="1:5" x14ac:dyDescent="0.25">
      <c r="A606" s="11" t="s">
        <v>11</v>
      </c>
      <c r="B606" s="12">
        <v>333.38</v>
      </c>
      <c r="C606" s="12">
        <v>189.917</v>
      </c>
      <c r="D606" s="11">
        <v>56.967100000000002</v>
      </c>
      <c r="E606" s="13" t="str">
        <f>IF(COUNTIF('Wzrost 2017 2018'!A:A,A606)=1,"OK","brak w bazie")</f>
        <v>OK</v>
      </c>
    </row>
    <row r="607" spans="1:5" x14ac:dyDescent="0.25">
      <c r="A607" s="11" t="s">
        <v>324</v>
      </c>
      <c r="B607" s="12">
        <v>330</v>
      </c>
      <c r="C607" s="12">
        <v>275.82</v>
      </c>
      <c r="D607" s="11">
        <v>83.581800000000001</v>
      </c>
      <c r="E607" s="13" t="str">
        <f>IF(COUNTIF('Wzrost 2017 2018'!A:A,A607)=1,"OK","brak w bazie")</f>
        <v>OK</v>
      </c>
    </row>
    <row r="608" spans="1:5" x14ac:dyDescent="0.25">
      <c r="A608" s="11" t="s">
        <v>646</v>
      </c>
      <c r="B608" s="12">
        <v>326</v>
      </c>
      <c r="C608" s="12">
        <v>109.2</v>
      </c>
      <c r="D608" s="11">
        <v>33.496899999999997</v>
      </c>
      <c r="E608" s="13" t="str">
        <f>IF(COUNTIF('Wzrost 2017 2018'!A:A,A608)=1,"OK","brak w bazie")</f>
        <v>OK</v>
      </c>
    </row>
    <row r="609" spans="1:5" x14ac:dyDescent="0.25">
      <c r="A609" s="11" t="s">
        <v>612</v>
      </c>
      <c r="B609" s="12">
        <v>325</v>
      </c>
      <c r="C609" s="12">
        <v>296.31</v>
      </c>
      <c r="D609" s="11">
        <v>91.172300000000007</v>
      </c>
      <c r="E609" s="13" t="str">
        <f>IF(COUNTIF('Wzrost 2017 2018'!A:A,A609)=1,"OK","brak w bazie")</f>
        <v>OK</v>
      </c>
    </row>
    <row r="610" spans="1:5" x14ac:dyDescent="0.25">
      <c r="A610" s="11" t="s">
        <v>642</v>
      </c>
      <c r="B610" s="12">
        <v>317.39999999999998</v>
      </c>
      <c r="C610" s="12">
        <v>188.35599999999999</v>
      </c>
      <c r="D610" s="11">
        <v>59.343400000000003</v>
      </c>
      <c r="E610" s="13" t="str">
        <f>IF(COUNTIF('Wzrost 2017 2018'!A:A,A610)=1,"OK","brak w bazie")</f>
        <v>OK</v>
      </c>
    </row>
    <row r="611" spans="1:5" x14ac:dyDescent="0.25">
      <c r="A611" s="11" t="s">
        <v>72</v>
      </c>
      <c r="B611" s="12">
        <v>317.02</v>
      </c>
      <c r="C611" s="12">
        <v>189.596</v>
      </c>
      <c r="D611" s="11">
        <v>59.805599999999998</v>
      </c>
      <c r="E611" s="13" t="str">
        <f>IF(COUNTIF('Wzrost 2017 2018'!A:A,A611)=1,"OK","brak w bazie")</f>
        <v>OK</v>
      </c>
    </row>
    <row r="612" spans="1:5" x14ac:dyDescent="0.25">
      <c r="A612" s="11" t="s">
        <v>17</v>
      </c>
      <c r="B612" s="12">
        <v>313.42</v>
      </c>
      <c r="C612" s="12">
        <v>123.399</v>
      </c>
      <c r="D612" s="11">
        <v>39.371699999999997</v>
      </c>
      <c r="E612" s="13" t="str">
        <f>IF(COUNTIF('Wzrost 2017 2018'!A:A,A612)=1,"OK","brak w bazie")</f>
        <v>OK</v>
      </c>
    </row>
    <row r="613" spans="1:5" x14ac:dyDescent="0.25">
      <c r="A613" s="11" t="s">
        <v>189</v>
      </c>
      <c r="B613" s="12">
        <v>312.52999999999997</v>
      </c>
      <c r="C613" s="12">
        <v>194.72499999999999</v>
      </c>
      <c r="D613" s="11">
        <v>62.305999999999997</v>
      </c>
      <c r="E613" s="13" t="str">
        <f>IF(COUNTIF('Wzrost 2017 2018'!A:A,A613)=1,"OK","brak w bazie")</f>
        <v>OK</v>
      </c>
    </row>
    <row r="614" spans="1:5" x14ac:dyDescent="0.25">
      <c r="A614" s="11" t="s">
        <v>730</v>
      </c>
      <c r="B614" s="12">
        <v>311.24</v>
      </c>
      <c r="C614" s="12">
        <v>190.7</v>
      </c>
      <c r="D614" s="11">
        <v>61.271000000000001</v>
      </c>
      <c r="E614" s="13" t="str">
        <f>IF(COUNTIF('Wzrost 2017 2018'!A:A,A614)=1,"OK","brak w bazie")</f>
        <v>OK</v>
      </c>
    </row>
    <row r="615" spans="1:5" x14ac:dyDescent="0.25">
      <c r="A615" s="11" t="s">
        <v>349</v>
      </c>
      <c r="B615" s="12">
        <v>306.77</v>
      </c>
      <c r="C615" s="12">
        <v>146.28800000000001</v>
      </c>
      <c r="D615" s="11">
        <v>47.686500000000002</v>
      </c>
      <c r="E615" s="13" t="str">
        <f>IF(COUNTIF('Wzrost 2017 2018'!A:A,A615)=1,"OK","brak w bazie")</f>
        <v>OK</v>
      </c>
    </row>
    <row r="616" spans="1:5" x14ac:dyDescent="0.25">
      <c r="A616" s="11" t="s">
        <v>635</v>
      </c>
      <c r="B616" s="12">
        <v>305.42</v>
      </c>
      <c r="C616" s="12">
        <v>256.4067</v>
      </c>
      <c r="D616" s="11">
        <v>83.952100000000002</v>
      </c>
      <c r="E616" s="13" t="str">
        <f>IF(COUNTIF('Wzrost 2017 2018'!A:A,A616)=1,"OK","brak w bazie")</f>
        <v>OK</v>
      </c>
    </row>
    <row r="617" spans="1:5" x14ac:dyDescent="0.25">
      <c r="A617" s="11" t="s">
        <v>64</v>
      </c>
      <c r="B617" s="12">
        <v>300.94</v>
      </c>
      <c r="C617" s="12">
        <v>168.68199999999999</v>
      </c>
      <c r="D617" s="11">
        <v>56.051699999999997</v>
      </c>
      <c r="E617" s="13" t="str">
        <f>IF(COUNTIF('Wzrost 2017 2018'!A:A,A617)=1,"OK","brak w bazie")</f>
        <v>OK</v>
      </c>
    </row>
    <row r="618" spans="1:5" x14ac:dyDescent="0.25">
      <c r="A618" s="11" t="s">
        <v>872</v>
      </c>
      <c r="B618" s="12">
        <v>300</v>
      </c>
      <c r="C618" s="12">
        <v>279.89</v>
      </c>
      <c r="D618" s="11">
        <v>93.296599999999998</v>
      </c>
      <c r="E618" s="13" t="str">
        <f>IF(COUNTIF('Wzrost 2017 2018'!A:A,A618)=1,"OK","brak w bazie")</f>
        <v>OK</v>
      </c>
    </row>
    <row r="619" spans="1:5" x14ac:dyDescent="0.25">
      <c r="A619" s="11" t="s">
        <v>92</v>
      </c>
      <c r="B619" s="12">
        <v>300</v>
      </c>
      <c r="C619" s="12">
        <v>233.51</v>
      </c>
      <c r="D619" s="11">
        <v>77.836600000000004</v>
      </c>
      <c r="E619" s="13" t="str">
        <f>IF(COUNTIF('Wzrost 2017 2018'!A:A,A619)=1,"OK","brak w bazie")</f>
        <v>OK</v>
      </c>
    </row>
    <row r="620" spans="1:5" x14ac:dyDescent="0.25">
      <c r="A620" s="11" t="s">
        <v>685</v>
      </c>
      <c r="B620" s="12">
        <v>298.19</v>
      </c>
      <c r="C620" s="12">
        <v>130.51499999999999</v>
      </c>
      <c r="D620" s="11">
        <v>43.768999999999998</v>
      </c>
      <c r="E620" s="13" t="str">
        <f>IF(COUNTIF('Wzrost 2017 2018'!A:A,A620)=1,"OK","brak w bazie")</f>
        <v>OK</v>
      </c>
    </row>
    <row r="621" spans="1:5" x14ac:dyDescent="0.25">
      <c r="A621" s="11" t="s">
        <v>196</v>
      </c>
      <c r="B621" s="12">
        <v>296.3</v>
      </c>
      <c r="C621" s="12">
        <v>197.5</v>
      </c>
      <c r="D621" s="11">
        <v>66.6554</v>
      </c>
      <c r="E621" s="13" t="str">
        <f>IF(COUNTIF('Wzrost 2017 2018'!A:A,A621)=1,"OK","brak w bazie")</f>
        <v>OK</v>
      </c>
    </row>
    <row r="622" spans="1:5" x14ac:dyDescent="0.25">
      <c r="A622" s="11" t="s">
        <v>552</v>
      </c>
      <c r="B622" s="12">
        <v>296</v>
      </c>
      <c r="C622" s="12">
        <v>151.19999999999999</v>
      </c>
      <c r="D622" s="11">
        <v>51.081000000000003</v>
      </c>
      <c r="E622" s="13" t="str">
        <f>IF(COUNTIF('Wzrost 2017 2018'!A:A,A622)=1,"OK","brak w bazie")</f>
        <v>OK</v>
      </c>
    </row>
    <row r="623" spans="1:5" x14ac:dyDescent="0.25">
      <c r="A623" s="11" t="s">
        <v>19</v>
      </c>
      <c r="B623" s="12">
        <v>295.63</v>
      </c>
      <c r="C623" s="12">
        <v>105.755</v>
      </c>
      <c r="D623" s="11">
        <v>35.7727</v>
      </c>
      <c r="E623" s="13" t="str">
        <f>IF(COUNTIF('Wzrost 2017 2018'!A:A,A623)=1,"OK","brak w bazie")</f>
        <v>OK</v>
      </c>
    </row>
    <row r="624" spans="1:5" x14ac:dyDescent="0.25">
      <c r="A624" s="11" t="s">
        <v>178</v>
      </c>
      <c r="B624" s="12">
        <v>288</v>
      </c>
      <c r="C624" s="12">
        <v>172.8</v>
      </c>
      <c r="D624" s="11">
        <v>60</v>
      </c>
      <c r="E624" s="13" t="str">
        <f>IF(COUNTIF('Wzrost 2017 2018'!A:A,A624)=1,"OK","brak w bazie")</f>
        <v>OK</v>
      </c>
    </row>
    <row r="625" spans="1:5" x14ac:dyDescent="0.25">
      <c r="A625" s="11" t="s">
        <v>51</v>
      </c>
      <c r="B625" s="12">
        <v>285</v>
      </c>
      <c r="C625" s="12">
        <v>209.92</v>
      </c>
      <c r="D625" s="11">
        <v>73.656099999999995</v>
      </c>
      <c r="E625" s="13" t="str">
        <f>IF(COUNTIF('Wzrost 2017 2018'!A:A,A625)=1,"OK","brak w bazie")</f>
        <v>OK</v>
      </c>
    </row>
    <row r="626" spans="1:5" x14ac:dyDescent="0.25">
      <c r="A626" s="11" t="s">
        <v>974</v>
      </c>
      <c r="B626" s="12">
        <v>272.55</v>
      </c>
      <c r="C626" s="12">
        <v>115.65</v>
      </c>
      <c r="D626" s="11">
        <v>42.432499999999997</v>
      </c>
      <c r="E626" s="13" t="str">
        <f>IF(COUNTIF('Wzrost 2017 2018'!A:A,A626)=1,"OK","brak w bazie")</f>
        <v>OK</v>
      </c>
    </row>
    <row r="627" spans="1:5" x14ac:dyDescent="0.25">
      <c r="A627" s="11" t="s">
        <v>353</v>
      </c>
      <c r="B627" s="12">
        <v>270</v>
      </c>
      <c r="C627" s="12">
        <v>239.93</v>
      </c>
      <c r="D627" s="11">
        <v>88.862899999999996</v>
      </c>
      <c r="E627" s="13" t="str">
        <f>IF(COUNTIF('Wzrost 2017 2018'!A:A,A627)=1,"OK","brak w bazie")</f>
        <v>OK</v>
      </c>
    </row>
    <row r="628" spans="1:5" x14ac:dyDescent="0.25">
      <c r="A628" s="11" t="s">
        <v>52</v>
      </c>
      <c r="B628" s="12">
        <v>264</v>
      </c>
      <c r="C628" s="12">
        <v>126.9</v>
      </c>
      <c r="D628" s="11">
        <v>48.068100000000001</v>
      </c>
      <c r="E628" s="13" t="str">
        <f>IF(COUNTIF('Wzrost 2017 2018'!A:A,A628)=1,"OK","brak w bazie")</f>
        <v>OK</v>
      </c>
    </row>
    <row r="629" spans="1:5" x14ac:dyDescent="0.25">
      <c r="A629" s="11" t="s">
        <v>47</v>
      </c>
      <c r="B629" s="12">
        <v>261.7</v>
      </c>
      <c r="C629" s="12">
        <v>155.05000000000001</v>
      </c>
      <c r="D629" s="11">
        <v>59.247199999999999</v>
      </c>
      <c r="E629" s="13" t="str">
        <f>IF(COUNTIF('Wzrost 2017 2018'!A:A,A629)=1,"OK","brak w bazie")</f>
        <v>OK</v>
      </c>
    </row>
    <row r="630" spans="1:5" x14ac:dyDescent="0.25">
      <c r="A630" s="11" t="s">
        <v>538</v>
      </c>
      <c r="B630" s="12">
        <v>260.91000000000003</v>
      </c>
      <c r="C630" s="12">
        <v>124.98</v>
      </c>
      <c r="D630" s="11">
        <v>47.901499999999999</v>
      </c>
      <c r="E630" s="13" t="str">
        <f>IF(COUNTIF('Wzrost 2017 2018'!A:A,A630)=1,"OK","brak w bazie")</f>
        <v>OK</v>
      </c>
    </row>
    <row r="631" spans="1:5" x14ac:dyDescent="0.25">
      <c r="A631" s="11" t="s">
        <v>114</v>
      </c>
      <c r="B631" s="12">
        <v>260.44</v>
      </c>
      <c r="C631" s="12">
        <v>146.13999999999999</v>
      </c>
      <c r="D631" s="11">
        <v>56.112699999999997</v>
      </c>
      <c r="E631" s="13" t="str">
        <f>IF(COUNTIF('Wzrost 2017 2018'!A:A,A631)=1,"OK","brak w bazie")</f>
        <v>OK</v>
      </c>
    </row>
    <row r="632" spans="1:5" x14ac:dyDescent="0.25">
      <c r="A632" s="11" t="s">
        <v>53</v>
      </c>
      <c r="B632" s="12">
        <v>259.02</v>
      </c>
      <c r="C632" s="12">
        <v>157.06299999999999</v>
      </c>
      <c r="D632" s="11">
        <v>60.6374</v>
      </c>
      <c r="E632" s="13" t="str">
        <f>IF(COUNTIF('Wzrost 2017 2018'!A:A,A632)=1,"OK","brak w bazie")</f>
        <v>OK</v>
      </c>
    </row>
    <row r="633" spans="1:5" x14ac:dyDescent="0.25">
      <c r="A633" s="11" t="s">
        <v>66</v>
      </c>
      <c r="B633" s="12">
        <v>258.64999999999998</v>
      </c>
      <c r="C633" s="12">
        <v>156.03399999999999</v>
      </c>
      <c r="D633" s="11">
        <v>60.326300000000003</v>
      </c>
      <c r="E633" s="13" t="str">
        <f>IF(COUNTIF('Wzrost 2017 2018'!A:A,A633)=1,"OK","brak w bazie")</f>
        <v>OK</v>
      </c>
    </row>
    <row r="634" spans="1:5" x14ac:dyDescent="0.25">
      <c r="A634" s="11" t="s">
        <v>951</v>
      </c>
      <c r="B634" s="12">
        <v>254.32</v>
      </c>
      <c r="C634" s="12">
        <v>135.96799999999999</v>
      </c>
      <c r="D634" s="11">
        <v>53.463299999999997</v>
      </c>
      <c r="E634" s="13" t="str">
        <f>IF(COUNTIF('Wzrost 2017 2018'!A:A,A634)=1,"OK","brak w bazie")</f>
        <v>OK</v>
      </c>
    </row>
    <row r="635" spans="1:5" x14ac:dyDescent="0.25">
      <c r="A635" s="11" t="s">
        <v>308</v>
      </c>
      <c r="B635" s="12">
        <v>250.54</v>
      </c>
      <c r="C635" s="12">
        <v>153.62</v>
      </c>
      <c r="D635" s="11">
        <v>61.3155</v>
      </c>
      <c r="E635" s="13" t="str">
        <f>IF(COUNTIF('Wzrost 2017 2018'!A:A,A635)=1,"OK","brak w bazie")</f>
        <v>OK</v>
      </c>
    </row>
    <row r="636" spans="1:5" x14ac:dyDescent="0.25">
      <c r="A636" s="11" t="s">
        <v>130</v>
      </c>
      <c r="B636" s="12">
        <v>250</v>
      </c>
      <c r="C636" s="12">
        <v>165.48</v>
      </c>
      <c r="D636" s="11">
        <v>66.191999999999993</v>
      </c>
      <c r="E636" s="13" t="str">
        <f>IF(COUNTIF('Wzrost 2017 2018'!A:A,A636)=1,"OK","brak w bazie")</f>
        <v>OK</v>
      </c>
    </row>
    <row r="637" spans="1:5" x14ac:dyDescent="0.25">
      <c r="A637" s="11" t="s">
        <v>725</v>
      </c>
      <c r="B637" s="12">
        <v>250</v>
      </c>
      <c r="C637" s="12">
        <v>250</v>
      </c>
      <c r="D637" s="11">
        <v>100</v>
      </c>
      <c r="E637" s="13" t="str">
        <f>IF(COUNTIF('Wzrost 2017 2018'!A:A,A637)=1,"OK","brak w bazie")</f>
        <v>OK</v>
      </c>
    </row>
    <row r="638" spans="1:5" x14ac:dyDescent="0.25">
      <c r="A638" s="11" t="s">
        <v>796</v>
      </c>
      <c r="B638" s="12">
        <v>250</v>
      </c>
      <c r="C638" s="12">
        <v>250</v>
      </c>
      <c r="D638" s="11">
        <v>100</v>
      </c>
      <c r="E638" s="13" t="str">
        <f>IF(COUNTIF('Wzrost 2017 2018'!A:A,A638)=1,"OK","brak w bazie")</f>
        <v>OK</v>
      </c>
    </row>
    <row r="639" spans="1:5" x14ac:dyDescent="0.25">
      <c r="A639" s="11" t="s">
        <v>83</v>
      </c>
      <c r="B639" s="12">
        <v>246</v>
      </c>
      <c r="C639" s="12">
        <v>230.46</v>
      </c>
      <c r="D639" s="11">
        <v>93.682900000000004</v>
      </c>
      <c r="E639" s="13" t="str">
        <f>IF(COUNTIF('Wzrost 2017 2018'!A:A,A639)=1,"OK","brak w bazie")</f>
        <v>OK</v>
      </c>
    </row>
    <row r="640" spans="1:5" x14ac:dyDescent="0.25">
      <c r="A640" s="11" t="s">
        <v>304</v>
      </c>
      <c r="B640" s="12">
        <v>245.63</v>
      </c>
      <c r="C640" s="12">
        <v>177.72499999999999</v>
      </c>
      <c r="D640" s="11">
        <v>72.354699999999994</v>
      </c>
      <c r="E640" s="13" t="str">
        <f>IF(COUNTIF('Wzrost 2017 2018'!A:A,A640)=1,"OK","brak w bazie")</f>
        <v>OK</v>
      </c>
    </row>
    <row r="641" spans="1:5" x14ac:dyDescent="0.25">
      <c r="A641" s="11" t="s">
        <v>869</v>
      </c>
      <c r="B641" s="12">
        <v>243.9</v>
      </c>
      <c r="C641" s="12">
        <v>243.9</v>
      </c>
      <c r="D641" s="11">
        <v>100</v>
      </c>
      <c r="E641" s="13" t="str">
        <f>IF(COUNTIF('Wzrost 2017 2018'!A:A,A641)=1,"OK","brak w bazie")</f>
        <v>OK</v>
      </c>
    </row>
    <row r="642" spans="1:5" x14ac:dyDescent="0.25">
      <c r="A642" s="11" t="s">
        <v>899</v>
      </c>
      <c r="B642" s="12">
        <v>242.93</v>
      </c>
      <c r="C642" s="12">
        <v>237.28149999999999</v>
      </c>
      <c r="D642" s="11">
        <v>97.674800000000005</v>
      </c>
      <c r="E642" s="13" t="str">
        <f>IF(COUNTIF('Wzrost 2017 2018'!A:A,A642)=1,"OK","brak w bazie")</f>
        <v>OK</v>
      </c>
    </row>
    <row r="643" spans="1:5" x14ac:dyDescent="0.25">
      <c r="A643" s="11" t="s">
        <v>842</v>
      </c>
      <c r="B643" s="12">
        <v>241.72</v>
      </c>
      <c r="C643" s="12">
        <v>123.3205</v>
      </c>
      <c r="D643" s="11">
        <v>51.017899999999997</v>
      </c>
      <c r="E643" s="13" t="str">
        <f>IF(COUNTIF('Wzrost 2017 2018'!A:A,A643)=1,"OK","brak w bazie")</f>
        <v>OK</v>
      </c>
    </row>
    <row r="644" spans="1:5" x14ac:dyDescent="0.25">
      <c r="A644" s="11" t="s">
        <v>948</v>
      </c>
      <c r="B644" s="12">
        <v>241.29</v>
      </c>
      <c r="C644" s="12">
        <v>144.81</v>
      </c>
      <c r="D644" s="11">
        <v>60.014899999999997</v>
      </c>
      <c r="E644" s="13" t="str">
        <f>IF(COUNTIF('Wzrost 2017 2018'!A:A,A644)=1,"OK","brak w bazie")</f>
        <v>OK</v>
      </c>
    </row>
    <row r="645" spans="1:5" x14ac:dyDescent="0.25">
      <c r="A645" s="11" t="s">
        <v>154</v>
      </c>
      <c r="B645" s="12">
        <v>240</v>
      </c>
      <c r="C645" s="12">
        <v>217.29</v>
      </c>
      <c r="D645" s="11">
        <v>90.537499999999994</v>
      </c>
      <c r="E645" s="13" t="str">
        <f>IF(COUNTIF('Wzrost 2017 2018'!A:A,A645)=1,"OK","brak w bazie")</f>
        <v>OK</v>
      </c>
    </row>
    <row r="646" spans="1:5" x14ac:dyDescent="0.25">
      <c r="A646" s="11" t="s">
        <v>71</v>
      </c>
      <c r="B646" s="12">
        <v>237</v>
      </c>
      <c r="C646" s="12">
        <v>186.18</v>
      </c>
      <c r="D646" s="11">
        <v>78.556899999999999</v>
      </c>
      <c r="E646" s="13" t="str">
        <f>IF(COUNTIF('Wzrost 2017 2018'!A:A,A646)=1,"OK","brak w bazie")</f>
        <v>OK</v>
      </c>
    </row>
    <row r="647" spans="1:5" x14ac:dyDescent="0.25">
      <c r="A647" s="11" t="s">
        <v>335</v>
      </c>
      <c r="B647" s="12">
        <v>233.32</v>
      </c>
      <c r="C647" s="12">
        <v>135.36000000000001</v>
      </c>
      <c r="D647" s="11">
        <v>58.014699999999998</v>
      </c>
      <c r="E647" s="13" t="str">
        <f>IF(COUNTIF('Wzrost 2017 2018'!A:A,A647)=1,"OK","brak w bazie")</f>
        <v>OK</v>
      </c>
    </row>
    <row r="648" spans="1:5" x14ac:dyDescent="0.25">
      <c r="A648" s="11" t="s">
        <v>329</v>
      </c>
      <c r="B648" s="12">
        <v>230.78</v>
      </c>
      <c r="C648" s="12">
        <v>146.23599999999999</v>
      </c>
      <c r="D648" s="11">
        <v>63.365900000000003</v>
      </c>
      <c r="E648" s="13" t="str">
        <f>IF(COUNTIF('Wzrost 2017 2018'!A:A,A648)=1,"OK","brak w bazie")</f>
        <v>OK</v>
      </c>
    </row>
    <row r="649" spans="1:5" x14ac:dyDescent="0.25">
      <c r="A649" s="11" t="s">
        <v>847</v>
      </c>
      <c r="B649" s="12">
        <v>229.77</v>
      </c>
      <c r="C649" s="12">
        <v>126.021</v>
      </c>
      <c r="D649" s="11">
        <v>54.846499999999999</v>
      </c>
      <c r="E649" s="13" t="str">
        <f>IF(COUNTIF('Wzrost 2017 2018'!A:A,A649)=1,"OK","brak w bazie")</f>
        <v>OK</v>
      </c>
    </row>
    <row r="650" spans="1:5" x14ac:dyDescent="0.25">
      <c r="A650" s="11" t="s">
        <v>556</v>
      </c>
      <c r="B650" s="12">
        <v>228.81</v>
      </c>
      <c r="C650" s="12">
        <v>102.47799999999999</v>
      </c>
      <c r="D650" s="11">
        <v>44.787300000000002</v>
      </c>
      <c r="E650" s="13" t="str">
        <f>IF(COUNTIF('Wzrost 2017 2018'!A:A,A650)=1,"OK","brak w bazie")</f>
        <v>OK</v>
      </c>
    </row>
    <row r="651" spans="1:5" x14ac:dyDescent="0.25">
      <c r="A651" s="11" t="s">
        <v>625</v>
      </c>
      <c r="B651" s="12">
        <v>226.67</v>
      </c>
      <c r="C651" s="12">
        <v>186.67</v>
      </c>
      <c r="D651" s="11">
        <v>82.353200000000001</v>
      </c>
      <c r="E651" s="13" t="str">
        <f>IF(COUNTIF('Wzrost 2017 2018'!A:A,A651)=1,"OK","brak w bazie")</f>
        <v>OK</v>
      </c>
    </row>
    <row r="652" spans="1:5" x14ac:dyDescent="0.25">
      <c r="A652" s="11" t="s">
        <v>151</v>
      </c>
      <c r="B652" s="12">
        <v>226.15</v>
      </c>
      <c r="C652" s="12">
        <v>150.83000000000001</v>
      </c>
      <c r="D652" s="11">
        <v>66.694599999999994</v>
      </c>
      <c r="E652" s="13" t="str">
        <f>IF(COUNTIF('Wzrost 2017 2018'!A:A,A652)=1,"OK","brak w bazie")</f>
        <v>OK</v>
      </c>
    </row>
    <row r="653" spans="1:5" x14ac:dyDescent="0.25">
      <c r="A653" s="11" t="s">
        <v>63</v>
      </c>
      <c r="B653" s="12">
        <v>225.96</v>
      </c>
      <c r="C653" s="12">
        <v>152.1</v>
      </c>
      <c r="D653" s="11">
        <v>67.312700000000007</v>
      </c>
      <c r="E653" s="13" t="str">
        <f>IF(COUNTIF('Wzrost 2017 2018'!A:A,A653)=1,"OK","brak w bazie")</f>
        <v>OK</v>
      </c>
    </row>
    <row r="654" spans="1:5" x14ac:dyDescent="0.25">
      <c r="A654" s="11" t="s">
        <v>343</v>
      </c>
      <c r="B654" s="12">
        <v>225</v>
      </c>
      <c r="C654" s="12">
        <v>180.6</v>
      </c>
      <c r="D654" s="11">
        <v>80.266599999999997</v>
      </c>
      <c r="E654" s="13" t="str">
        <f>IF(COUNTIF('Wzrost 2017 2018'!A:A,A654)=1,"OK","brak w bazie")</f>
        <v>OK</v>
      </c>
    </row>
    <row r="655" spans="1:5" x14ac:dyDescent="0.25">
      <c r="A655" s="11" t="s">
        <v>348</v>
      </c>
      <c r="B655" s="12">
        <v>224.68</v>
      </c>
      <c r="C655" s="12">
        <v>127.14</v>
      </c>
      <c r="D655" s="11">
        <v>56.5871</v>
      </c>
      <c r="E655" s="13" t="str">
        <f>IF(COUNTIF('Wzrost 2017 2018'!A:A,A655)=1,"OK","brak w bazie")</f>
        <v>OK</v>
      </c>
    </row>
    <row r="656" spans="1:5" x14ac:dyDescent="0.25">
      <c r="A656" s="11" t="s">
        <v>350</v>
      </c>
      <c r="B656" s="12">
        <v>221.8</v>
      </c>
      <c r="C656" s="12">
        <v>110.25</v>
      </c>
      <c r="D656" s="11">
        <v>49.706899999999997</v>
      </c>
      <c r="E656" s="13" t="str">
        <f>IF(COUNTIF('Wzrost 2017 2018'!A:A,A656)=1,"OK","brak w bazie")</f>
        <v>OK</v>
      </c>
    </row>
    <row r="657" spans="1:5" x14ac:dyDescent="0.25">
      <c r="A657" s="11" t="s">
        <v>346</v>
      </c>
      <c r="B657" s="12">
        <v>221</v>
      </c>
      <c r="C657" s="12">
        <v>110.52</v>
      </c>
      <c r="D657" s="11">
        <v>50.009</v>
      </c>
      <c r="E657" s="13" t="str">
        <f>IF(COUNTIF('Wzrost 2017 2018'!A:A,A657)=1,"OK","brak w bazie")</f>
        <v>OK</v>
      </c>
    </row>
    <row r="658" spans="1:5" x14ac:dyDescent="0.25">
      <c r="A658" s="11" t="s">
        <v>159</v>
      </c>
      <c r="B658" s="12">
        <v>220</v>
      </c>
      <c r="C658" s="12">
        <v>117.68</v>
      </c>
      <c r="D658" s="11">
        <v>53.490900000000003</v>
      </c>
      <c r="E658" s="13" t="str">
        <f>IF(COUNTIF('Wzrost 2017 2018'!A:A,A658)=1,"OK","brak w bazie")</f>
        <v>OK</v>
      </c>
    </row>
    <row r="659" spans="1:5" x14ac:dyDescent="0.25">
      <c r="A659" s="11" t="s">
        <v>109</v>
      </c>
      <c r="B659" s="12">
        <v>207.62</v>
      </c>
      <c r="C659" s="12">
        <v>112.944</v>
      </c>
      <c r="D659" s="11">
        <v>54.399299999999997</v>
      </c>
      <c r="E659" s="13" t="str">
        <f>IF(COUNTIF('Wzrost 2017 2018'!A:A,A659)=1,"OK","brak w bazie")</f>
        <v>OK</v>
      </c>
    </row>
    <row r="660" spans="1:5" x14ac:dyDescent="0.25">
      <c r="A660" s="11" t="s">
        <v>893</v>
      </c>
      <c r="B660" s="12">
        <v>204.85</v>
      </c>
      <c r="C660" s="12">
        <v>70.95</v>
      </c>
      <c r="D660" s="11">
        <v>34.634999999999998</v>
      </c>
      <c r="E660" s="13" t="str">
        <f>IF(COUNTIF('Wzrost 2017 2018'!A:A,A660)=1,"OK","brak w bazie")</f>
        <v>OK</v>
      </c>
    </row>
    <row r="661" spans="1:5" x14ac:dyDescent="0.25">
      <c r="A661" s="11" t="s">
        <v>310</v>
      </c>
      <c r="B661" s="12">
        <v>204.45</v>
      </c>
      <c r="C661" s="12">
        <v>131.45699999999999</v>
      </c>
      <c r="D661" s="11">
        <v>64.297799999999995</v>
      </c>
      <c r="E661" s="13" t="str">
        <f>IF(COUNTIF('Wzrost 2017 2018'!A:A,A661)=1,"OK","brak w bazie")</f>
        <v>OK</v>
      </c>
    </row>
    <row r="662" spans="1:5" x14ac:dyDescent="0.25">
      <c r="A662" s="11" t="s">
        <v>89</v>
      </c>
      <c r="B662" s="12">
        <v>204</v>
      </c>
      <c r="C662" s="12">
        <v>179.88</v>
      </c>
      <c r="D662" s="11">
        <v>88.176400000000001</v>
      </c>
      <c r="E662" s="13" t="str">
        <f>IF(COUNTIF('Wzrost 2017 2018'!A:A,A662)=1,"OK","brak w bazie")</f>
        <v>OK</v>
      </c>
    </row>
    <row r="663" spans="1:5" x14ac:dyDescent="0.25">
      <c r="A663" s="11" t="s">
        <v>731</v>
      </c>
      <c r="B663" s="12">
        <v>203.21</v>
      </c>
      <c r="C663" s="12">
        <v>161.98740000000001</v>
      </c>
      <c r="D663" s="11">
        <v>79.714200000000005</v>
      </c>
      <c r="E663" s="13" t="str">
        <f>IF(COUNTIF('Wzrost 2017 2018'!A:A,A663)=1,"OK","brak w bazie")</f>
        <v>OK</v>
      </c>
    </row>
    <row r="664" spans="1:5" x14ac:dyDescent="0.25">
      <c r="A664" s="11" t="s">
        <v>31</v>
      </c>
      <c r="B664" s="12">
        <v>200.87</v>
      </c>
      <c r="C664" s="12">
        <v>127.312</v>
      </c>
      <c r="D664" s="11">
        <v>63.380200000000002</v>
      </c>
      <c r="E664" s="13" t="str">
        <f>IF(COUNTIF('Wzrost 2017 2018'!A:A,A664)=1,"OK","brak w bazie")</f>
        <v>OK</v>
      </c>
    </row>
    <row r="665" spans="1:5" x14ac:dyDescent="0.25">
      <c r="A665" s="11" t="s">
        <v>843</v>
      </c>
      <c r="B665" s="12">
        <v>200</v>
      </c>
      <c r="C665" s="12">
        <v>200</v>
      </c>
      <c r="D665" s="11">
        <v>100</v>
      </c>
      <c r="E665" s="13" t="str">
        <f>IF(COUNTIF('Wzrost 2017 2018'!A:A,A665)=1,"OK","brak w bazie")</f>
        <v>OK</v>
      </c>
    </row>
    <row r="666" spans="1:5" x14ac:dyDescent="0.25">
      <c r="A666" s="11" t="s">
        <v>168</v>
      </c>
      <c r="B666" s="12">
        <v>200</v>
      </c>
      <c r="C666" s="12">
        <v>200</v>
      </c>
      <c r="D666" s="11">
        <v>100</v>
      </c>
      <c r="E666" s="13" t="str">
        <f>IF(COUNTIF('Wzrost 2017 2018'!A:A,A666)=1,"OK","brak w bazie")</f>
        <v>OK</v>
      </c>
    </row>
    <row r="667" spans="1:5" x14ac:dyDescent="0.25">
      <c r="A667" s="11" t="s">
        <v>49</v>
      </c>
      <c r="B667" s="12">
        <v>199.83</v>
      </c>
      <c r="C667" s="12">
        <v>129.91</v>
      </c>
      <c r="D667" s="11">
        <v>65.010199999999998</v>
      </c>
      <c r="E667" s="13" t="str">
        <f>IF(COUNTIF('Wzrost 2017 2018'!A:A,A667)=1,"OK","brak w bazie")</f>
        <v>OK</v>
      </c>
    </row>
    <row r="668" spans="1:5" x14ac:dyDescent="0.25">
      <c r="A668" s="11" t="s">
        <v>173</v>
      </c>
      <c r="B668" s="12">
        <v>199.46</v>
      </c>
      <c r="C668" s="12">
        <v>129.54</v>
      </c>
      <c r="D668" s="11">
        <v>64.945300000000003</v>
      </c>
      <c r="E668" s="13" t="str">
        <f>IF(COUNTIF('Wzrost 2017 2018'!A:A,A668)=1,"OK","brak w bazie")</f>
        <v>OK</v>
      </c>
    </row>
    <row r="669" spans="1:5" x14ac:dyDescent="0.25">
      <c r="A669" s="11" t="s">
        <v>653</v>
      </c>
      <c r="B669" s="12">
        <v>199</v>
      </c>
      <c r="C669" s="12">
        <v>64.44</v>
      </c>
      <c r="D669" s="11">
        <v>32.381900000000002</v>
      </c>
      <c r="E669" s="13" t="str">
        <f>IF(COUNTIF('Wzrost 2017 2018'!A:A,A669)=1,"OK","brak w bazie")</f>
        <v>OK</v>
      </c>
    </row>
    <row r="670" spans="1:5" x14ac:dyDescent="0.25">
      <c r="A670" s="11" t="s">
        <v>309</v>
      </c>
      <c r="B670" s="12">
        <v>196.02</v>
      </c>
      <c r="C670" s="12">
        <v>127.07</v>
      </c>
      <c r="D670" s="11">
        <v>64.825000000000003</v>
      </c>
      <c r="E670" s="13" t="str">
        <f>IF(COUNTIF('Wzrost 2017 2018'!A:A,A670)=1,"OK","brak w bazie")</f>
        <v>OK</v>
      </c>
    </row>
    <row r="671" spans="1:5" x14ac:dyDescent="0.25">
      <c r="A671" s="11" t="s">
        <v>737</v>
      </c>
      <c r="B671" s="12">
        <v>191.56</v>
      </c>
      <c r="C671" s="12">
        <v>68.89</v>
      </c>
      <c r="D671" s="11">
        <v>35.962600000000002</v>
      </c>
      <c r="E671" s="13" t="str">
        <f>IF(COUNTIF('Wzrost 2017 2018'!A:A,A671)=1,"OK","brak w bazie")</f>
        <v>OK</v>
      </c>
    </row>
    <row r="672" spans="1:5" x14ac:dyDescent="0.25">
      <c r="A672" s="11" t="s">
        <v>881</v>
      </c>
      <c r="B672" s="12">
        <v>189.96</v>
      </c>
      <c r="C672" s="12">
        <v>125.538</v>
      </c>
      <c r="D672" s="11">
        <v>66.086500000000001</v>
      </c>
      <c r="E672" s="13" t="str">
        <f>IF(COUNTIF('Wzrost 2017 2018'!A:A,A672)=1,"OK","brak w bazie")</f>
        <v>OK</v>
      </c>
    </row>
    <row r="673" spans="1:5" x14ac:dyDescent="0.25">
      <c r="A673" s="11" t="s">
        <v>158</v>
      </c>
      <c r="B673" s="12">
        <v>184.76</v>
      </c>
      <c r="C673" s="12">
        <v>108.896</v>
      </c>
      <c r="D673" s="11">
        <v>58.939100000000003</v>
      </c>
      <c r="E673" s="13" t="str">
        <f>IF(COUNTIF('Wzrost 2017 2018'!A:A,A673)=1,"OK","brak w bazie")</f>
        <v>OK</v>
      </c>
    </row>
    <row r="674" spans="1:5" x14ac:dyDescent="0.25">
      <c r="A674" s="11" t="s">
        <v>614</v>
      </c>
      <c r="B674" s="12">
        <v>183.69</v>
      </c>
      <c r="C674" s="12">
        <v>93.566000000000003</v>
      </c>
      <c r="D674" s="11">
        <v>50.936900000000001</v>
      </c>
      <c r="E674" s="13" t="str">
        <f>IF(COUNTIF('Wzrost 2017 2018'!A:A,A674)=1,"OK","brak w bazie")</f>
        <v>OK</v>
      </c>
    </row>
    <row r="675" spans="1:5" x14ac:dyDescent="0.25">
      <c r="A675" s="11" t="s">
        <v>736</v>
      </c>
      <c r="B675" s="12">
        <v>180</v>
      </c>
      <c r="C675" s="12">
        <v>72.31</v>
      </c>
      <c r="D675" s="11">
        <v>40.172199999999997</v>
      </c>
      <c r="E675" s="13" t="str">
        <f>IF(COUNTIF('Wzrost 2017 2018'!A:A,A675)=1,"OK","brak w bazie")</f>
        <v>OK</v>
      </c>
    </row>
    <row r="676" spans="1:5" x14ac:dyDescent="0.25">
      <c r="A676" s="11" t="s">
        <v>606</v>
      </c>
      <c r="B676" s="12">
        <v>178.08</v>
      </c>
      <c r="C676" s="12">
        <v>91.22</v>
      </c>
      <c r="D676" s="11">
        <v>51.2241</v>
      </c>
      <c r="E676" s="13" t="str">
        <f>IF(COUNTIF('Wzrost 2017 2018'!A:A,A676)=1,"OK","brak w bazie")</f>
        <v>OK</v>
      </c>
    </row>
    <row r="677" spans="1:5" x14ac:dyDescent="0.25">
      <c r="A677" s="11" t="s">
        <v>21</v>
      </c>
      <c r="B677" s="12">
        <v>178.08</v>
      </c>
      <c r="C677" s="12">
        <v>85.24</v>
      </c>
      <c r="D677" s="11">
        <v>47.866100000000003</v>
      </c>
      <c r="E677" s="13" t="str">
        <f>IF(COUNTIF('Wzrost 2017 2018'!A:A,A677)=1,"OK","brak w bazie")</f>
        <v>OK</v>
      </c>
    </row>
    <row r="678" spans="1:5" x14ac:dyDescent="0.25">
      <c r="A678" s="11" t="s">
        <v>650</v>
      </c>
      <c r="B678" s="12">
        <v>176</v>
      </c>
      <c r="C678" s="12">
        <v>152.108</v>
      </c>
      <c r="D678" s="11">
        <v>86.424999999999997</v>
      </c>
      <c r="E678" s="13" t="str">
        <f>IF(COUNTIF('Wzrost 2017 2018'!A:A,A678)=1,"OK","brak w bazie")</f>
        <v>OK</v>
      </c>
    </row>
    <row r="679" spans="1:5" x14ac:dyDescent="0.25">
      <c r="A679" s="11" t="s">
        <v>846</v>
      </c>
      <c r="B679" s="12">
        <v>170.47</v>
      </c>
      <c r="C679" s="12">
        <v>162.59</v>
      </c>
      <c r="D679" s="11">
        <v>95.377399999999994</v>
      </c>
      <c r="E679" s="13" t="str">
        <f>IF(COUNTIF('Wzrost 2017 2018'!A:A,A679)=1,"OK","brak w bazie")</f>
        <v>OK</v>
      </c>
    </row>
    <row r="680" spans="1:5" x14ac:dyDescent="0.25">
      <c r="A680" s="11" t="s">
        <v>147</v>
      </c>
      <c r="B680" s="12">
        <v>170.2</v>
      </c>
      <c r="C680" s="12">
        <v>71.540000000000006</v>
      </c>
      <c r="D680" s="11">
        <v>42.032899999999998</v>
      </c>
      <c r="E680" s="13" t="str">
        <f>IF(COUNTIF('Wzrost 2017 2018'!A:A,A680)=1,"OK","brak w bazie")</f>
        <v>OK</v>
      </c>
    </row>
    <row r="681" spans="1:5" x14ac:dyDescent="0.25">
      <c r="A681" s="11" t="s">
        <v>611</v>
      </c>
      <c r="B681" s="12">
        <v>170</v>
      </c>
      <c r="C681" s="12">
        <v>136.46</v>
      </c>
      <c r="D681" s="11">
        <v>80.270499999999998</v>
      </c>
      <c r="E681" s="13" t="str">
        <f>IF(COUNTIF('Wzrost 2017 2018'!A:A,A681)=1,"OK","brak w bazie")</f>
        <v>OK</v>
      </c>
    </row>
    <row r="682" spans="1:5" x14ac:dyDescent="0.25">
      <c r="A682" s="11" t="s">
        <v>41</v>
      </c>
      <c r="B682" s="12">
        <v>162.46</v>
      </c>
      <c r="C682" s="12">
        <v>101.65600000000001</v>
      </c>
      <c r="D682" s="11">
        <v>62.572899999999997</v>
      </c>
      <c r="E682" s="13" t="str">
        <f>IF(COUNTIF('Wzrost 2017 2018'!A:A,A682)=1,"OK","brak w bazie")</f>
        <v>OK</v>
      </c>
    </row>
    <row r="683" spans="1:5" x14ac:dyDescent="0.25">
      <c r="A683" s="11" t="s">
        <v>230</v>
      </c>
      <c r="B683" s="12">
        <v>160</v>
      </c>
      <c r="C683" s="12">
        <v>149.56</v>
      </c>
      <c r="D683" s="11">
        <v>93.474999999999994</v>
      </c>
      <c r="E683" s="13" t="str">
        <f>IF(COUNTIF('Wzrost 2017 2018'!A:A,A683)=1,"OK","brak w bazie")</f>
        <v>OK</v>
      </c>
    </row>
    <row r="684" spans="1:5" x14ac:dyDescent="0.25">
      <c r="A684" s="11" t="s">
        <v>60</v>
      </c>
      <c r="B684" s="12">
        <v>156.99</v>
      </c>
      <c r="C684" s="12">
        <v>82.26</v>
      </c>
      <c r="D684" s="11">
        <v>52.398200000000003</v>
      </c>
      <c r="E684" s="13" t="str">
        <f>IF(COUNTIF('Wzrost 2017 2018'!A:A,A684)=1,"OK","brak w bazie")</f>
        <v>OK</v>
      </c>
    </row>
    <row r="685" spans="1:5" x14ac:dyDescent="0.25">
      <c r="A685" s="11" t="s">
        <v>85</v>
      </c>
      <c r="B685" s="12">
        <v>154.69999999999999</v>
      </c>
      <c r="C685" s="12">
        <v>137.68299999999999</v>
      </c>
      <c r="D685" s="11">
        <v>89</v>
      </c>
      <c r="E685" s="13" t="str">
        <f>IF(COUNTIF('Wzrost 2017 2018'!A:A,A685)=1,"OK","brak w bazie")</f>
        <v>OK</v>
      </c>
    </row>
    <row r="686" spans="1:5" x14ac:dyDescent="0.25">
      <c r="A686" s="11" t="s">
        <v>82</v>
      </c>
      <c r="B686" s="12">
        <v>154.31</v>
      </c>
      <c r="C686" s="12">
        <v>89.93</v>
      </c>
      <c r="D686" s="11">
        <v>58.278700000000001</v>
      </c>
      <c r="E686" s="13" t="str">
        <f>IF(COUNTIF('Wzrost 2017 2018'!A:A,A686)=1,"OK","brak w bazie")</f>
        <v>OK</v>
      </c>
    </row>
    <row r="687" spans="1:5" x14ac:dyDescent="0.25">
      <c r="A687" s="11" t="s">
        <v>40</v>
      </c>
      <c r="B687" s="12">
        <v>154.22999999999999</v>
      </c>
      <c r="C687" s="12">
        <v>100.85</v>
      </c>
      <c r="D687" s="11">
        <v>65.389300000000006</v>
      </c>
      <c r="E687" s="13" t="str">
        <f>IF(COUNTIF('Wzrost 2017 2018'!A:A,A687)=1,"OK","brak w bazie")</f>
        <v>OK</v>
      </c>
    </row>
    <row r="688" spans="1:5" x14ac:dyDescent="0.25">
      <c r="A688" s="11" t="s">
        <v>111</v>
      </c>
      <c r="B688" s="12">
        <v>152.54</v>
      </c>
      <c r="C688" s="12">
        <v>96.153000000000006</v>
      </c>
      <c r="D688" s="11">
        <v>63.034599999999998</v>
      </c>
      <c r="E688" s="13" t="str">
        <f>IF(COUNTIF('Wzrost 2017 2018'!A:A,A688)=1,"OK","brak w bazie")</f>
        <v>OK</v>
      </c>
    </row>
    <row r="689" spans="1:5" x14ac:dyDescent="0.25">
      <c r="A689" s="11" t="s">
        <v>896</v>
      </c>
      <c r="B689" s="12">
        <v>150</v>
      </c>
      <c r="C689" s="12">
        <v>150</v>
      </c>
      <c r="D689" s="11">
        <v>100</v>
      </c>
      <c r="E689" s="13" t="str">
        <f>IF(COUNTIF('Wzrost 2017 2018'!A:A,A689)=1,"OK","brak w bazie")</f>
        <v>OK</v>
      </c>
    </row>
    <row r="690" spans="1:5" x14ac:dyDescent="0.25">
      <c r="A690" s="11" t="s">
        <v>856</v>
      </c>
      <c r="B690" s="12">
        <v>140.94999999999999</v>
      </c>
      <c r="C690" s="12">
        <v>79.349999999999994</v>
      </c>
      <c r="D690" s="11">
        <v>56.296500000000002</v>
      </c>
      <c r="E690" s="13" t="str">
        <f>IF(COUNTIF('Wzrost 2017 2018'!A:A,A690)=1,"OK","brak w bazie")</f>
        <v>OK</v>
      </c>
    </row>
    <row r="691" spans="1:5" x14ac:dyDescent="0.25">
      <c r="A691" s="11" t="s">
        <v>862</v>
      </c>
      <c r="B691" s="12">
        <v>140.36000000000001</v>
      </c>
      <c r="C691" s="12">
        <v>85.802000000000007</v>
      </c>
      <c r="D691" s="11">
        <v>61.129899999999999</v>
      </c>
      <c r="E691" s="13" t="str">
        <f>IF(COUNTIF('Wzrost 2017 2018'!A:A,A691)=1,"OK","brak w bazie")</f>
        <v>OK</v>
      </c>
    </row>
    <row r="692" spans="1:5" x14ac:dyDescent="0.25">
      <c r="A692" s="11" t="s">
        <v>96</v>
      </c>
      <c r="B692" s="12">
        <v>137.88999999999999</v>
      </c>
      <c r="C692" s="12">
        <v>87.256</v>
      </c>
      <c r="D692" s="11">
        <v>63.279400000000003</v>
      </c>
      <c r="E692" s="13" t="str">
        <f>IF(COUNTIF('Wzrost 2017 2018'!A:A,A692)=1,"OK","brak w bazie")</f>
        <v>OK</v>
      </c>
    </row>
    <row r="693" spans="1:5" x14ac:dyDescent="0.25">
      <c r="A693" s="11" t="s">
        <v>734</v>
      </c>
      <c r="B693" s="12">
        <v>136.93</v>
      </c>
      <c r="C693" s="12">
        <v>75.900000000000006</v>
      </c>
      <c r="D693" s="11">
        <v>55.429699999999997</v>
      </c>
      <c r="E693" s="13" t="str">
        <f>IF(COUNTIF('Wzrost 2017 2018'!A:A,A693)=1,"OK","brak w bazie")</f>
        <v>OK</v>
      </c>
    </row>
    <row r="694" spans="1:5" x14ac:dyDescent="0.25">
      <c r="A694" s="11" t="s">
        <v>732</v>
      </c>
      <c r="B694" s="12">
        <v>136</v>
      </c>
      <c r="C694" s="12">
        <v>123.46</v>
      </c>
      <c r="D694" s="11">
        <v>90.779399999999995</v>
      </c>
      <c r="E694" s="13" t="str">
        <f>IF(COUNTIF('Wzrost 2017 2018'!A:A,A694)=1,"OK","brak w bazie")</f>
        <v>OK</v>
      </c>
    </row>
    <row r="695" spans="1:5" x14ac:dyDescent="0.25">
      <c r="A695" s="11" t="s">
        <v>682</v>
      </c>
      <c r="B695" s="12">
        <v>135</v>
      </c>
      <c r="C695" s="12">
        <v>77.650000000000006</v>
      </c>
      <c r="D695" s="11">
        <v>57.518500000000003</v>
      </c>
      <c r="E695" s="13" t="str">
        <f>IF(COUNTIF('Wzrost 2017 2018'!A:A,A695)=1,"OK","brak w bazie")</f>
        <v>OK</v>
      </c>
    </row>
    <row r="696" spans="1:5" x14ac:dyDescent="0.25">
      <c r="A696" s="11" t="s">
        <v>33</v>
      </c>
      <c r="B696" s="12">
        <v>133.03</v>
      </c>
      <c r="C696" s="12">
        <v>69.900000000000006</v>
      </c>
      <c r="D696" s="11">
        <v>52.544499999999999</v>
      </c>
      <c r="E696" s="13" t="str">
        <f>IF(COUNTIF('Wzrost 2017 2018'!A:A,A696)=1,"OK","brak w bazie")</f>
        <v>OK</v>
      </c>
    </row>
    <row r="697" spans="1:5" x14ac:dyDescent="0.25">
      <c r="A697" s="11" t="s">
        <v>13</v>
      </c>
      <c r="B697" s="12">
        <v>131.41999999999999</v>
      </c>
      <c r="C697" s="12">
        <v>86.87</v>
      </c>
      <c r="D697" s="11">
        <v>66.100999999999999</v>
      </c>
      <c r="E697" s="13" t="str">
        <f>IF(COUNTIF('Wzrost 2017 2018'!A:A,A697)=1,"OK","brak w bazie")</f>
        <v>OK</v>
      </c>
    </row>
    <row r="698" spans="1:5" x14ac:dyDescent="0.25">
      <c r="A698" s="11" t="s">
        <v>733</v>
      </c>
      <c r="B698" s="12">
        <v>128.13999999999999</v>
      </c>
      <c r="C698" s="12">
        <v>81.561000000000007</v>
      </c>
      <c r="D698" s="11">
        <v>63.649900000000002</v>
      </c>
      <c r="E698" s="13" t="str">
        <f>IF(COUNTIF('Wzrost 2017 2018'!A:A,A698)=1,"OK","brak w bazie")</f>
        <v>OK</v>
      </c>
    </row>
    <row r="699" spans="1:5" x14ac:dyDescent="0.25">
      <c r="A699" s="11" t="s">
        <v>658</v>
      </c>
      <c r="B699" s="12">
        <v>127.93</v>
      </c>
      <c r="C699" s="12">
        <v>85.311499999999995</v>
      </c>
      <c r="D699" s="11">
        <v>66.686000000000007</v>
      </c>
      <c r="E699" s="13" t="str">
        <f>IF(COUNTIF('Wzrost 2017 2018'!A:A,A699)=1,"OK","brak w bazie")</f>
        <v>OK</v>
      </c>
    </row>
    <row r="700" spans="1:5" x14ac:dyDescent="0.25">
      <c r="A700" s="11" t="s">
        <v>652</v>
      </c>
      <c r="B700" s="12">
        <v>125</v>
      </c>
      <c r="C700" s="12">
        <v>112.2</v>
      </c>
      <c r="D700" s="11">
        <v>89.76</v>
      </c>
      <c r="E700" s="13" t="str">
        <f>IF(COUNTIF('Wzrost 2017 2018'!A:A,A700)=1,"OK","brak w bazie")</f>
        <v>OK</v>
      </c>
    </row>
    <row r="701" spans="1:5" x14ac:dyDescent="0.25">
      <c r="A701" s="11" t="s">
        <v>882</v>
      </c>
      <c r="B701" s="12">
        <v>122.33</v>
      </c>
      <c r="C701" s="12">
        <v>66.510000000000005</v>
      </c>
      <c r="D701" s="11">
        <v>54.369300000000003</v>
      </c>
      <c r="E701" s="13" t="str">
        <f>IF(COUNTIF('Wzrost 2017 2018'!A:A,A701)=1,"OK","brak w bazie")</f>
        <v>OK</v>
      </c>
    </row>
    <row r="702" spans="1:5" x14ac:dyDescent="0.25">
      <c r="A702" s="11" t="s">
        <v>739</v>
      </c>
      <c r="B702" s="12">
        <v>120</v>
      </c>
      <c r="C702" s="12">
        <v>56.18</v>
      </c>
      <c r="D702" s="11">
        <v>46.816600000000001</v>
      </c>
      <c r="E702" s="13" t="str">
        <f>IF(COUNTIF('Wzrost 2017 2018'!A:A,A702)=1,"OK","brak w bazie")</f>
        <v>OK</v>
      </c>
    </row>
    <row r="703" spans="1:5" x14ac:dyDescent="0.25">
      <c r="A703" s="11" t="s">
        <v>401</v>
      </c>
      <c r="B703" s="12">
        <v>119.98</v>
      </c>
      <c r="C703" s="12">
        <v>58.22</v>
      </c>
      <c r="D703" s="11">
        <v>48.524700000000003</v>
      </c>
      <c r="E703" s="13" t="str">
        <f>IF(COUNTIF('Wzrost 2017 2018'!A:A,A703)=1,"OK","brak w bazie")</f>
        <v>OK</v>
      </c>
    </row>
    <row r="704" spans="1:5" x14ac:dyDescent="0.25">
      <c r="A704" s="11" t="s">
        <v>29</v>
      </c>
      <c r="B704" s="12">
        <v>118.54</v>
      </c>
      <c r="C704" s="12">
        <v>82.92</v>
      </c>
      <c r="D704" s="11">
        <v>69.950999999999993</v>
      </c>
      <c r="E704" s="13" t="str">
        <f>IF(COUNTIF('Wzrost 2017 2018'!A:A,A704)=1,"OK","brak w bazie")</f>
        <v>OK</v>
      </c>
    </row>
    <row r="705" spans="1:5" x14ac:dyDescent="0.25">
      <c r="A705" s="11" t="s">
        <v>37</v>
      </c>
      <c r="B705" s="12">
        <v>118.5</v>
      </c>
      <c r="C705" s="12">
        <v>61.122300000000003</v>
      </c>
      <c r="D705" s="11">
        <v>51.58</v>
      </c>
      <c r="E705" s="13" t="str">
        <f>IF(COUNTIF('Wzrost 2017 2018'!A:A,A705)=1,"OK","brak w bazie")</f>
        <v>OK</v>
      </c>
    </row>
    <row r="706" spans="1:5" x14ac:dyDescent="0.25">
      <c r="A706" s="11" t="s">
        <v>334</v>
      </c>
      <c r="B706" s="12">
        <v>115.42</v>
      </c>
      <c r="C706" s="12">
        <v>38.31</v>
      </c>
      <c r="D706" s="11">
        <v>33.191800000000001</v>
      </c>
      <c r="E706" s="13" t="str">
        <f>IF(COUNTIF('Wzrost 2017 2018'!A:A,A706)=1,"OK","brak w bazie")</f>
        <v>OK</v>
      </c>
    </row>
    <row r="707" spans="1:5" x14ac:dyDescent="0.25">
      <c r="A707" s="11" t="s">
        <v>459</v>
      </c>
      <c r="B707" s="12">
        <v>115.36</v>
      </c>
      <c r="C707" s="12">
        <v>46.19</v>
      </c>
      <c r="D707" s="11">
        <v>40.0398</v>
      </c>
      <c r="E707" s="13" t="str">
        <f>IF(COUNTIF('Wzrost 2017 2018'!A:A,A707)=1,"OK","brak w bazie")</f>
        <v>OK</v>
      </c>
    </row>
    <row r="708" spans="1:5" x14ac:dyDescent="0.25">
      <c r="A708" s="11" t="s">
        <v>301</v>
      </c>
      <c r="B708" s="12">
        <v>113.7</v>
      </c>
      <c r="C708" s="12">
        <v>46.5</v>
      </c>
      <c r="D708" s="11">
        <v>40.896999999999998</v>
      </c>
      <c r="E708" s="13" t="str">
        <f>IF(COUNTIF('Wzrost 2017 2018'!A:A,A708)=1,"OK","brak w bazie")</f>
        <v>OK</v>
      </c>
    </row>
    <row r="709" spans="1:5" x14ac:dyDescent="0.25">
      <c r="A709" s="11" t="s">
        <v>366</v>
      </c>
      <c r="B709" s="12">
        <v>113.36</v>
      </c>
      <c r="C709" s="12">
        <v>59.8</v>
      </c>
      <c r="D709" s="11">
        <v>52.752200000000002</v>
      </c>
      <c r="E709" s="13" t="str">
        <f>IF(COUNTIF('Wzrost 2017 2018'!A:A,A709)=1,"OK","brak w bazie")</f>
        <v>OK</v>
      </c>
    </row>
    <row r="710" spans="1:5" x14ac:dyDescent="0.25">
      <c r="A710" s="11" t="s">
        <v>120</v>
      </c>
      <c r="B710" s="12">
        <v>113.28</v>
      </c>
      <c r="C710" s="12">
        <v>52.92</v>
      </c>
      <c r="D710" s="11">
        <v>46.716099999999997</v>
      </c>
      <c r="E710" s="13" t="str">
        <f>IF(COUNTIF('Wzrost 2017 2018'!A:A,A710)=1,"OK","brak w bazie")</f>
        <v>OK</v>
      </c>
    </row>
    <row r="711" spans="1:5" x14ac:dyDescent="0.25">
      <c r="A711" s="11" t="s">
        <v>738</v>
      </c>
      <c r="B711" s="12">
        <v>112.53</v>
      </c>
      <c r="C711" s="12">
        <v>61.38</v>
      </c>
      <c r="D711" s="11">
        <v>54.545400000000001</v>
      </c>
      <c r="E711" s="13" t="str">
        <f>IF(COUNTIF('Wzrost 2017 2018'!A:A,A711)=1,"OK","brak w bazie")</f>
        <v>OK</v>
      </c>
    </row>
    <row r="712" spans="1:5" x14ac:dyDescent="0.25">
      <c r="A712" s="11" t="s">
        <v>16</v>
      </c>
      <c r="B712" s="12">
        <v>111.78</v>
      </c>
      <c r="C712" s="12">
        <v>68.099999999999994</v>
      </c>
      <c r="D712" s="11">
        <v>60.923200000000001</v>
      </c>
      <c r="E712" s="13" t="str">
        <f>IF(COUNTIF('Wzrost 2017 2018'!A:A,A712)=1,"OK","brak w bazie")</f>
        <v>OK</v>
      </c>
    </row>
    <row r="713" spans="1:5" x14ac:dyDescent="0.25">
      <c r="A713" s="11" t="s">
        <v>626</v>
      </c>
      <c r="B713" s="12">
        <v>104.85</v>
      </c>
      <c r="C713" s="12">
        <v>64.483000000000004</v>
      </c>
      <c r="D713" s="11">
        <v>61.5002</v>
      </c>
      <c r="E713" s="13" t="str">
        <f>IF(COUNTIF('Wzrost 2017 2018'!A:A,A713)=1,"OK","brak w bazie")</f>
        <v>OK</v>
      </c>
    </row>
    <row r="714" spans="1:5" x14ac:dyDescent="0.25">
      <c r="A714" s="11" t="s">
        <v>819</v>
      </c>
      <c r="B714" s="12">
        <v>103.94</v>
      </c>
      <c r="C714" s="12">
        <v>49.932000000000002</v>
      </c>
      <c r="D714" s="11">
        <v>48.039200000000001</v>
      </c>
      <c r="E714" s="13" t="str">
        <f>IF(COUNTIF('Wzrost 2017 2018'!A:A,A714)=1,"OK","brak w bazie")</f>
        <v>OK</v>
      </c>
    </row>
    <row r="715" spans="1:5" x14ac:dyDescent="0.25">
      <c r="A715" s="11" t="s">
        <v>692</v>
      </c>
      <c r="B715" s="12">
        <v>103.74</v>
      </c>
      <c r="C715" s="12">
        <v>61.02</v>
      </c>
      <c r="D715" s="11">
        <v>58.820099999999996</v>
      </c>
      <c r="E715" s="13" t="str">
        <f>IF(COUNTIF('Wzrost 2017 2018'!A:A,A715)=1,"OK","brak w bazie")</f>
        <v>OK</v>
      </c>
    </row>
    <row r="716" spans="1:5" x14ac:dyDescent="0.25">
      <c r="A716" s="11" t="s">
        <v>65</v>
      </c>
      <c r="B716" s="12">
        <v>102.34</v>
      </c>
      <c r="C716" s="12">
        <v>29.538499999999999</v>
      </c>
      <c r="D716" s="11">
        <v>28.863099999999999</v>
      </c>
      <c r="E716" s="13" t="str">
        <f>IF(COUNTIF('Wzrost 2017 2018'!A:A,A716)=1,"OK","brak w bazie")</f>
        <v>OK</v>
      </c>
    </row>
    <row r="717" spans="1:5" x14ac:dyDescent="0.25">
      <c r="A717" s="11" t="s">
        <v>232</v>
      </c>
      <c r="B717" s="12">
        <v>100</v>
      </c>
      <c r="C717" s="12">
        <v>100</v>
      </c>
      <c r="D717" s="11">
        <v>100</v>
      </c>
      <c r="E717" s="13" t="str">
        <f>IF(COUNTIF('Wzrost 2017 2018'!A:A,A717)=1,"OK","brak w bazie")</f>
        <v>OK</v>
      </c>
    </row>
    <row r="718" spans="1:5" x14ac:dyDescent="0.25">
      <c r="A718" s="11" t="s">
        <v>305</v>
      </c>
      <c r="B718" s="12">
        <v>100</v>
      </c>
      <c r="C718" s="12">
        <v>94.25</v>
      </c>
      <c r="D718" s="11">
        <v>94.25</v>
      </c>
      <c r="E718" s="13" t="str">
        <f>IF(COUNTIF('Wzrost 2017 2018'!A:A,A718)=1,"OK","brak w bazie")</f>
        <v>OK</v>
      </c>
    </row>
    <row r="719" spans="1:5" x14ac:dyDescent="0.25">
      <c r="A719" s="11" t="s">
        <v>671</v>
      </c>
      <c r="B719" s="12">
        <v>100</v>
      </c>
      <c r="C719" s="12">
        <v>97.93</v>
      </c>
      <c r="D719" s="11">
        <v>97.93</v>
      </c>
      <c r="E719" s="13" t="str">
        <f>IF(COUNTIF('Wzrost 2017 2018'!A:A,A719)=1,"OK","brak w bazie")</f>
        <v>OK</v>
      </c>
    </row>
    <row r="720" spans="1:5" x14ac:dyDescent="0.25">
      <c r="A720" s="11" t="s">
        <v>662</v>
      </c>
      <c r="B720" s="12">
        <v>98.28</v>
      </c>
      <c r="C720" s="12">
        <v>45.38</v>
      </c>
      <c r="D720" s="11">
        <v>46.174100000000003</v>
      </c>
      <c r="E720" s="13" t="str">
        <f>IF(COUNTIF('Wzrost 2017 2018'!A:A,A720)=1,"OK","brak w bazie")</f>
        <v>OK</v>
      </c>
    </row>
    <row r="721" spans="1:5" x14ac:dyDescent="0.25">
      <c r="A721" s="11" t="s">
        <v>34</v>
      </c>
      <c r="B721" s="12">
        <v>96</v>
      </c>
      <c r="C721" s="12">
        <v>83.16</v>
      </c>
      <c r="D721" s="11">
        <v>86.625</v>
      </c>
      <c r="E721" s="13" t="str">
        <f>IF(COUNTIF('Wzrost 2017 2018'!A:A,A721)=1,"OK","brak w bazie")</f>
        <v>OK</v>
      </c>
    </row>
    <row r="722" spans="1:5" x14ac:dyDescent="0.25">
      <c r="A722" s="11" t="s">
        <v>8</v>
      </c>
      <c r="B722" s="12">
        <v>94.44</v>
      </c>
      <c r="C722" s="12">
        <v>58.04</v>
      </c>
      <c r="D722" s="11">
        <v>61.457000000000001</v>
      </c>
      <c r="E722" s="13" t="str">
        <f>IF(COUNTIF('Wzrost 2017 2018'!A:A,A722)=1,"OK","brak w bazie")</f>
        <v>OK</v>
      </c>
    </row>
    <row r="723" spans="1:5" x14ac:dyDescent="0.25">
      <c r="A723" s="11" t="s">
        <v>15</v>
      </c>
      <c r="B723" s="12">
        <v>93.66</v>
      </c>
      <c r="C723" s="12">
        <v>41.808999999999997</v>
      </c>
      <c r="D723" s="11">
        <v>44.639099999999999</v>
      </c>
      <c r="E723" s="13" t="str">
        <f>IF(COUNTIF('Wzrost 2017 2018'!A:A,A723)=1,"OK","brak w bazie")</f>
        <v>OK</v>
      </c>
    </row>
    <row r="724" spans="1:5" x14ac:dyDescent="0.25">
      <c r="A724" s="11" t="s">
        <v>541</v>
      </c>
      <c r="B724" s="12">
        <v>88.26</v>
      </c>
      <c r="C724" s="12">
        <v>40.32</v>
      </c>
      <c r="D724" s="11">
        <v>45.683199999999999</v>
      </c>
      <c r="E724" s="13" t="str">
        <f>IF(COUNTIF('Wzrost 2017 2018'!A:A,A724)=1,"OK","brak w bazie")</f>
        <v>OK</v>
      </c>
    </row>
    <row r="725" spans="1:5" x14ac:dyDescent="0.25">
      <c r="A725" s="11" t="s">
        <v>23</v>
      </c>
      <c r="B725" s="12">
        <v>87.59</v>
      </c>
      <c r="C725" s="12">
        <v>55.58</v>
      </c>
      <c r="D725" s="11">
        <v>63.454700000000003</v>
      </c>
      <c r="E725" s="13" t="str">
        <f>IF(COUNTIF('Wzrost 2017 2018'!A:A,A725)=1,"OK","brak w bazie")</f>
        <v>OK</v>
      </c>
    </row>
    <row r="726" spans="1:5" x14ac:dyDescent="0.25">
      <c r="A726" s="11" t="s">
        <v>56</v>
      </c>
      <c r="B726" s="12">
        <v>86.85</v>
      </c>
      <c r="C726" s="12">
        <v>55.55</v>
      </c>
      <c r="D726" s="11">
        <v>63.960799999999999</v>
      </c>
      <c r="E726" s="13" t="str">
        <f>IF(COUNTIF('Wzrost 2017 2018'!A:A,A726)=1,"OK","brak w bazie")</f>
        <v>OK</v>
      </c>
    </row>
    <row r="727" spans="1:5" x14ac:dyDescent="0.25">
      <c r="A727" s="11" t="s">
        <v>735</v>
      </c>
      <c r="B727" s="12">
        <v>80</v>
      </c>
      <c r="C727" s="12">
        <v>73.5</v>
      </c>
      <c r="D727" s="11">
        <v>91.875</v>
      </c>
      <c r="E727" s="13" t="str">
        <f>IF(COUNTIF('Wzrost 2017 2018'!A:A,A727)=1,"OK","brak w bazie")</f>
        <v>OK</v>
      </c>
    </row>
    <row r="728" spans="1:5" x14ac:dyDescent="0.25">
      <c r="A728" s="11" t="s">
        <v>42</v>
      </c>
      <c r="B728" s="12">
        <v>74.08</v>
      </c>
      <c r="C728" s="12">
        <v>44.96</v>
      </c>
      <c r="D728" s="11">
        <v>60.691099999999999</v>
      </c>
      <c r="E728" s="13" t="str">
        <f>IF(COUNTIF('Wzrost 2017 2018'!A:A,A728)=1,"OK","brak w bazie")</f>
        <v>OK</v>
      </c>
    </row>
    <row r="729" spans="1:5" x14ac:dyDescent="0.25">
      <c r="A729" s="11" t="s">
        <v>200</v>
      </c>
      <c r="B729" s="12">
        <v>67</v>
      </c>
      <c r="C729" s="12">
        <v>35.799999999999997</v>
      </c>
      <c r="D729" s="11">
        <v>53.4328</v>
      </c>
      <c r="E729" s="13" t="str">
        <f>IF(COUNTIF('Wzrost 2017 2018'!A:A,A729)=1,"OK","brak w bazie")</f>
        <v>OK</v>
      </c>
    </row>
    <row r="730" spans="1:5" x14ac:dyDescent="0.25">
      <c r="A730" s="11" t="s">
        <v>830</v>
      </c>
      <c r="B730" s="12">
        <v>65.44</v>
      </c>
      <c r="C730" s="12">
        <v>45.92</v>
      </c>
      <c r="D730" s="11">
        <v>70.171099999999996</v>
      </c>
      <c r="E730" s="13" t="str">
        <f>IF(COUNTIF('Wzrost 2017 2018'!A:A,A730)=1,"OK","brak w bazie")</f>
        <v>OK</v>
      </c>
    </row>
    <row r="731" spans="1:5" x14ac:dyDescent="0.25">
      <c r="A731" s="11" t="s">
        <v>542</v>
      </c>
      <c r="B731" s="12">
        <v>65.400000000000006</v>
      </c>
      <c r="C731" s="12">
        <v>40.439</v>
      </c>
      <c r="D731" s="11">
        <v>61.833300000000001</v>
      </c>
      <c r="E731" s="13" t="str">
        <f>IF(COUNTIF('Wzrost 2017 2018'!A:A,A731)=1,"OK","brak w bazie")</f>
        <v>OK</v>
      </c>
    </row>
    <row r="732" spans="1:5" x14ac:dyDescent="0.25">
      <c r="A732" s="11" t="s">
        <v>954</v>
      </c>
      <c r="B732" s="12">
        <v>62.5</v>
      </c>
      <c r="C732" s="12">
        <v>34.4</v>
      </c>
      <c r="D732" s="11">
        <v>55.04</v>
      </c>
      <c r="E732" s="13" t="str">
        <f>IF(COUNTIF('Wzrost 2017 2018'!A:A,A732)=1,"OK","brak w bazie")</f>
        <v>OK</v>
      </c>
    </row>
    <row r="733" spans="1:5" x14ac:dyDescent="0.25">
      <c r="A733" s="11" t="s">
        <v>345</v>
      </c>
      <c r="B733" s="12">
        <v>59.04</v>
      </c>
      <c r="C733" s="12">
        <v>17.25</v>
      </c>
      <c r="D733" s="11">
        <v>29.217400000000001</v>
      </c>
      <c r="E733" s="13" t="str">
        <f>IF(COUNTIF('Wzrost 2017 2018'!A:A,A733)=1,"OK","brak w bazie")</f>
        <v>OK</v>
      </c>
    </row>
    <row r="734" spans="1:5" x14ac:dyDescent="0.25">
      <c r="A734" s="11" t="s">
        <v>694</v>
      </c>
      <c r="B734" s="12">
        <v>56.36</v>
      </c>
      <c r="C734" s="12">
        <v>31.157</v>
      </c>
      <c r="D734" s="11">
        <v>55.2821</v>
      </c>
      <c r="E734" s="13" t="str">
        <f>IF(COUNTIF('Wzrost 2017 2018'!A:A,A734)=1,"OK","brak w bazie")</f>
        <v>OK</v>
      </c>
    </row>
    <row r="735" spans="1:5" x14ac:dyDescent="0.25">
      <c r="A735" s="11" t="s">
        <v>67</v>
      </c>
      <c r="B735" s="12">
        <v>44.36</v>
      </c>
      <c r="C735" s="12">
        <v>21.251999999999999</v>
      </c>
      <c r="D735" s="11">
        <v>47.908000000000001</v>
      </c>
      <c r="E735" s="13" t="str">
        <f>IF(COUNTIF('Wzrost 2017 2018'!A:A,A735)=1,"OK","brak w bazie")</f>
        <v>OK</v>
      </c>
    </row>
    <row r="736" spans="1:5" x14ac:dyDescent="0.25">
      <c r="A736" s="11" t="s">
        <v>740</v>
      </c>
      <c r="B736" s="12">
        <v>42.12</v>
      </c>
      <c r="C736" s="12">
        <v>28.25</v>
      </c>
      <c r="D736" s="11">
        <v>67.0702</v>
      </c>
      <c r="E736" s="13" t="str">
        <f>IF(COUNTIF('Wzrost 2017 2018'!A:A,A736)=1,"OK","brak w bazie")</f>
        <v>OK</v>
      </c>
    </row>
    <row r="737" spans="1:5" x14ac:dyDescent="0.25">
      <c r="A737" s="11" t="s">
        <v>688</v>
      </c>
      <c r="B737" s="12">
        <v>42.07</v>
      </c>
      <c r="C737" s="12">
        <v>26.565000000000001</v>
      </c>
      <c r="D737" s="11">
        <v>63.1447</v>
      </c>
      <c r="E737" s="13" t="str">
        <f>IF(COUNTIF('Wzrost 2017 2018'!A:A,A737)=1,"OK","brak w bazie")</f>
        <v>OK</v>
      </c>
    </row>
    <row r="738" spans="1:5" x14ac:dyDescent="0.25">
      <c r="A738" s="11" t="s">
        <v>741</v>
      </c>
      <c r="B738" s="12">
        <v>33.25</v>
      </c>
      <c r="C738" s="12">
        <v>19.902000000000001</v>
      </c>
      <c r="D738" s="11">
        <v>59.855600000000003</v>
      </c>
      <c r="E738" s="13" t="str">
        <f>IF(COUNTIF('Wzrost 2017 2018'!A:A,A738)=1,"OK","brak w bazie")</f>
        <v>OK</v>
      </c>
    </row>
    <row r="739" spans="1:5" x14ac:dyDescent="0.25">
      <c r="A739" s="11" t="s">
        <v>871</v>
      </c>
      <c r="B739" s="12">
        <v>29.74</v>
      </c>
      <c r="C739" s="12">
        <v>20.100000000000001</v>
      </c>
      <c r="D739" s="11">
        <v>67.585700000000003</v>
      </c>
      <c r="E739" s="13" t="str">
        <f>IF(COUNTIF('Wzrost 2017 2018'!A:A,A739)=1,"OK","brak w bazie")</f>
        <v>OK</v>
      </c>
    </row>
    <row r="740" spans="1:5" x14ac:dyDescent="0.25">
      <c r="A740" s="11" t="s">
        <v>968</v>
      </c>
      <c r="B740" s="12">
        <v>27.95</v>
      </c>
      <c r="C740" s="12">
        <v>20.97</v>
      </c>
      <c r="D740" s="11">
        <v>75.026799999999994</v>
      </c>
      <c r="E740" s="13" t="str">
        <f>IF(COUNTIF('Wzrost 2017 2018'!A:A,A740)=1,"OK","brak w bazie")</f>
        <v>OK</v>
      </c>
    </row>
    <row r="741" spans="1:5" x14ac:dyDescent="0.25">
      <c r="A741" s="11" t="s">
        <v>794</v>
      </c>
      <c r="B741" s="12">
        <v>0</v>
      </c>
      <c r="C741" s="12">
        <v>0</v>
      </c>
      <c r="D741" s="11">
        <v>0</v>
      </c>
      <c r="E741" s="13" t="str">
        <f>IF(COUNTIF('Wzrost 2017 2018'!A:A,A741)=1,"OK","brak w bazie")</f>
        <v>OK</v>
      </c>
    </row>
    <row r="742" spans="1:5" x14ac:dyDescent="0.25">
      <c r="A742" s="11" t="s">
        <v>615</v>
      </c>
      <c r="B742" s="12">
        <v>-298.14999999999998</v>
      </c>
      <c r="C742" s="12">
        <v>-156.27000000000001</v>
      </c>
      <c r="D742" s="11">
        <v>-52.413200000000003</v>
      </c>
      <c r="E742" s="13" t="str">
        <f>IF(COUNTIF('Wzrost 2017 2018'!A:A,A742)=1,"OK","brak w bazie")</f>
        <v>OK</v>
      </c>
    </row>
    <row r="743" spans="1:5" x14ac:dyDescent="0.25">
      <c r="A743" s="11" t="s">
        <v>591</v>
      </c>
      <c r="B743" s="12">
        <v>6679.39</v>
      </c>
      <c r="C743" s="12">
        <v>2049.12</v>
      </c>
      <c r="D743" s="11">
        <v>30.6782</v>
      </c>
      <c r="E743" s="13" t="str">
        <f>IF(COUNTIF('Wzrost 2017 2018'!A:A,A743)=1,"OK","brak w bazie")</f>
        <v>OK</v>
      </c>
    </row>
    <row r="744" spans="1:5" x14ac:dyDescent="0.25">
      <c r="A744" s="11" t="s">
        <v>700</v>
      </c>
      <c r="B744" s="12">
        <v>6316.15</v>
      </c>
      <c r="C744" s="12">
        <v>1980.0226</v>
      </c>
      <c r="D744" s="11">
        <v>31.348500000000001</v>
      </c>
      <c r="E744" s="13" t="str">
        <f>IF(COUNTIF('Wzrost 2017 2018'!A:A,A744)=1,"OK","brak w bazie")</f>
        <v>OK</v>
      </c>
    </row>
    <row r="745" spans="1:5" x14ac:dyDescent="0.25">
      <c r="A745" s="11" t="s">
        <v>545</v>
      </c>
      <c r="B745" s="12">
        <v>1534.58</v>
      </c>
      <c r="C745" s="12">
        <v>791.34249999999997</v>
      </c>
      <c r="D745" s="11">
        <v>51.567300000000003</v>
      </c>
      <c r="E745" s="13" t="str">
        <f>IF(COUNTIF('Wzrost 2017 2018'!A:A,A745)=1,"OK","brak w bazie")</f>
        <v>OK</v>
      </c>
    </row>
    <row r="746" spans="1:5" x14ac:dyDescent="0.25">
      <c r="A746" s="11" t="s">
        <v>987</v>
      </c>
      <c r="B746" s="12">
        <v>1385.54</v>
      </c>
      <c r="C746" s="12">
        <v>697.92</v>
      </c>
      <c r="D746" s="11">
        <v>50.371600000000001</v>
      </c>
      <c r="E746" s="13" t="str">
        <f>IF(COUNTIF('Wzrost 2017 2018'!A:A,A746)=1,"OK","brak w bazie")</f>
        <v>OK</v>
      </c>
    </row>
    <row r="747" spans="1:5" x14ac:dyDescent="0.25">
      <c r="A747" s="11" t="s">
        <v>988</v>
      </c>
      <c r="B747" s="12">
        <v>888</v>
      </c>
      <c r="C747" s="12">
        <v>578.44000000000005</v>
      </c>
      <c r="D747" s="11">
        <v>65.139600000000002</v>
      </c>
      <c r="E747" s="13" t="str">
        <f>IF(COUNTIF('Wzrost 2017 2018'!A:A,A747)=1,"OK","brak w bazie")</f>
        <v>OK</v>
      </c>
    </row>
    <row r="748" spans="1:5" x14ac:dyDescent="0.25">
      <c r="A748" s="11" t="s">
        <v>1043</v>
      </c>
      <c r="B748" s="12">
        <v>507.32</v>
      </c>
      <c r="C748" s="12">
        <v>324.18</v>
      </c>
      <c r="D748" s="11">
        <v>63.900399999999998</v>
      </c>
      <c r="E748" s="13" t="str">
        <f>IF(COUNTIF('Wzrost 2017 2018'!A:A,A748)=1,"OK","brak w bazie")</f>
        <v>OK</v>
      </c>
    </row>
    <row r="749" spans="1:5" x14ac:dyDescent="0.25">
      <c r="A749" s="11" t="s">
        <v>18</v>
      </c>
      <c r="B749" s="12">
        <v>407.38</v>
      </c>
      <c r="C749" s="12">
        <v>255.73400000000001</v>
      </c>
      <c r="D749" s="11">
        <v>62.775199999999998</v>
      </c>
      <c r="E749" s="13" t="str">
        <f>IF(COUNTIF('Wzrost 2017 2018'!A:A,A749)=1,"OK","brak w bazie")</f>
        <v>OK</v>
      </c>
    </row>
    <row r="750" spans="1:5" x14ac:dyDescent="0.25">
      <c r="A750" s="11" t="s">
        <v>989</v>
      </c>
      <c r="B750" s="12">
        <v>0</v>
      </c>
      <c r="C750" s="12">
        <v>0</v>
      </c>
      <c r="D750" s="11">
        <v>0</v>
      </c>
      <c r="E750" s="13" t="str">
        <f>IF(COUNTIF('Wzrost 2017 2018'!A:A,A750)=1,"OK","brak w bazie")</f>
        <v>OK</v>
      </c>
    </row>
    <row r="751" spans="1:5" x14ac:dyDescent="0.25">
      <c r="A751" s="11"/>
      <c r="B751" s="12"/>
      <c r="C751" s="12"/>
      <c r="D751" s="11"/>
    </row>
    <row r="752" spans="1:5" x14ac:dyDescent="0.25">
      <c r="A752" s="11"/>
      <c r="B752" s="12"/>
      <c r="C752" s="12"/>
      <c r="D752" s="11"/>
    </row>
    <row r="753" spans="1:4" x14ac:dyDescent="0.25">
      <c r="A753" s="11"/>
      <c r="B753" s="12"/>
      <c r="C753" s="12"/>
      <c r="D753" s="11"/>
    </row>
    <row r="754" spans="1:4" x14ac:dyDescent="0.25">
      <c r="A754" s="11"/>
      <c r="B754" s="12"/>
      <c r="C754" s="12"/>
      <c r="D754" s="11"/>
    </row>
    <row r="755" spans="1:4" x14ac:dyDescent="0.25">
      <c r="A755" s="11"/>
      <c r="B755" s="12"/>
      <c r="C755" s="12"/>
      <c r="D755" s="11"/>
    </row>
    <row r="756" spans="1:4" x14ac:dyDescent="0.25">
      <c r="A756" s="11"/>
      <c r="B756" s="12"/>
      <c r="C756" s="12"/>
      <c r="D756" s="11"/>
    </row>
    <row r="757" spans="1:4" x14ac:dyDescent="0.25">
      <c r="A757" s="11"/>
      <c r="B757" s="12"/>
      <c r="C757" s="12"/>
      <c r="D757" s="11"/>
    </row>
    <row r="758" spans="1:4" x14ac:dyDescent="0.25">
      <c r="A758" s="11"/>
      <c r="B758" s="12"/>
      <c r="C758" s="12"/>
      <c r="D758" s="11"/>
    </row>
    <row r="759" spans="1:4" x14ac:dyDescent="0.25">
      <c r="A759" s="11"/>
      <c r="B759" s="12"/>
      <c r="C759" s="12"/>
      <c r="D759" s="11"/>
    </row>
    <row r="760" spans="1:4" x14ac:dyDescent="0.25">
      <c r="A760" s="11"/>
      <c r="B760" s="12"/>
      <c r="C760" s="12"/>
      <c r="D760" s="11"/>
    </row>
    <row r="761" spans="1:4" x14ac:dyDescent="0.25">
      <c r="A761" s="11"/>
      <c r="B761" s="12"/>
      <c r="C761" s="12"/>
      <c r="D761" s="11"/>
    </row>
    <row r="762" spans="1:4" x14ac:dyDescent="0.25">
      <c r="A762" s="11"/>
      <c r="B762" s="12"/>
      <c r="C762" s="12"/>
      <c r="D762" s="11"/>
    </row>
    <row r="763" spans="1:4" x14ac:dyDescent="0.25">
      <c r="A763" s="11"/>
      <c r="B763" s="12"/>
      <c r="C763" s="12"/>
      <c r="D763" s="11"/>
    </row>
    <row r="764" spans="1:4" x14ac:dyDescent="0.25">
      <c r="A764" s="11"/>
      <c r="B764" s="12"/>
      <c r="C764" s="12"/>
      <c r="D764" s="11"/>
    </row>
    <row r="765" spans="1:4" x14ac:dyDescent="0.25">
      <c r="A765" s="11"/>
      <c r="B765" s="12"/>
      <c r="C765" s="12"/>
      <c r="D765" s="11"/>
    </row>
    <row r="766" spans="1:4" x14ac:dyDescent="0.25">
      <c r="A766" s="11"/>
      <c r="B766" s="12"/>
      <c r="C766" s="12"/>
      <c r="D766" s="11"/>
    </row>
    <row r="767" spans="1:4" x14ac:dyDescent="0.25">
      <c r="A767" s="11"/>
      <c r="B767" s="12"/>
      <c r="C767" s="12"/>
      <c r="D767" s="11"/>
    </row>
    <row r="768" spans="1:4" x14ac:dyDescent="0.25">
      <c r="A768" s="11"/>
      <c r="B768" s="12"/>
      <c r="C768" s="12"/>
      <c r="D768" s="11"/>
    </row>
    <row r="769" spans="1:4" x14ac:dyDescent="0.25">
      <c r="A769" s="11"/>
      <c r="B769" s="12"/>
      <c r="C769" s="12"/>
      <c r="D769" s="11"/>
    </row>
    <row r="770" spans="1:4" x14ac:dyDescent="0.25">
      <c r="A770" s="11"/>
      <c r="B770" s="12"/>
      <c r="C770" s="12"/>
      <c r="D770" s="11"/>
    </row>
    <row r="771" spans="1:4" x14ac:dyDescent="0.25">
      <c r="A771" s="11"/>
      <c r="B771" s="12"/>
      <c r="C771" s="12"/>
      <c r="D771" s="11"/>
    </row>
    <row r="772" spans="1:4" x14ac:dyDescent="0.25">
      <c r="A772" s="11"/>
      <c r="B772" s="12"/>
      <c r="C772" s="12"/>
      <c r="D772" s="11"/>
    </row>
    <row r="773" spans="1:4" x14ac:dyDescent="0.25">
      <c r="A773" s="11"/>
      <c r="B773" s="12"/>
      <c r="C773" s="12"/>
      <c r="D773" s="11"/>
    </row>
    <row r="774" spans="1:4" x14ac:dyDescent="0.25">
      <c r="A774" s="11"/>
      <c r="B774" s="12"/>
      <c r="C774" s="12"/>
      <c r="D774" s="11"/>
    </row>
    <row r="775" spans="1:4" x14ac:dyDescent="0.25">
      <c r="A775" s="11"/>
      <c r="B775" s="12"/>
      <c r="C775" s="12"/>
      <c r="D775" s="11"/>
    </row>
    <row r="776" spans="1:4" x14ac:dyDescent="0.25">
      <c r="A776" s="11"/>
      <c r="B776" s="12"/>
      <c r="C776" s="12"/>
      <c r="D776" s="11"/>
    </row>
    <row r="777" spans="1:4" x14ac:dyDescent="0.25">
      <c r="A777" s="11"/>
      <c r="B777" s="12"/>
      <c r="C777" s="12"/>
      <c r="D777" s="11"/>
    </row>
    <row r="778" spans="1:4" x14ac:dyDescent="0.25">
      <c r="A778" s="11"/>
      <c r="B778" s="12"/>
      <c r="C778" s="12"/>
      <c r="D778" s="11"/>
    </row>
    <row r="779" spans="1:4" x14ac:dyDescent="0.25">
      <c r="A779" s="11"/>
      <c r="B779" s="12"/>
      <c r="C779" s="12"/>
      <c r="D779" s="11"/>
    </row>
    <row r="780" spans="1:4" x14ac:dyDescent="0.25">
      <c r="A780" s="11"/>
      <c r="B780" s="12"/>
      <c r="C780" s="12"/>
      <c r="D780" s="11"/>
    </row>
    <row r="781" spans="1:4" x14ac:dyDescent="0.25">
      <c r="A781" s="11"/>
      <c r="B781" s="12"/>
      <c r="C781" s="12"/>
      <c r="D781" s="11"/>
    </row>
    <row r="782" spans="1:4" x14ac:dyDescent="0.25">
      <c r="A782" s="11"/>
      <c r="B782" s="12"/>
      <c r="C782" s="12"/>
      <c r="D782" s="11"/>
    </row>
    <row r="783" spans="1:4" x14ac:dyDescent="0.25">
      <c r="A783" s="11"/>
      <c r="B783" s="12"/>
      <c r="C783" s="12"/>
      <c r="D783" s="11"/>
    </row>
    <row r="784" spans="1:4" x14ac:dyDescent="0.25">
      <c r="A784" s="11"/>
      <c r="B784" s="12"/>
      <c r="C784" s="12"/>
      <c r="D784" s="11"/>
    </row>
    <row r="785" spans="1:4" x14ac:dyDescent="0.25">
      <c r="A785" s="11"/>
      <c r="B785" s="12"/>
      <c r="C785" s="12"/>
      <c r="D785" s="11"/>
    </row>
    <row r="786" spans="1:4" x14ac:dyDescent="0.25">
      <c r="A786" s="11"/>
      <c r="B786" s="12"/>
      <c r="C786" s="12"/>
      <c r="D786" s="11"/>
    </row>
    <row r="787" spans="1:4" x14ac:dyDescent="0.25">
      <c r="A787" s="11"/>
      <c r="B787" s="12"/>
      <c r="C787" s="12"/>
      <c r="D787" s="11"/>
    </row>
    <row r="788" spans="1:4" x14ac:dyDescent="0.25">
      <c r="A788" s="11"/>
      <c r="B788" s="12"/>
      <c r="C788" s="12"/>
      <c r="D788" s="11"/>
    </row>
    <row r="789" spans="1:4" x14ac:dyDescent="0.25">
      <c r="A789" s="11"/>
      <c r="B789" s="12"/>
      <c r="C789" s="12"/>
      <c r="D789" s="11"/>
    </row>
    <row r="790" spans="1:4" x14ac:dyDescent="0.25">
      <c r="A790" s="11"/>
      <c r="B790" s="12"/>
      <c r="C790" s="12"/>
      <c r="D790" s="11"/>
    </row>
    <row r="791" spans="1:4" x14ac:dyDescent="0.25">
      <c r="A791" s="11"/>
      <c r="B791" s="12"/>
      <c r="C791" s="12"/>
      <c r="D791" s="11"/>
    </row>
    <row r="792" spans="1:4" x14ac:dyDescent="0.25">
      <c r="A792" s="11"/>
      <c r="B792" s="12"/>
      <c r="C792" s="12"/>
      <c r="D792" s="11"/>
    </row>
    <row r="793" spans="1:4" x14ac:dyDescent="0.25">
      <c r="A793" s="11"/>
      <c r="B793" s="12"/>
      <c r="C793" s="12"/>
      <c r="D793" s="11"/>
    </row>
    <row r="794" spans="1:4" x14ac:dyDescent="0.25">
      <c r="A794" s="11"/>
      <c r="B794" s="12"/>
      <c r="C794" s="12"/>
      <c r="D794" s="11"/>
    </row>
    <row r="795" spans="1:4" x14ac:dyDescent="0.25">
      <c r="A795" s="11"/>
      <c r="B795" s="12"/>
      <c r="C795" s="12"/>
      <c r="D795" s="11"/>
    </row>
    <row r="796" spans="1:4" x14ac:dyDescent="0.25">
      <c r="A796" s="11"/>
      <c r="B796" s="12"/>
      <c r="C796" s="12"/>
      <c r="D796" s="11"/>
    </row>
    <row r="797" spans="1:4" x14ac:dyDescent="0.25">
      <c r="A797" s="11"/>
      <c r="B797" s="12"/>
      <c r="C797" s="12"/>
      <c r="D797" s="11"/>
    </row>
    <row r="798" spans="1:4" x14ac:dyDescent="0.25">
      <c r="A798" s="11"/>
      <c r="B798" s="12"/>
      <c r="C798" s="12"/>
      <c r="D798" s="11"/>
    </row>
    <row r="799" spans="1:4" x14ac:dyDescent="0.25">
      <c r="A799" s="11"/>
      <c r="B799" s="12"/>
      <c r="C799" s="12"/>
      <c r="D799" s="11"/>
    </row>
    <row r="800" spans="1:4" x14ac:dyDescent="0.25">
      <c r="A800" s="11"/>
      <c r="B800" s="12"/>
      <c r="C800" s="12"/>
      <c r="D800" s="11"/>
    </row>
    <row r="801" spans="1:4" x14ac:dyDescent="0.25">
      <c r="A801" s="11"/>
      <c r="B801" s="12"/>
      <c r="C801" s="12"/>
      <c r="D801" s="11"/>
    </row>
    <row r="802" spans="1:4" x14ac:dyDescent="0.25">
      <c r="A802" s="11"/>
      <c r="B802" s="12"/>
      <c r="C802" s="12"/>
      <c r="D802" s="11"/>
    </row>
    <row r="803" spans="1:4" x14ac:dyDescent="0.25">
      <c r="A803" s="11"/>
      <c r="B803" s="12"/>
      <c r="C803" s="12"/>
      <c r="D803" s="11"/>
    </row>
    <row r="804" spans="1:4" x14ac:dyDescent="0.25">
      <c r="A804" s="11"/>
      <c r="B804" s="12"/>
      <c r="C804" s="12"/>
      <c r="D804" s="11"/>
    </row>
    <row r="805" spans="1:4" x14ac:dyDescent="0.25">
      <c r="A805" s="11"/>
      <c r="B805" s="12"/>
      <c r="C805" s="12"/>
      <c r="D805" s="11"/>
    </row>
    <row r="806" spans="1:4" x14ac:dyDescent="0.25">
      <c r="A806" s="11"/>
      <c r="B806" s="12"/>
      <c r="C806" s="12"/>
      <c r="D806" s="11"/>
    </row>
    <row r="807" spans="1:4" x14ac:dyDescent="0.25">
      <c r="A807" s="11"/>
      <c r="B807" s="12"/>
      <c r="C807" s="12"/>
      <c r="D807" s="11"/>
    </row>
    <row r="808" spans="1:4" x14ac:dyDescent="0.25">
      <c r="A808" s="11"/>
      <c r="B808" s="12"/>
      <c r="C808" s="12"/>
      <c r="D808" s="11"/>
    </row>
    <row r="809" spans="1:4" x14ac:dyDescent="0.25">
      <c r="A809" s="11"/>
      <c r="B809" s="12"/>
      <c r="C809" s="12"/>
      <c r="D809" s="11"/>
    </row>
    <row r="810" spans="1:4" x14ac:dyDescent="0.25">
      <c r="A810" s="11"/>
      <c r="B810" s="12"/>
      <c r="C810" s="12"/>
      <c r="D810" s="11"/>
    </row>
    <row r="811" spans="1:4" x14ac:dyDescent="0.25">
      <c r="A811" s="11"/>
      <c r="B811" s="12"/>
      <c r="C811" s="12"/>
      <c r="D811" s="11"/>
    </row>
    <row r="812" spans="1:4" x14ac:dyDescent="0.25">
      <c r="A812" s="11"/>
      <c r="B812" s="12"/>
      <c r="C812" s="12"/>
      <c r="D812" s="11"/>
    </row>
    <row r="813" spans="1:4" x14ac:dyDescent="0.25">
      <c r="A813" s="11"/>
      <c r="B813" s="12"/>
      <c r="C813" s="12"/>
      <c r="D813" s="11"/>
    </row>
    <row r="814" spans="1:4" x14ac:dyDescent="0.25">
      <c r="A814" s="11"/>
      <c r="B814" s="12"/>
      <c r="C814" s="12"/>
      <c r="D814" s="11"/>
    </row>
    <row r="815" spans="1:4" x14ac:dyDescent="0.25">
      <c r="A815" s="11"/>
      <c r="B815" s="12"/>
      <c r="C815" s="12"/>
      <c r="D815" s="11"/>
    </row>
    <row r="816" spans="1:4" x14ac:dyDescent="0.25">
      <c r="A816" s="11"/>
      <c r="B816" s="12"/>
      <c r="C816" s="12"/>
      <c r="D816" s="11"/>
    </row>
    <row r="817" spans="1:4" x14ac:dyDescent="0.25">
      <c r="A817" s="11"/>
      <c r="B817" s="12"/>
      <c r="C817" s="12"/>
      <c r="D817" s="11"/>
    </row>
    <row r="818" spans="1:4" x14ac:dyDescent="0.25">
      <c r="A818" s="11"/>
      <c r="B818" s="12"/>
      <c r="C818" s="12"/>
      <c r="D818" s="11"/>
    </row>
    <row r="819" spans="1:4" x14ac:dyDescent="0.25">
      <c r="A819" s="11"/>
      <c r="B819" s="12"/>
      <c r="C819" s="12"/>
      <c r="D819" s="11"/>
    </row>
    <row r="820" spans="1:4" x14ac:dyDescent="0.25">
      <c r="A820" s="11"/>
      <c r="B820" s="12"/>
      <c r="C820" s="12"/>
      <c r="D820" s="11"/>
    </row>
    <row r="821" spans="1:4" x14ac:dyDescent="0.25">
      <c r="A821" s="11"/>
      <c r="B821" s="12"/>
      <c r="C821" s="12"/>
      <c r="D821" s="11"/>
    </row>
    <row r="822" spans="1:4" x14ac:dyDescent="0.25">
      <c r="A822" s="11"/>
      <c r="B822" s="12"/>
      <c r="C822" s="12"/>
      <c r="D822" s="11"/>
    </row>
    <row r="823" spans="1:4" x14ac:dyDescent="0.25">
      <c r="A823" s="11"/>
      <c r="B823" s="12"/>
      <c r="C823" s="12"/>
      <c r="D823" s="11"/>
    </row>
    <row r="824" spans="1:4" x14ac:dyDescent="0.25">
      <c r="A824" s="11"/>
      <c r="B824" s="12"/>
      <c r="C824" s="12"/>
      <c r="D824" s="11"/>
    </row>
    <row r="825" spans="1:4" x14ac:dyDescent="0.25">
      <c r="A825" s="11"/>
      <c r="B825" s="12"/>
      <c r="C825" s="12"/>
      <c r="D825" s="11"/>
    </row>
    <row r="826" spans="1:4" x14ac:dyDescent="0.25">
      <c r="A826" s="11"/>
      <c r="B826" s="12"/>
      <c r="C826" s="12"/>
      <c r="D826" s="11"/>
    </row>
    <row r="827" spans="1:4" x14ac:dyDescent="0.25">
      <c r="A827" s="11"/>
      <c r="B827" s="12"/>
      <c r="C827" s="12"/>
      <c r="D827" s="11"/>
    </row>
    <row r="828" spans="1:4" x14ac:dyDescent="0.25">
      <c r="A828" s="11"/>
      <c r="B828" s="12"/>
      <c r="C828" s="12"/>
      <c r="D828" s="11"/>
    </row>
    <row r="829" spans="1:4" x14ac:dyDescent="0.25">
      <c r="A829" s="11"/>
      <c r="B829" s="12"/>
      <c r="C829" s="12"/>
      <c r="D829" s="11"/>
    </row>
    <row r="830" spans="1:4" x14ac:dyDescent="0.25">
      <c r="A830" s="11"/>
      <c r="B830" s="12"/>
      <c r="C830" s="12"/>
      <c r="D830" s="11"/>
    </row>
    <row r="831" spans="1:4" x14ac:dyDescent="0.25">
      <c r="A831" s="11"/>
      <c r="B831" s="12"/>
      <c r="C831" s="12"/>
      <c r="D831" s="11"/>
    </row>
    <row r="832" spans="1:4" x14ac:dyDescent="0.25">
      <c r="A832" s="11"/>
      <c r="B832" s="12"/>
      <c r="C832" s="12"/>
      <c r="D832" s="11"/>
    </row>
    <row r="833" spans="1:4" x14ac:dyDescent="0.25">
      <c r="A833" s="11"/>
      <c r="B833" s="12"/>
      <c r="C833" s="12"/>
      <c r="D833" s="11"/>
    </row>
    <row r="834" spans="1:4" x14ac:dyDescent="0.25">
      <c r="A834" s="11"/>
      <c r="B834" s="12"/>
      <c r="C834" s="12"/>
      <c r="D834" s="11"/>
    </row>
    <row r="835" spans="1:4" x14ac:dyDescent="0.25">
      <c r="A835" s="11"/>
      <c r="B835" s="12"/>
      <c r="C835" s="12"/>
      <c r="D835" s="11"/>
    </row>
    <row r="836" spans="1:4" x14ac:dyDescent="0.25">
      <c r="A836" s="11"/>
      <c r="B836" s="12"/>
      <c r="C836" s="12"/>
      <c r="D836" s="11"/>
    </row>
    <row r="837" spans="1:4" x14ac:dyDescent="0.25">
      <c r="A837" s="11"/>
      <c r="B837" s="12"/>
      <c r="C837" s="12"/>
      <c r="D837" s="11"/>
    </row>
    <row r="838" spans="1:4" x14ac:dyDescent="0.25">
      <c r="A838" s="11"/>
      <c r="B838" s="12"/>
      <c r="C838" s="12"/>
      <c r="D838" s="11"/>
    </row>
    <row r="839" spans="1:4" x14ac:dyDescent="0.25">
      <c r="A839" s="11"/>
      <c r="B839" s="12"/>
      <c r="C839" s="12"/>
      <c r="D839" s="11"/>
    </row>
    <row r="840" spans="1:4" x14ac:dyDescent="0.25">
      <c r="A840" s="11"/>
      <c r="B840" s="12"/>
      <c r="C840" s="12"/>
      <c r="D840" s="11"/>
    </row>
    <row r="841" spans="1:4" x14ac:dyDescent="0.25">
      <c r="A841" s="11"/>
      <c r="B841" s="12"/>
      <c r="C841" s="12"/>
      <c r="D841" s="11"/>
    </row>
    <row r="842" spans="1:4" x14ac:dyDescent="0.25">
      <c r="A842" s="11"/>
      <c r="B842" s="12"/>
      <c r="C842" s="12"/>
      <c r="D842" s="11"/>
    </row>
    <row r="843" spans="1:4" x14ac:dyDescent="0.25">
      <c r="A843" s="11"/>
      <c r="B843" s="12"/>
      <c r="C843" s="12"/>
      <c r="D843" s="11"/>
    </row>
    <row r="844" spans="1:4" x14ac:dyDescent="0.25">
      <c r="A844" s="11"/>
      <c r="B844" s="12"/>
      <c r="C844" s="12"/>
      <c r="D844" s="11"/>
    </row>
    <row r="845" spans="1:4" x14ac:dyDescent="0.25">
      <c r="A845" s="11"/>
      <c r="B845" s="12"/>
      <c r="C845" s="12"/>
      <c r="D845" s="11"/>
    </row>
    <row r="846" spans="1:4" x14ac:dyDescent="0.25">
      <c r="A846" s="11"/>
      <c r="B846" s="12"/>
      <c r="C846" s="12"/>
      <c r="D846" s="11"/>
    </row>
    <row r="847" spans="1:4" x14ac:dyDescent="0.25">
      <c r="A847" s="11"/>
      <c r="B847" s="12"/>
      <c r="C847" s="12"/>
      <c r="D847" s="11"/>
    </row>
    <row r="848" spans="1:4" x14ac:dyDescent="0.25">
      <c r="A848" s="11"/>
      <c r="B848" s="12"/>
      <c r="C848" s="12"/>
      <c r="D848" s="11"/>
    </row>
    <row r="849" spans="1:4" x14ac:dyDescent="0.25">
      <c r="A849" s="11"/>
      <c r="B849" s="12"/>
      <c r="C849" s="12"/>
      <c r="D849" s="11"/>
    </row>
    <row r="850" spans="1:4" x14ac:dyDescent="0.25">
      <c r="A850" s="11"/>
      <c r="B850" s="12"/>
      <c r="C850" s="12"/>
      <c r="D850" s="11"/>
    </row>
    <row r="851" spans="1:4" x14ac:dyDescent="0.25">
      <c r="A851" s="11"/>
      <c r="B851" s="12"/>
      <c r="C851" s="12"/>
      <c r="D851" s="11"/>
    </row>
    <row r="852" spans="1:4" x14ac:dyDescent="0.25">
      <c r="A852" s="11"/>
      <c r="B852" s="12"/>
      <c r="C852" s="12"/>
      <c r="D852" s="11"/>
    </row>
    <row r="853" spans="1:4" x14ac:dyDescent="0.25">
      <c r="A853" s="11"/>
      <c r="B853" s="12"/>
      <c r="C853" s="12"/>
      <c r="D853" s="11"/>
    </row>
    <row r="854" spans="1:4" x14ac:dyDescent="0.25">
      <c r="A854" s="11"/>
      <c r="B854" s="12"/>
      <c r="C854" s="12"/>
      <c r="D854" s="11"/>
    </row>
    <row r="855" spans="1:4" x14ac:dyDescent="0.25">
      <c r="A855" s="11"/>
      <c r="B855" s="12"/>
      <c r="C855" s="12"/>
      <c r="D855" s="11"/>
    </row>
    <row r="856" spans="1:4" x14ac:dyDescent="0.25">
      <c r="A856" s="11"/>
      <c r="B856" s="12"/>
      <c r="C856" s="12"/>
      <c r="D856" s="11"/>
    </row>
    <row r="857" spans="1:4" x14ac:dyDescent="0.25">
      <c r="A857" s="11"/>
      <c r="B857" s="12"/>
      <c r="C857" s="12"/>
      <c r="D857" s="11"/>
    </row>
    <row r="858" spans="1:4" x14ac:dyDescent="0.25">
      <c r="A858" s="11"/>
      <c r="B858" s="12"/>
      <c r="C858" s="12"/>
      <c r="D858" s="11"/>
    </row>
    <row r="859" spans="1:4" x14ac:dyDescent="0.25">
      <c r="A859" s="11"/>
      <c r="B859" s="12"/>
      <c r="C859" s="12"/>
      <c r="D859" s="11"/>
    </row>
    <row r="860" spans="1:4" x14ac:dyDescent="0.25">
      <c r="A860" s="11"/>
      <c r="B860" s="12"/>
      <c r="C860" s="12"/>
      <c r="D860" s="11"/>
    </row>
    <row r="861" spans="1:4" x14ac:dyDescent="0.25">
      <c r="A861" s="11"/>
      <c r="B861" s="12"/>
      <c r="C861" s="12"/>
      <c r="D861" s="11"/>
    </row>
    <row r="862" spans="1:4" x14ac:dyDescent="0.25">
      <c r="A862" s="11"/>
      <c r="B862" s="12"/>
      <c r="C862" s="12"/>
      <c r="D862" s="11"/>
    </row>
    <row r="863" spans="1:4" x14ac:dyDescent="0.25">
      <c r="A863" s="11"/>
      <c r="B863" s="12"/>
      <c r="C863" s="12"/>
      <c r="D863" s="11"/>
    </row>
    <row r="864" spans="1:4" x14ac:dyDescent="0.25">
      <c r="A864" s="11"/>
      <c r="B864" s="12"/>
      <c r="C864" s="12"/>
      <c r="D864" s="11"/>
    </row>
    <row r="865" spans="1:4" x14ac:dyDescent="0.25">
      <c r="A865" s="11"/>
      <c r="B865" s="12"/>
      <c r="C865" s="12"/>
      <c r="D865" s="11"/>
    </row>
    <row r="866" spans="1:4" x14ac:dyDescent="0.25">
      <c r="A866" s="11"/>
      <c r="B866" s="12"/>
      <c r="C866" s="12"/>
      <c r="D866" s="11"/>
    </row>
    <row r="867" spans="1:4" x14ac:dyDescent="0.25">
      <c r="A867" s="11"/>
      <c r="B867" s="12"/>
      <c r="C867" s="12"/>
      <c r="D867" s="11"/>
    </row>
    <row r="868" spans="1:4" x14ac:dyDescent="0.25">
      <c r="A868" s="11"/>
      <c r="B868" s="12"/>
      <c r="C868" s="12"/>
      <c r="D868" s="11"/>
    </row>
    <row r="869" spans="1:4" x14ac:dyDescent="0.25">
      <c r="A869" s="11"/>
      <c r="B869" s="12"/>
      <c r="C869" s="12"/>
      <c r="D869" s="11"/>
    </row>
    <row r="870" spans="1:4" x14ac:dyDescent="0.25">
      <c r="A870" s="11"/>
      <c r="B870" s="12"/>
      <c r="C870" s="12"/>
      <c r="D870" s="11"/>
    </row>
    <row r="871" spans="1:4" x14ac:dyDescent="0.25">
      <c r="A871" s="11"/>
      <c r="B871" s="12"/>
      <c r="C871" s="12"/>
      <c r="D871" s="11"/>
    </row>
    <row r="872" spans="1:4" x14ac:dyDescent="0.25">
      <c r="A872" s="11"/>
      <c r="B872" s="12"/>
      <c r="C872" s="12"/>
      <c r="D872" s="11"/>
    </row>
    <row r="873" spans="1:4" x14ac:dyDescent="0.25">
      <c r="A873" s="11"/>
      <c r="B873" s="12"/>
      <c r="C873" s="12"/>
      <c r="D873" s="11"/>
    </row>
    <row r="874" spans="1:4" x14ac:dyDescent="0.25">
      <c r="A874" s="11"/>
      <c r="B874" s="12"/>
      <c r="C874" s="12"/>
      <c r="D874" s="11"/>
    </row>
    <row r="875" spans="1:4" x14ac:dyDescent="0.25">
      <c r="A875" s="11"/>
      <c r="B875" s="12"/>
      <c r="C875" s="12"/>
      <c r="D875" s="11"/>
    </row>
    <row r="876" spans="1:4" x14ac:dyDescent="0.25">
      <c r="A876" s="11"/>
      <c r="B876" s="12"/>
      <c r="C876" s="12"/>
      <c r="D876" s="11"/>
    </row>
    <row r="877" spans="1:4" x14ac:dyDescent="0.25">
      <c r="A877" s="11"/>
      <c r="B877" s="12"/>
      <c r="C877" s="12"/>
      <c r="D877" s="11"/>
    </row>
    <row r="878" spans="1:4" x14ac:dyDescent="0.25">
      <c r="A878" s="11"/>
      <c r="B878" s="12"/>
      <c r="C878" s="12"/>
      <c r="D878" s="11"/>
    </row>
    <row r="879" spans="1:4" x14ac:dyDescent="0.25">
      <c r="A879" s="11"/>
      <c r="B879" s="12"/>
      <c r="C879" s="12"/>
      <c r="D879" s="11"/>
    </row>
    <row r="880" spans="1:4" x14ac:dyDescent="0.25">
      <c r="A880" s="11"/>
      <c r="B880" s="12"/>
      <c r="C880" s="12"/>
      <c r="D880" s="11"/>
    </row>
    <row r="881" spans="1:4" x14ac:dyDescent="0.25">
      <c r="A881" s="11"/>
      <c r="B881" s="12"/>
      <c r="C881" s="12"/>
      <c r="D881" s="11"/>
    </row>
    <row r="882" spans="1:4" x14ac:dyDescent="0.25">
      <c r="A882" s="11"/>
      <c r="B882" s="12"/>
      <c r="C882" s="12"/>
      <c r="D882" s="11"/>
    </row>
    <row r="883" spans="1:4" x14ac:dyDescent="0.25">
      <c r="A883" s="11"/>
      <c r="B883" s="12"/>
      <c r="C883" s="12"/>
      <c r="D883" s="11"/>
    </row>
    <row r="884" spans="1:4" x14ac:dyDescent="0.25">
      <c r="A884" s="11"/>
      <c r="B884" s="12"/>
      <c r="C884" s="12"/>
      <c r="D884" s="11"/>
    </row>
    <row r="885" spans="1:4" x14ac:dyDescent="0.25">
      <c r="A885" s="11"/>
      <c r="B885" s="12"/>
      <c r="C885" s="12"/>
      <c r="D885" s="11"/>
    </row>
    <row r="886" spans="1:4" x14ac:dyDescent="0.25">
      <c r="A886" s="11"/>
      <c r="B886" s="12"/>
      <c r="C886" s="12"/>
      <c r="D886" s="11"/>
    </row>
    <row r="887" spans="1:4" x14ac:dyDescent="0.25">
      <c r="A887" s="11"/>
      <c r="B887" s="12"/>
      <c r="C887" s="12"/>
      <c r="D887" s="11"/>
    </row>
    <row r="888" spans="1:4" x14ac:dyDescent="0.25">
      <c r="A888" s="11"/>
      <c r="B888" s="12"/>
      <c r="C888" s="12"/>
      <c r="D888" s="11"/>
    </row>
    <row r="889" spans="1:4" x14ac:dyDescent="0.25">
      <c r="A889" s="11"/>
      <c r="B889" s="12"/>
      <c r="C889" s="12"/>
      <c r="D889" s="11"/>
    </row>
    <row r="890" spans="1:4" x14ac:dyDescent="0.25">
      <c r="A890" s="11"/>
      <c r="B890" s="12"/>
      <c r="C890" s="12"/>
      <c r="D890" s="11"/>
    </row>
    <row r="891" spans="1:4" x14ac:dyDescent="0.25">
      <c r="A891" s="11"/>
      <c r="B891" s="12"/>
      <c r="C891" s="12"/>
      <c r="D891" s="11"/>
    </row>
    <row r="892" spans="1:4" x14ac:dyDescent="0.25">
      <c r="A892" s="11"/>
      <c r="B892" s="12"/>
      <c r="C892" s="12"/>
      <c r="D892" s="11"/>
    </row>
    <row r="893" spans="1:4" x14ac:dyDescent="0.25">
      <c r="A893" s="11"/>
      <c r="B893" s="12"/>
      <c r="C893" s="12"/>
      <c r="D893" s="11"/>
    </row>
    <row r="894" spans="1:4" x14ac:dyDescent="0.25">
      <c r="A894" s="11"/>
      <c r="B894" s="12"/>
      <c r="C894" s="12"/>
      <c r="D894" s="11"/>
    </row>
    <row r="895" spans="1:4" x14ac:dyDescent="0.25">
      <c r="A895" s="11"/>
      <c r="B895" s="12"/>
      <c r="C895" s="12"/>
      <c r="D895" s="11"/>
    </row>
    <row r="896" spans="1:4" x14ac:dyDescent="0.25">
      <c r="A896" s="11"/>
      <c r="B896" s="12"/>
      <c r="C896" s="12"/>
      <c r="D896" s="11"/>
    </row>
    <row r="897" spans="1:4" x14ac:dyDescent="0.25">
      <c r="A897" s="11"/>
      <c r="B897" s="12"/>
      <c r="C897" s="12"/>
      <c r="D897" s="11"/>
    </row>
    <row r="898" spans="1:4" x14ac:dyDescent="0.25">
      <c r="A898" s="11"/>
      <c r="B898" s="12"/>
      <c r="C898" s="12"/>
      <c r="D898" s="11"/>
    </row>
    <row r="899" spans="1:4" x14ac:dyDescent="0.25">
      <c r="A899" s="11"/>
      <c r="B899" s="12"/>
      <c r="C899" s="12"/>
      <c r="D899" s="11"/>
    </row>
    <row r="900" spans="1:4" x14ac:dyDescent="0.25">
      <c r="A900" s="11"/>
      <c r="B900" s="12"/>
      <c r="C900" s="12"/>
      <c r="D900" s="11"/>
    </row>
    <row r="901" spans="1:4" x14ac:dyDescent="0.25">
      <c r="A901" s="11"/>
      <c r="B901" s="12"/>
      <c r="C901" s="12"/>
      <c r="D901" s="11"/>
    </row>
    <row r="902" spans="1:4" x14ac:dyDescent="0.25">
      <c r="A902" s="11"/>
      <c r="B902" s="12"/>
      <c r="C902" s="12"/>
      <c r="D902" s="11"/>
    </row>
    <row r="903" spans="1:4" x14ac:dyDescent="0.25">
      <c r="A903" s="11"/>
      <c r="B903" s="12"/>
      <c r="C903" s="12"/>
      <c r="D903" s="11"/>
    </row>
    <row r="904" spans="1:4" x14ac:dyDescent="0.25">
      <c r="A904" s="11"/>
      <c r="B904" s="12"/>
      <c r="C904" s="12"/>
      <c r="D904" s="11"/>
    </row>
    <row r="905" spans="1:4" x14ac:dyDescent="0.25">
      <c r="A905" s="11"/>
      <c r="B905" s="12"/>
      <c r="C905" s="12"/>
      <c r="D905" s="11"/>
    </row>
    <row r="906" spans="1:4" x14ac:dyDescent="0.25">
      <c r="A906" s="11"/>
      <c r="B906" s="12"/>
      <c r="C906" s="12"/>
      <c r="D906" s="11"/>
    </row>
    <row r="907" spans="1:4" x14ac:dyDescent="0.25">
      <c r="A907" s="11"/>
      <c r="B907" s="12"/>
      <c r="C907" s="12"/>
      <c r="D907" s="11"/>
    </row>
    <row r="908" spans="1:4" x14ac:dyDescent="0.25">
      <c r="A908" s="11"/>
      <c r="B908" s="12"/>
      <c r="C908" s="12"/>
      <c r="D908" s="11"/>
    </row>
    <row r="909" spans="1:4" x14ac:dyDescent="0.25">
      <c r="A909" s="11"/>
      <c r="B909" s="12"/>
      <c r="C909" s="12"/>
      <c r="D909" s="11"/>
    </row>
    <row r="910" spans="1:4" x14ac:dyDescent="0.25">
      <c r="A910" s="11"/>
      <c r="B910" s="12"/>
      <c r="C910" s="12"/>
      <c r="D910" s="11"/>
    </row>
    <row r="911" spans="1:4" x14ac:dyDescent="0.25">
      <c r="A911" s="11"/>
      <c r="B911" s="12"/>
      <c r="C911" s="12"/>
      <c r="D911" s="11"/>
    </row>
    <row r="912" spans="1:4" x14ac:dyDescent="0.25">
      <c r="A912" s="11"/>
      <c r="B912" s="12"/>
      <c r="C912" s="12"/>
      <c r="D912" s="11"/>
    </row>
    <row r="913" spans="1:4" x14ac:dyDescent="0.25">
      <c r="A913" s="11"/>
      <c r="B913" s="12"/>
      <c r="C913" s="12"/>
      <c r="D913" s="11"/>
    </row>
    <row r="914" spans="1:4" x14ac:dyDescent="0.25">
      <c r="A914" s="11"/>
      <c r="B914" s="12"/>
      <c r="C914" s="12"/>
      <c r="D914" s="11"/>
    </row>
    <row r="915" spans="1:4" x14ac:dyDescent="0.25">
      <c r="A915" s="11"/>
      <c r="B915" s="12"/>
      <c r="C915" s="12"/>
      <c r="D915" s="11"/>
    </row>
    <row r="916" spans="1:4" x14ac:dyDescent="0.25">
      <c r="A916" s="11"/>
      <c r="B916" s="12"/>
      <c r="C916" s="12"/>
      <c r="D916" s="11"/>
    </row>
    <row r="917" spans="1:4" x14ac:dyDescent="0.25">
      <c r="A917" s="11"/>
      <c r="B917" s="12"/>
      <c r="C917" s="12"/>
      <c r="D917" s="11"/>
    </row>
    <row r="918" spans="1:4" x14ac:dyDescent="0.25">
      <c r="A918" s="11"/>
      <c r="B918" s="12"/>
      <c r="C918" s="12"/>
      <c r="D918" s="11"/>
    </row>
    <row r="919" spans="1:4" x14ac:dyDescent="0.25">
      <c r="A919" s="11"/>
      <c r="B919" s="12"/>
      <c r="C919" s="12"/>
      <c r="D919" s="11"/>
    </row>
    <row r="920" spans="1:4" x14ac:dyDescent="0.25">
      <c r="A920" s="11"/>
      <c r="B920" s="12"/>
      <c r="C920" s="12"/>
      <c r="D920" s="11"/>
    </row>
    <row r="921" spans="1:4" x14ac:dyDescent="0.25">
      <c r="A921" s="11"/>
      <c r="B921" s="12"/>
      <c r="C921" s="12"/>
      <c r="D921" s="11"/>
    </row>
    <row r="922" spans="1:4" x14ac:dyDescent="0.25">
      <c r="A922" s="11"/>
      <c r="B922" s="12"/>
      <c r="C922" s="12"/>
      <c r="D922" s="11"/>
    </row>
    <row r="923" spans="1:4" x14ac:dyDescent="0.25">
      <c r="A923" s="11"/>
      <c r="B923" s="12"/>
      <c r="C923" s="12"/>
      <c r="D923" s="11"/>
    </row>
    <row r="924" spans="1:4" x14ac:dyDescent="0.25">
      <c r="A924" s="11"/>
      <c r="B924" s="12"/>
      <c r="C924" s="12"/>
      <c r="D924" s="11"/>
    </row>
    <row r="925" spans="1:4" x14ac:dyDescent="0.25">
      <c r="A925" s="11"/>
      <c r="B925" s="12"/>
      <c r="C925" s="12"/>
      <c r="D925" s="11"/>
    </row>
    <row r="926" spans="1:4" x14ac:dyDescent="0.25">
      <c r="A926" s="11"/>
      <c r="B926" s="12"/>
      <c r="C926" s="12"/>
      <c r="D926" s="11"/>
    </row>
    <row r="927" spans="1:4" x14ac:dyDescent="0.25">
      <c r="A927" s="11"/>
      <c r="B927" s="12"/>
      <c r="C927" s="12"/>
      <c r="D927" s="11"/>
    </row>
    <row r="928" spans="1:4" x14ac:dyDescent="0.25">
      <c r="A928" s="11"/>
      <c r="B928" s="12"/>
      <c r="C928" s="12"/>
      <c r="D928" s="11"/>
    </row>
    <row r="929" spans="1:4" x14ac:dyDescent="0.25">
      <c r="A929" s="11"/>
      <c r="B929" s="12"/>
      <c r="C929" s="12"/>
      <c r="D929" s="11"/>
    </row>
    <row r="930" spans="1:4" x14ac:dyDescent="0.25">
      <c r="A930" s="11"/>
      <c r="B930" s="12"/>
      <c r="C930" s="12"/>
      <c r="D930" s="11"/>
    </row>
    <row r="931" spans="1:4" x14ac:dyDescent="0.25">
      <c r="A931" s="11"/>
      <c r="B931" s="12"/>
      <c r="C931" s="12"/>
      <c r="D931" s="11"/>
    </row>
    <row r="932" spans="1:4" x14ac:dyDescent="0.25">
      <c r="A932" s="11"/>
      <c r="B932" s="12"/>
      <c r="C932" s="12"/>
      <c r="D932" s="11"/>
    </row>
    <row r="933" spans="1:4" x14ac:dyDescent="0.25">
      <c r="A933" s="11"/>
      <c r="B933" s="12"/>
      <c r="C933" s="12"/>
      <c r="D933" s="11"/>
    </row>
    <row r="934" spans="1:4" x14ac:dyDescent="0.25">
      <c r="A934" s="11"/>
      <c r="B934" s="12"/>
      <c r="C934" s="12"/>
      <c r="D934" s="11"/>
    </row>
    <row r="935" spans="1:4" x14ac:dyDescent="0.25">
      <c r="A935" s="11"/>
      <c r="B935" s="12"/>
      <c r="C935" s="12"/>
      <c r="D935" s="11"/>
    </row>
    <row r="936" spans="1:4" x14ac:dyDescent="0.25">
      <c r="A936" s="11"/>
      <c r="B936" s="12"/>
      <c r="C936" s="12"/>
      <c r="D936" s="11"/>
    </row>
    <row r="937" spans="1:4" x14ac:dyDescent="0.25">
      <c r="A937" s="11"/>
      <c r="B937" s="12"/>
      <c r="C937" s="12"/>
      <c r="D937" s="11"/>
    </row>
    <row r="938" spans="1:4" x14ac:dyDescent="0.25">
      <c r="A938" s="11"/>
      <c r="B938" s="12"/>
      <c r="C938" s="12"/>
      <c r="D938" s="11"/>
    </row>
    <row r="939" spans="1:4" x14ac:dyDescent="0.25">
      <c r="A939" s="11"/>
      <c r="B939" s="12"/>
      <c r="C939" s="12"/>
      <c r="D939" s="11"/>
    </row>
    <row r="940" spans="1:4" x14ac:dyDescent="0.25">
      <c r="A940" s="11"/>
      <c r="B940" s="12"/>
      <c r="C940" s="12"/>
      <c r="D940" s="11"/>
    </row>
    <row r="941" spans="1:4" x14ac:dyDescent="0.25">
      <c r="A941" s="11"/>
      <c r="B941" s="12"/>
      <c r="C941" s="12"/>
      <c r="D941" s="11"/>
    </row>
    <row r="942" spans="1:4" x14ac:dyDescent="0.25">
      <c r="A942" s="11"/>
      <c r="B942" s="12"/>
      <c r="C942" s="12"/>
      <c r="D942" s="11"/>
    </row>
    <row r="943" spans="1:4" x14ac:dyDescent="0.25">
      <c r="A943" s="11"/>
      <c r="B943" s="12"/>
      <c r="C943" s="12"/>
      <c r="D943" s="11"/>
    </row>
    <row r="944" spans="1:4" x14ac:dyDescent="0.25">
      <c r="A944" s="11"/>
      <c r="B944" s="12"/>
      <c r="C944" s="12"/>
      <c r="D944" s="11"/>
    </row>
    <row r="945" spans="1:4" x14ac:dyDescent="0.25">
      <c r="A945" s="11"/>
      <c r="B945" s="12"/>
      <c r="C945" s="12"/>
      <c r="D945" s="11"/>
    </row>
    <row r="946" spans="1:4" x14ac:dyDescent="0.25">
      <c r="A946" s="11"/>
      <c r="B946" s="12"/>
      <c r="C946" s="12"/>
      <c r="D946" s="11"/>
    </row>
    <row r="947" spans="1:4" x14ac:dyDescent="0.25">
      <c r="A947" s="11"/>
      <c r="B947" s="12"/>
      <c r="C947" s="12"/>
      <c r="D947" s="11"/>
    </row>
    <row r="948" spans="1:4" x14ac:dyDescent="0.25">
      <c r="A948" s="11"/>
      <c r="B948" s="12"/>
      <c r="C948" s="12"/>
      <c r="D948" s="11"/>
    </row>
    <row r="949" spans="1:4" x14ac:dyDescent="0.25">
      <c r="A949" s="11"/>
      <c r="B949" s="12"/>
      <c r="C949" s="12"/>
      <c r="D949" s="11"/>
    </row>
    <row r="950" spans="1:4" x14ac:dyDescent="0.25">
      <c r="A950" s="11"/>
      <c r="B950" s="12"/>
      <c r="C950" s="12"/>
      <c r="D950" s="11"/>
    </row>
    <row r="951" spans="1:4" x14ac:dyDescent="0.25">
      <c r="A951" s="11"/>
      <c r="B951" s="12"/>
      <c r="C951" s="12"/>
      <c r="D951" s="11"/>
    </row>
    <row r="952" spans="1:4" x14ac:dyDescent="0.25">
      <c r="A952" s="11"/>
      <c r="B952" s="12"/>
      <c r="C952" s="12"/>
      <c r="D952" s="11"/>
    </row>
    <row r="953" spans="1:4" x14ac:dyDescent="0.25">
      <c r="A953" s="11"/>
      <c r="B953" s="12"/>
      <c r="C953" s="12"/>
      <c r="D953" s="11"/>
    </row>
    <row r="954" spans="1:4" x14ac:dyDescent="0.25">
      <c r="A954" s="11"/>
      <c r="B954" s="12"/>
      <c r="C954" s="12"/>
      <c r="D954" s="11"/>
    </row>
    <row r="955" spans="1:4" x14ac:dyDescent="0.25">
      <c r="A955" s="11"/>
      <c r="B955" s="12"/>
      <c r="C955" s="12"/>
      <c r="D955" s="11"/>
    </row>
    <row r="956" spans="1:4" x14ac:dyDescent="0.25">
      <c r="A956" s="11"/>
      <c r="B956" s="12"/>
      <c r="C956" s="12"/>
      <c r="D956" s="11"/>
    </row>
    <row r="957" spans="1:4" x14ac:dyDescent="0.25">
      <c r="A957" s="11"/>
      <c r="B957" s="12"/>
      <c r="C957" s="12"/>
      <c r="D957" s="11"/>
    </row>
    <row r="958" spans="1:4" x14ac:dyDescent="0.25">
      <c r="A958" s="11"/>
      <c r="B958" s="12"/>
      <c r="C958" s="12"/>
      <c r="D958" s="11"/>
    </row>
    <row r="959" spans="1:4" x14ac:dyDescent="0.25">
      <c r="A959" s="11"/>
      <c r="B959" s="12"/>
      <c r="C959" s="12"/>
      <c r="D959" s="11"/>
    </row>
    <row r="960" spans="1:4" x14ac:dyDescent="0.25">
      <c r="A960" s="11"/>
      <c r="B960" s="12"/>
      <c r="C960" s="12"/>
      <c r="D960" s="11"/>
    </row>
    <row r="961" spans="1:4" x14ac:dyDescent="0.25">
      <c r="A961" s="11"/>
      <c r="B961" s="12"/>
      <c r="C961" s="12"/>
      <c r="D961" s="11"/>
    </row>
    <row r="962" spans="1:4" x14ac:dyDescent="0.25">
      <c r="A962" s="11"/>
      <c r="B962" s="12"/>
      <c r="C962" s="12"/>
      <c r="D962" s="11"/>
    </row>
    <row r="963" spans="1:4" x14ac:dyDescent="0.25">
      <c r="A963" s="11"/>
      <c r="B963" s="12"/>
      <c r="C963" s="12"/>
      <c r="D963" s="11"/>
    </row>
    <row r="964" spans="1:4" x14ac:dyDescent="0.25">
      <c r="A964" s="11"/>
      <c r="B964" s="12"/>
      <c r="C964" s="12"/>
      <c r="D964" s="11"/>
    </row>
    <row r="965" spans="1:4" x14ac:dyDescent="0.25">
      <c r="A965" s="11"/>
      <c r="B965" s="12"/>
      <c r="C965" s="12"/>
      <c r="D965" s="11"/>
    </row>
    <row r="966" spans="1:4" x14ac:dyDescent="0.25">
      <c r="A966" s="11"/>
      <c r="B966" s="12"/>
      <c r="C966" s="12"/>
      <c r="D966" s="11"/>
    </row>
  </sheetData>
  <sortState ref="A2:E750">
    <sortCondition descending="1" ref="E74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opLeftCell="A724" workbookViewId="0">
      <selection activeCell="K738" sqref="K738"/>
    </sheetView>
  </sheetViews>
  <sheetFormatPr defaultRowHeight="15" x14ac:dyDescent="0.25"/>
  <cols>
    <col min="2" max="2" width="13.42578125" bestFit="1" customWidth="1"/>
    <col min="3" max="3" width="14.28515625" customWidth="1"/>
    <col min="4" max="4" width="9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t="s">
        <v>510</v>
      </c>
      <c r="B2" s="1">
        <v>373445.3</v>
      </c>
      <c r="C2" s="1">
        <v>78933.604000000007</v>
      </c>
      <c r="D2" s="1">
        <v>21.136500000000002</v>
      </c>
      <c r="E2" t="str">
        <f>IF(COUNTIF('Wzrost 2017 2018'!A:A,A2)=1,"OK","brak w bazie")</f>
        <v>OK</v>
      </c>
    </row>
    <row r="3" spans="1:5" x14ac:dyDescent="0.25">
      <c r="A3" t="s">
        <v>531</v>
      </c>
      <c r="B3" s="1">
        <v>258220.41</v>
      </c>
      <c r="C3" s="1">
        <v>114991.84239999999</v>
      </c>
      <c r="D3" s="1">
        <v>44.532400000000003</v>
      </c>
      <c r="E3" s="13" t="str">
        <f>IF(COUNTIF('Wzrost 2017 2018'!A:A,A3)=1,"OK","brak w bazie")</f>
        <v>OK</v>
      </c>
    </row>
    <row r="4" spans="1:5" x14ac:dyDescent="0.25">
      <c r="A4" t="s">
        <v>593</v>
      </c>
      <c r="B4" s="1">
        <v>220991.59</v>
      </c>
      <c r="C4" s="1">
        <v>56535.770799999998</v>
      </c>
      <c r="D4" s="1">
        <v>25.582699999999999</v>
      </c>
      <c r="E4" s="13" t="str">
        <f>IF(COUNTIF('Wzrost 2017 2018'!A:A,A4)=1,"OK","brak w bazie")</f>
        <v>OK</v>
      </c>
    </row>
    <row r="5" spans="1:5" x14ac:dyDescent="0.25">
      <c r="A5" t="s">
        <v>341</v>
      </c>
      <c r="B5" s="1">
        <v>214589.58</v>
      </c>
      <c r="C5" s="1">
        <v>35600.645499999999</v>
      </c>
      <c r="D5" s="1">
        <v>16.5901</v>
      </c>
      <c r="E5" s="13" t="str">
        <f>IF(COUNTIF('Wzrost 2017 2018'!A:A,A5)=1,"OK","brak w bazie")</f>
        <v>OK</v>
      </c>
    </row>
    <row r="6" spans="1:5" x14ac:dyDescent="0.25">
      <c r="A6" t="s">
        <v>513</v>
      </c>
      <c r="B6" s="1">
        <v>154010.41</v>
      </c>
      <c r="C6" s="1">
        <v>37866.44</v>
      </c>
      <c r="D6" s="1">
        <v>24.5869</v>
      </c>
      <c r="E6" s="13" t="str">
        <f>IF(COUNTIF('Wzrost 2017 2018'!A:A,A6)=1,"OK","brak w bazie")</f>
        <v>OK</v>
      </c>
    </row>
    <row r="7" spans="1:5" x14ac:dyDescent="0.25">
      <c r="A7" t="s">
        <v>525</v>
      </c>
      <c r="B7" s="1">
        <v>146213.07999999999</v>
      </c>
      <c r="C7" s="1">
        <v>51003.41</v>
      </c>
      <c r="D7" s="1">
        <v>34.882899999999999</v>
      </c>
      <c r="E7" s="13" t="str">
        <f>IF(COUNTIF('Wzrost 2017 2018'!A:A,A7)=1,"OK","brak w bazie")</f>
        <v>OK</v>
      </c>
    </row>
    <row r="8" spans="1:5" x14ac:dyDescent="0.25">
      <c r="A8" t="s">
        <v>413</v>
      </c>
      <c r="B8" s="1">
        <v>141696.06</v>
      </c>
      <c r="C8" s="1">
        <v>31028.998800000001</v>
      </c>
      <c r="D8" s="1">
        <v>21.898199999999999</v>
      </c>
      <c r="E8" s="13" t="str">
        <f>IF(COUNTIF('Wzrost 2017 2018'!A:A,A8)=1,"OK","brak w bazie")</f>
        <v>OK</v>
      </c>
    </row>
    <row r="9" spans="1:5" x14ac:dyDescent="0.25">
      <c r="A9" t="s">
        <v>529</v>
      </c>
      <c r="B9" s="1">
        <v>113601.52</v>
      </c>
      <c r="C9" s="1">
        <v>51628.144</v>
      </c>
      <c r="D9" s="1">
        <v>45.4467</v>
      </c>
      <c r="E9" s="13" t="str">
        <f>IF(COUNTIF('Wzrost 2017 2018'!A:A,A9)=1,"OK","brak w bazie")</f>
        <v>OK</v>
      </c>
    </row>
    <row r="10" spans="1:5" x14ac:dyDescent="0.25">
      <c r="A10" t="s">
        <v>521</v>
      </c>
      <c r="B10" s="1">
        <v>108686.3</v>
      </c>
      <c r="C10" s="1">
        <v>19299.028999999999</v>
      </c>
      <c r="D10" s="1">
        <v>17.756599999999999</v>
      </c>
      <c r="E10" s="13" t="str">
        <f>IF(COUNTIF('Wzrost 2017 2018'!A:A,A10)=1,"OK","brak w bazie")</f>
        <v>OK</v>
      </c>
    </row>
    <row r="11" spans="1:5" x14ac:dyDescent="0.25">
      <c r="A11" t="s">
        <v>522</v>
      </c>
      <c r="B11" s="1">
        <v>101727.54</v>
      </c>
      <c r="C11" s="1">
        <v>27531.035</v>
      </c>
      <c r="D11" s="1">
        <v>27.063500000000001</v>
      </c>
      <c r="E11" s="13" t="str">
        <f>IF(COUNTIF('Wzrost 2017 2018'!A:A,A11)=1,"OK","brak w bazie")</f>
        <v>OK</v>
      </c>
    </row>
    <row r="12" spans="1:5" x14ac:dyDescent="0.25">
      <c r="A12" t="s">
        <v>523</v>
      </c>
      <c r="B12" s="1">
        <v>98827.83</v>
      </c>
      <c r="C12" s="1">
        <v>23317.257799999999</v>
      </c>
      <c r="D12" s="1">
        <v>23.593800000000002</v>
      </c>
      <c r="E12" s="13" t="str">
        <f>IF(COUNTIF('Wzrost 2017 2018'!A:A,A12)=1,"OK","brak w bazie")</f>
        <v>OK</v>
      </c>
    </row>
    <row r="13" spans="1:5" x14ac:dyDescent="0.25">
      <c r="A13" t="s">
        <v>623</v>
      </c>
      <c r="B13" s="1">
        <v>89186.67</v>
      </c>
      <c r="C13" s="1">
        <v>18207.832600000002</v>
      </c>
      <c r="D13" s="1">
        <v>20.415400000000002</v>
      </c>
      <c r="E13" s="13" t="str">
        <f>IF(COUNTIF('Wzrost 2017 2018'!A:A,A13)=1,"OK","brak w bazie")</f>
        <v>OK</v>
      </c>
    </row>
    <row r="14" spans="1:5" x14ac:dyDescent="0.25">
      <c r="A14" t="s">
        <v>532</v>
      </c>
      <c r="B14" s="1">
        <v>81081.52</v>
      </c>
      <c r="C14" s="1">
        <v>36035.81</v>
      </c>
      <c r="D14" s="1">
        <v>44.443899999999999</v>
      </c>
      <c r="E14" s="13" t="str">
        <f>IF(COUNTIF('Wzrost 2017 2018'!A:A,A14)=1,"OK","brak w bazie")</f>
        <v>OK</v>
      </c>
    </row>
    <row r="15" spans="1:5" x14ac:dyDescent="0.25">
      <c r="A15" t="s">
        <v>587</v>
      </c>
      <c r="B15" s="1">
        <v>77920.5</v>
      </c>
      <c r="C15" s="1">
        <v>10640.502699999999</v>
      </c>
      <c r="D15" s="1">
        <v>13.6555</v>
      </c>
      <c r="E15" s="13" t="str">
        <f>IF(COUNTIF('Wzrost 2017 2018'!A:A,A15)=1,"OK","brak w bazie")</f>
        <v>OK</v>
      </c>
    </row>
    <row r="16" spans="1:5" x14ac:dyDescent="0.25">
      <c r="A16" t="s">
        <v>530</v>
      </c>
      <c r="B16" s="1">
        <v>77002.5</v>
      </c>
      <c r="C16" s="1">
        <v>57246.022499999999</v>
      </c>
      <c r="D16" s="1">
        <v>74.343000000000004</v>
      </c>
      <c r="E16" s="13" t="str">
        <f>IF(COUNTIF('Wzrost 2017 2018'!A:A,A16)=1,"OK","brak w bazie")</f>
        <v>OK</v>
      </c>
    </row>
    <row r="17" spans="1:5" x14ac:dyDescent="0.25">
      <c r="A17" t="s">
        <v>526</v>
      </c>
      <c r="B17" s="1">
        <v>74643.460000000006</v>
      </c>
      <c r="C17" s="1">
        <v>28340.572499999998</v>
      </c>
      <c r="D17" s="1">
        <v>37.9679</v>
      </c>
      <c r="E17" s="13" t="str">
        <f>IF(COUNTIF('Wzrost 2017 2018'!A:A,A17)=1,"OK","brak w bazie")</f>
        <v>OK</v>
      </c>
    </row>
    <row r="18" spans="1:5" x14ac:dyDescent="0.25">
      <c r="A18" t="s">
        <v>527</v>
      </c>
      <c r="B18" s="1">
        <v>71585.38</v>
      </c>
      <c r="C18" s="1">
        <v>12233.448</v>
      </c>
      <c r="D18" s="1">
        <v>17.089300000000001</v>
      </c>
      <c r="E18" s="13" t="str">
        <f>IF(COUNTIF('Wzrost 2017 2018'!A:A,A18)=1,"OK","brak w bazie")</f>
        <v>OK</v>
      </c>
    </row>
    <row r="19" spans="1:5" x14ac:dyDescent="0.25">
      <c r="A19" t="s">
        <v>515</v>
      </c>
      <c r="B19" s="1">
        <v>62710.66</v>
      </c>
      <c r="C19" s="1">
        <v>16068.1525</v>
      </c>
      <c r="D19" s="1">
        <v>25.622599999999998</v>
      </c>
      <c r="E19" s="13" t="str">
        <f>IF(COUNTIF('Wzrost 2017 2018'!A:A,A19)=1,"OK","brak w bazie")</f>
        <v>OK</v>
      </c>
    </row>
    <row r="20" spans="1:5" x14ac:dyDescent="0.25">
      <c r="A20" t="s">
        <v>506</v>
      </c>
      <c r="B20" s="1">
        <v>58616.18</v>
      </c>
      <c r="C20" s="1">
        <v>16794.160100000001</v>
      </c>
      <c r="D20" s="1">
        <v>28.651</v>
      </c>
      <c r="E20" s="13" t="str">
        <f>IF(COUNTIF('Wzrost 2017 2018'!A:A,A20)=1,"OK","brak w bazie")</f>
        <v>OK</v>
      </c>
    </row>
    <row r="21" spans="1:5" x14ac:dyDescent="0.25">
      <c r="A21" t="s">
        <v>518</v>
      </c>
      <c r="B21" s="1">
        <v>56234.57</v>
      </c>
      <c r="C21" s="1">
        <v>14192.414000000001</v>
      </c>
      <c r="D21" s="1">
        <v>25.2378</v>
      </c>
      <c r="E21" s="13" t="str">
        <f>IF(COUNTIF('Wzrost 2017 2018'!A:A,A21)=1,"OK","brak w bazie")</f>
        <v>OK</v>
      </c>
    </row>
    <row r="22" spans="1:5" x14ac:dyDescent="0.25">
      <c r="A22" t="s">
        <v>592</v>
      </c>
      <c r="B22" s="1">
        <v>50100.91</v>
      </c>
      <c r="C22" s="1">
        <v>16247.826800000001</v>
      </c>
      <c r="D22" s="1">
        <v>32.430199999999999</v>
      </c>
      <c r="E22" s="13" t="str">
        <f>IF(COUNTIF('Wzrost 2017 2018'!A:A,A22)=1,"OK","brak w bazie")</f>
        <v>OK</v>
      </c>
    </row>
    <row r="23" spans="1:5" x14ac:dyDescent="0.25">
      <c r="A23" t="s">
        <v>501</v>
      </c>
      <c r="B23" s="1">
        <v>47948.43</v>
      </c>
      <c r="C23" s="1">
        <v>18206.926299999999</v>
      </c>
      <c r="D23" s="1">
        <v>37.971800000000002</v>
      </c>
      <c r="E23" s="13" t="str">
        <f>IF(COUNTIF('Wzrost 2017 2018'!A:A,A23)=1,"OK","brak w bazie")</f>
        <v>OK</v>
      </c>
    </row>
    <row r="24" spans="1:5" x14ac:dyDescent="0.25">
      <c r="A24" t="s">
        <v>524</v>
      </c>
      <c r="B24" s="1">
        <v>47190.9</v>
      </c>
      <c r="C24" s="1">
        <v>22462.95</v>
      </c>
      <c r="D24" s="1">
        <v>47.600099999999998</v>
      </c>
      <c r="E24" s="13" t="str">
        <f>IF(COUNTIF('Wzrost 2017 2018'!A:A,A24)=1,"OK","brak w bazie")</f>
        <v>OK</v>
      </c>
    </row>
    <row r="25" spans="1:5" x14ac:dyDescent="0.25">
      <c r="A25" t="s">
        <v>500</v>
      </c>
      <c r="B25" s="1">
        <v>46764.32</v>
      </c>
      <c r="C25" s="1">
        <v>14079.9866</v>
      </c>
      <c r="D25" s="1">
        <v>30.1083</v>
      </c>
      <c r="E25" s="13" t="str">
        <f>IF(COUNTIF('Wzrost 2017 2018'!A:A,A25)=1,"OK","brak w bazie")</f>
        <v>OK</v>
      </c>
    </row>
    <row r="26" spans="1:5" x14ac:dyDescent="0.25">
      <c r="A26" t="s">
        <v>520</v>
      </c>
      <c r="B26" s="1">
        <v>45561.57</v>
      </c>
      <c r="C26" s="1">
        <v>16479.66</v>
      </c>
      <c r="D26" s="1">
        <v>36.17</v>
      </c>
      <c r="E26" s="13" t="str">
        <f>IF(COUNTIF('Wzrost 2017 2018'!A:A,A26)=1,"OK","brak w bazie")</f>
        <v>OK</v>
      </c>
    </row>
    <row r="27" spans="1:5" x14ac:dyDescent="0.25">
      <c r="A27" t="s">
        <v>386</v>
      </c>
      <c r="B27" s="1">
        <v>40408.17</v>
      </c>
      <c r="C27" s="1">
        <v>15337.5326</v>
      </c>
      <c r="D27" s="1">
        <v>37.956499999999998</v>
      </c>
      <c r="E27" s="13" t="str">
        <f>IF(COUNTIF('Wzrost 2017 2018'!A:A,A27)=1,"OK","brak w bazie")</f>
        <v>OK</v>
      </c>
    </row>
    <row r="28" spans="1:5" x14ac:dyDescent="0.25">
      <c r="A28" t="s">
        <v>504</v>
      </c>
      <c r="B28" s="1">
        <v>39227.730000000003</v>
      </c>
      <c r="C28" s="1">
        <v>17289.2955</v>
      </c>
      <c r="D28" s="1">
        <v>44.074100000000001</v>
      </c>
      <c r="E28" s="13" t="str">
        <f>IF(COUNTIF('Wzrost 2017 2018'!A:A,A28)=1,"OK","brak w bazie")</f>
        <v>OK</v>
      </c>
    </row>
    <row r="29" spans="1:5" x14ac:dyDescent="0.25">
      <c r="A29" t="s">
        <v>485</v>
      </c>
      <c r="B29" s="1">
        <v>39128.58</v>
      </c>
      <c r="C29" s="1">
        <v>21699.6698</v>
      </c>
      <c r="D29" s="1">
        <v>55.457299999999996</v>
      </c>
      <c r="E29" s="13" t="str">
        <f>IF(COUNTIF('Wzrost 2017 2018'!A:A,A29)=1,"OK","brak w bazie")</f>
        <v>OK</v>
      </c>
    </row>
    <row r="30" spans="1:5" x14ac:dyDescent="0.25">
      <c r="A30" t="s">
        <v>484</v>
      </c>
      <c r="B30">
        <v>37113.9</v>
      </c>
      <c r="C30">
        <v>14139.349200000001</v>
      </c>
      <c r="D30">
        <v>38.097099999999998</v>
      </c>
      <c r="E30" s="13" t="str">
        <f>IF(COUNTIF('Wzrost 2017 2018'!A:A,A30)=1,"OK","brak w bazie")</f>
        <v>OK</v>
      </c>
    </row>
    <row r="31" spans="1:5" x14ac:dyDescent="0.25">
      <c r="A31" t="s">
        <v>497</v>
      </c>
      <c r="B31">
        <v>36764.54</v>
      </c>
      <c r="C31">
        <v>7393.9</v>
      </c>
      <c r="D31">
        <v>20.1114</v>
      </c>
      <c r="E31" s="13" t="str">
        <f>IF(COUNTIF('Wzrost 2017 2018'!A:A,A31)=1,"OK","brak w bazie")</f>
        <v>OK</v>
      </c>
    </row>
    <row r="32" spans="1:5" x14ac:dyDescent="0.25">
      <c r="A32" t="s">
        <v>528</v>
      </c>
      <c r="B32">
        <v>35101.300000000003</v>
      </c>
      <c r="C32">
        <v>20030.961599999999</v>
      </c>
      <c r="D32">
        <v>57.066099999999999</v>
      </c>
      <c r="E32" s="13" t="str">
        <f>IF(COUNTIF('Wzrost 2017 2018'!A:A,A32)=1,"OK","brak w bazie")</f>
        <v>OK</v>
      </c>
    </row>
    <row r="33" spans="1:5" x14ac:dyDescent="0.25">
      <c r="A33" t="s">
        <v>496</v>
      </c>
      <c r="B33">
        <v>35097.199999999997</v>
      </c>
      <c r="C33">
        <v>18503.07</v>
      </c>
      <c r="D33">
        <v>52.719499999999996</v>
      </c>
      <c r="E33" s="13" t="str">
        <f>IF(COUNTIF('Wzrost 2017 2018'!A:A,A33)=1,"OK","brak w bazie")</f>
        <v>OK</v>
      </c>
    </row>
    <row r="34" spans="1:5" x14ac:dyDescent="0.25">
      <c r="A34" t="s">
        <v>478</v>
      </c>
      <c r="B34">
        <v>34761.910000000003</v>
      </c>
      <c r="C34">
        <v>11181.977800000001</v>
      </c>
      <c r="D34">
        <v>32.167299999999997</v>
      </c>
      <c r="E34" s="13" t="str">
        <f>IF(COUNTIF('Wzrost 2017 2018'!A:A,A34)=1,"OK","brak w bazie")</f>
        <v>OK</v>
      </c>
    </row>
    <row r="35" spans="1:5" x14ac:dyDescent="0.25">
      <c r="A35" t="s">
        <v>404</v>
      </c>
      <c r="B35">
        <v>32394.35</v>
      </c>
      <c r="C35">
        <v>10382.3665</v>
      </c>
      <c r="D35">
        <v>32.049900000000001</v>
      </c>
      <c r="E35" s="13" t="str">
        <f>IF(COUNTIF('Wzrost 2017 2018'!A:A,A35)=1,"OK","brak w bazie")</f>
        <v>OK</v>
      </c>
    </row>
    <row r="36" spans="1:5" x14ac:dyDescent="0.25">
      <c r="A36" t="s">
        <v>505</v>
      </c>
      <c r="B36">
        <v>30000.86</v>
      </c>
      <c r="C36">
        <v>6408.3202000000001</v>
      </c>
      <c r="D36">
        <v>21.360399999999998</v>
      </c>
      <c r="E36" s="13" t="str">
        <f>IF(COUNTIF('Wzrost 2017 2018'!A:A,A36)=1,"OK","brak w bazie")</f>
        <v>OK</v>
      </c>
    </row>
    <row r="37" spans="1:5" x14ac:dyDescent="0.25">
      <c r="A37" t="s">
        <v>509</v>
      </c>
      <c r="B37">
        <v>29981.4</v>
      </c>
      <c r="C37">
        <v>24076.468799999999</v>
      </c>
      <c r="D37">
        <v>80.304599999999994</v>
      </c>
      <c r="E37" s="13" t="str">
        <f>IF(COUNTIF('Wzrost 2017 2018'!A:A,A37)=1,"OK","brak w bazie")</f>
        <v>OK</v>
      </c>
    </row>
    <row r="38" spans="1:5" x14ac:dyDescent="0.25">
      <c r="A38" t="s">
        <v>519</v>
      </c>
      <c r="B38">
        <v>29061.84</v>
      </c>
      <c r="C38">
        <v>11746.5</v>
      </c>
      <c r="D38">
        <v>40.418900000000001</v>
      </c>
      <c r="E38" s="13" t="str">
        <f>IF(COUNTIF('Wzrost 2017 2018'!A:A,A38)=1,"OK","brak w bazie")</f>
        <v>OK</v>
      </c>
    </row>
    <row r="39" spans="1:5" x14ac:dyDescent="0.25">
      <c r="A39" t="s">
        <v>445</v>
      </c>
      <c r="B39">
        <v>29022</v>
      </c>
      <c r="C39">
        <v>5393.1988000000001</v>
      </c>
      <c r="D39">
        <v>18.583100000000002</v>
      </c>
      <c r="E39" s="13" t="str">
        <f>IF(COUNTIF('Wzrost 2017 2018'!A:A,A39)=1,"OK","brak w bazie")</f>
        <v>OK</v>
      </c>
    </row>
    <row r="40" spans="1:5" x14ac:dyDescent="0.25">
      <c r="A40" t="s">
        <v>437</v>
      </c>
      <c r="B40">
        <v>28671</v>
      </c>
      <c r="C40">
        <v>6160.5120999999999</v>
      </c>
      <c r="D40">
        <v>21.486899999999999</v>
      </c>
      <c r="E40" s="13" t="str">
        <f>IF(COUNTIF('Wzrost 2017 2018'!A:A,A40)=1,"OK","brak w bazie")</f>
        <v>OK</v>
      </c>
    </row>
    <row r="41" spans="1:5" x14ac:dyDescent="0.25">
      <c r="A41" t="s">
        <v>297</v>
      </c>
      <c r="B41">
        <v>27658.41</v>
      </c>
      <c r="C41">
        <v>8068.8959999999997</v>
      </c>
      <c r="D41">
        <v>29.173300000000001</v>
      </c>
      <c r="E41" s="13" t="str">
        <f>IF(COUNTIF('Wzrost 2017 2018'!A:A,A41)=1,"OK","brak w bazie")</f>
        <v>OK</v>
      </c>
    </row>
    <row r="42" spans="1:5" x14ac:dyDescent="0.25">
      <c r="A42" t="s">
        <v>295</v>
      </c>
      <c r="B42">
        <v>26433.25</v>
      </c>
      <c r="C42">
        <v>7295.96</v>
      </c>
      <c r="D42">
        <v>27.601400000000002</v>
      </c>
      <c r="E42" s="13" t="str">
        <f>IF(COUNTIF('Wzrost 2017 2018'!A:A,A42)=1,"OK","brak w bazie")</f>
        <v>OK</v>
      </c>
    </row>
    <row r="43" spans="1:5" x14ac:dyDescent="0.25">
      <c r="A43" t="s">
        <v>253</v>
      </c>
      <c r="B43">
        <v>24605.95</v>
      </c>
      <c r="C43">
        <v>11341.58</v>
      </c>
      <c r="D43">
        <v>46.092799999999997</v>
      </c>
      <c r="E43" s="13" t="str">
        <f>IF(COUNTIF('Wzrost 2017 2018'!A:A,A43)=1,"OK","brak w bazie")</f>
        <v>OK</v>
      </c>
    </row>
    <row r="44" spans="1:5" x14ac:dyDescent="0.25">
      <c r="A44" t="s">
        <v>396</v>
      </c>
      <c r="B44">
        <v>21880.86</v>
      </c>
      <c r="C44">
        <v>4513.4025000000001</v>
      </c>
      <c r="D44">
        <v>20.627099999999999</v>
      </c>
      <c r="E44" s="13" t="str">
        <f>IF(COUNTIF('Wzrost 2017 2018'!A:A,A44)=1,"OK","brak w bazie")</f>
        <v>OK</v>
      </c>
    </row>
    <row r="45" spans="1:5" x14ac:dyDescent="0.25">
      <c r="A45" t="s">
        <v>507</v>
      </c>
      <c r="B45">
        <v>21848.03</v>
      </c>
      <c r="C45">
        <v>7736.5730999999996</v>
      </c>
      <c r="D45">
        <v>35.410800000000002</v>
      </c>
      <c r="E45" s="13" t="str">
        <f>IF(COUNTIF('Wzrost 2017 2018'!A:A,A45)=1,"OK","brak w bazie")</f>
        <v>OK</v>
      </c>
    </row>
    <row r="46" spans="1:5" x14ac:dyDescent="0.25">
      <c r="A46" t="s">
        <v>481</v>
      </c>
      <c r="B46">
        <v>20691.36</v>
      </c>
      <c r="C46">
        <v>11156.94</v>
      </c>
      <c r="D46">
        <v>53.920699999999997</v>
      </c>
      <c r="E46" s="13" t="str">
        <f>IF(COUNTIF('Wzrost 2017 2018'!A:A,A46)=1,"OK","brak w bazie")</f>
        <v>OK</v>
      </c>
    </row>
    <row r="47" spans="1:5" x14ac:dyDescent="0.25">
      <c r="A47" t="s">
        <v>495</v>
      </c>
      <c r="B47">
        <v>20505.330000000002</v>
      </c>
      <c r="C47">
        <v>5796.07</v>
      </c>
      <c r="D47">
        <v>28.266100000000002</v>
      </c>
      <c r="E47" s="13" t="str">
        <f>IF(COUNTIF('Wzrost 2017 2018'!A:A,A47)=1,"OK","brak w bazie")</f>
        <v>OK</v>
      </c>
    </row>
    <row r="48" spans="1:5" x14ac:dyDescent="0.25">
      <c r="A48" t="s">
        <v>499</v>
      </c>
      <c r="B48">
        <v>20292.93</v>
      </c>
      <c r="C48">
        <v>3904.8894</v>
      </c>
      <c r="D48">
        <v>19.242599999999999</v>
      </c>
      <c r="E48" s="13" t="str">
        <f>IF(COUNTIF('Wzrost 2017 2018'!A:A,A48)=1,"OK","brak w bazie")</f>
        <v>OK</v>
      </c>
    </row>
    <row r="49" spans="1:5" x14ac:dyDescent="0.25">
      <c r="A49" t="s">
        <v>977</v>
      </c>
      <c r="B49">
        <v>19493.919999999998</v>
      </c>
      <c r="C49">
        <v>4113.55</v>
      </c>
      <c r="D49">
        <v>21.101700000000001</v>
      </c>
      <c r="E49" s="13" t="str">
        <f>IF(COUNTIF('Wzrost 2017 2018'!A:A,A49)=1,"OK","brak w bazie")</f>
        <v>OK</v>
      </c>
    </row>
    <row r="50" spans="1:5" x14ac:dyDescent="0.25">
      <c r="A50" t="s">
        <v>502</v>
      </c>
      <c r="B50">
        <v>19385.849999999999</v>
      </c>
      <c r="C50">
        <v>5813.2731999999996</v>
      </c>
      <c r="D50">
        <v>29.987100000000002</v>
      </c>
      <c r="E50" s="13" t="str">
        <f>IF(COUNTIF('Wzrost 2017 2018'!A:A,A50)=1,"OK","brak w bazie")</f>
        <v>OK</v>
      </c>
    </row>
    <row r="51" spans="1:5" x14ac:dyDescent="0.25">
      <c r="A51" t="s">
        <v>537</v>
      </c>
      <c r="B51">
        <v>18788.150000000001</v>
      </c>
      <c r="C51">
        <v>4865.2460000000001</v>
      </c>
      <c r="D51">
        <v>25.895199999999999</v>
      </c>
      <c r="E51" s="13" t="str">
        <f>IF(COUNTIF('Wzrost 2017 2018'!A:A,A51)=1,"OK","brak w bazie")</f>
        <v>OK</v>
      </c>
    </row>
    <row r="52" spans="1:5" x14ac:dyDescent="0.25">
      <c r="A52" t="s">
        <v>554</v>
      </c>
      <c r="B52">
        <v>18146.09</v>
      </c>
      <c r="C52">
        <v>6016.5450000000001</v>
      </c>
      <c r="D52">
        <v>33.156100000000002</v>
      </c>
      <c r="E52" s="13" t="str">
        <f>IF(COUNTIF('Wzrost 2017 2018'!A:A,A52)=1,"OK","brak w bazie")</f>
        <v>OK</v>
      </c>
    </row>
    <row r="53" spans="1:5" x14ac:dyDescent="0.25">
      <c r="A53" t="s">
        <v>580</v>
      </c>
      <c r="B53">
        <v>17888.7</v>
      </c>
      <c r="C53">
        <v>2894.5</v>
      </c>
      <c r="D53">
        <v>16.180599999999998</v>
      </c>
      <c r="E53" s="13" t="str">
        <f>IF(COUNTIF('Wzrost 2017 2018'!A:A,A53)=1,"OK","brak w bazie")</f>
        <v>OK</v>
      </c>
    </row>
    <row r="54" spans="1:5" x14ac:dyDescent="0.25">
      <c r="A54" t="s">
        <v>296</v>
      </c>
      <c r="B54">
        <v>17289.73</v>
      </c>
      <c r="C54">
        <v>9073.0674999999992</v>
      </c>
      <c r="D54">
        <v>52.476599999999998</v>
      </c>
      <c r="E54" s="13" t="str">
        <f>IF(COUNTIF('Wzrost 2017 2018'!A:A,A54)=1,"OK","brak w bazie")</f>
        <v>OK</v>
      </c>
    </row>
    <row r="55" spans="1:5" x14ac:dyDescent="0.25">
      <c r="A55" t="s">
        <v>517</v>
      </c>
      <c r="B55">
        <v>17248</v>
      </c>
      <c r="C55">
        <v>13679.58</v>
      </c>
      <c r="D55">
        <v>79.311099999999996</v>
      </c>
      <c r="E55" s="13" t="str">
        <f>IF(COUNTIF('Wzrost 2017 2018'!A:A,A55)=1,"OK","brak w bazie")</f>
        <v>OK</v>
      </c>
    </row>
    <row r="56" spans="1:5" x14ac:dyDescent="0.25">
      <c r="A56" t="s">
        <v>508</v>
      </c>
      <c r="B56">
        <v>17222.39</v>
      </c>
      <c r="C56">
        <v>12168.0422</v>
      </c>
      <c r="D56">
        <v>70.6524</v>
      </c>
      <c r="E56" s="13" t="str">
        <f>IF(COUNTIF('Wzrost 2017 2018'!A:A,A56)=1,"OK","brak w bazie")</f>
        <v>OK</v>
      </c>
    </row>
    <row r="57" spans="1:5" x14ac:dyDescent="0.25">
      <c r="A57" t="s">
        <v>657</v>
      </c>
      <c r="B57">
        <v>17140.84</v>
      </c>
      <c r="C57">
        <v>3890.8314999999998</v>
      </c>
      <c r="D57">
        <v>22.699100000000001</v>
      </c>
      <c r="E57" s="13" t="str">
        <f>IF(COUNTIF('Wzrost 2017 2018'!A:A,A57)=1,"OK","brak w bazie")</f>
        <v>OK</v>
      </c>
    </row>
    <row r="58" spans="1:5" x14ac:dyDescent="0.25">
      <c r="A58" t="s">
        <v>289</v>
      </c>
      <c r="B58">
        <v>17073.259999999998</v>
      </c>
      <c r="C58">
        <v>2138.8649999999998</v>
      </c>
      <c r="D58">
        <v>12.5275</v>
      </c>
      <c r="E58" s="13" t="str">
        <f>IF(COUNTIF('Wzrost 2017 2018'!A:A,A58)=1,"OK","brak w bazie")</f>
        <v>OK</v>
      </c>
    </row>
    <row r="59" spans="1:5" x14ac:dyDescent="0.25">
      <c r="A59" t="s">
        <v>463</v>
      </c>
      <c r="B59">
        <v>17058.939999999999</v>
      </c>
      <c r="C59">
        <v>7152.0155999999997</v>
      </c>
      <c r="D59">
        <v>41.9253</v>
      </c>
      <c r="E59" s="13" t="str">
        <f>IF(COUNTIF('Wzrost 2017 2018'!A:A,A59)=1,"OK","brak w bazie")</f>
        <v>OK</v>
      </c>
    </row>
    <row r="60" spans="1:5" x14ac:dyDescent="0.25">
      <c r="A60" t="s">
        <v>744</v>
      </c>
      <c r="B60">
        <v>16341.01</v>
      </c>
      <c r="C60">
        <v>2244.42</v>
      </c>
      <c r="D60">
        <v>13.7348</v>
      </c>
      <c r="E60" s="13" t="str">
        <f>IF(COUNTIF('Wzrost 2017 2018'!A:A,A60)=1,"OK","brak w bazie")</f>
        <v>OK</v>
      </c>
    </row>
    <row r="61" spans="1:5" x14ac:dyDescent="0.25">
      <c r="A61" t="s">
        <v>582</v>
      </c>
      <c r="B61">
        <v>16225.31</v>
      </c>
      <c r="C61">
        <v>2861.2750000000001</v>
      </c>
      <c r="D61">
        <v>17.634599999999999</v>
      </c>
      <c r="E61" s="13" t="str">
        <f>IF(COUNTIF('Wzrost 2017 2018'!A:A,A61)=1,"OK","brak w bazie")</f>
        <v>OK</v>
      </c>
    </row>
    <row r="62" spans="1:5" x14ac:dyDescent="0.25">
      <c r="A62" t="s">
        <v>516</v>
      </c>
      <c r="B62">
        <v>15703.73</v>
      </c>
      <c r="C62">
        <v>9533.1571999999996</v>
      </c>
      <c r="D62">
        <v>60.706299999999999</v>
      </c>
      <c r="E62" s="13" t="str">
        <f>IF(COUNTIF('Wzrost 2017 2018'!A:A,A62)=1,"OK","brak w bazie")</f>
        <v>OK</v>
      </c>
    </row>
    <row r="63" spans="1:5" x14ac:dyDescent="0.25">
      <c r="A63" t="s">
        <v>514</v>
      </c>
      <c r="B63">
        <v>15613.3</v>
      </c>
      <c r="C63">
        <v>6654.79</v>
      </c>
      <c r="D63">
        <v>42.622500000000002</v>
      </c>
      <c r="E63" s="13" t="str">
        <f>IF(COUNTIF('Wzrost 2017 2018'!A:A,A63)=1,"OK","brak w bazie")</f>
        <v>OK</v>
      </c>
    </row>
    <row r="64" spans="1:5" x14ac:dyDescent="0.25">
      <c r="A64" t="s">
        <v>603</v>
      </c>
      <c r="B64">
        <v>15319.73</v>
      </c>
      <c r="C64">
        <v>4434.9133000000002</v>
      </c>
      <c r="D64">
        <v>28.949000000000002</v>
      </c>
      <c r="E64" s="13" t="str">
        <f>IF(COUNTIF('Wzrost 2017 2018'!A:A,A64)=1,"OK","brak w bazie")</f>
        <v>OK</v>
      </c>
    </row>
    <row r="65" spans="1:5" x14ac:dyDescent="0.25">
      <c r="A65" t="s">
        <v>488</v>
      </c>
      <c r="B65">
        <v>15255</v>
      </c>
      <c r="C65">
        <v>6313.4740000000002</v>
      </c>
      <c r="D65">
        <v>41.386200000000002</v>
      </c>
      <c r="E65" s="13" t="str">
        <f>IF(COUNTIF('Wzrost 2017 2018'!A:A,A65)=1,"OK","brak w bazie")</f>
        <v>OK</v>
      </c>
    </row>
    <row r="66" spans="1:5" x14ac:dyDescent="0.25">
      <c r="A66" t="s">
        <v>458</v>
      </c>
      <c r="B66">
        <v>15128.48</v>
      </c>
      <c r="C66">
        <v>4979.5600000000004</v>
      </c>
      <c r="D66">
        <v>32.915100000000002</v>
      </c>
      <c r="E66" s="13" t="str">
        <f>IF(COUNTIF('Wzrost 2017 2018'!A:A,A66)=1,"OK","brak w bazie")</f>
        <v>OK</v>
      </c>
    </row>
    <row r="67" spans="1:5" x14ac:dyDescent="0.25">
      <c r="A67" t="s">
        <v>453</v>
      </c>
      <c r="B67">
        <v>15001.66</v>
      </c>
      <c r="C67">
        <v>5124.8850000000002</v>
      </c>
      <c r="D67">
        <v>34.162100000000002</v>
      </c>
      <c r="E67" s="13" t="str">
        <f>IF(COUNTIF('Wzrost 2017 2018'!A:A,A67)=1,"OK","brak w bazie")</f>
        <v>OK</v>
      </c>
    </row>
    <row r="68" spans="1:5" x14ac:dyDescent="0.25">
      <c r="A68" t="s">
        <v>477</v>
      </c>
      <c r="B68">
        <v>14902.76</v>
      </c>
      <c r="C68">
        <v>4879.8109999999997</v>
      </c>
      <c r="D68">
        <v>32.744300000000003</v>
      </c>
      <c r="E68" s="13" t="str">
        <f>IF(COUNTIF('Wzrost 2017 2018'!A:A,A68)=1,"OK","brak w bazie")</f>
        <v>OK</v>
      </c>
    </row>
    <row r="69" spans="1:5" x14ac:dyDescent="0.25">
      <c r="A69" t="s">
        <v>492</v>
      </c>
      <c r="B69">
        <v>14732</v>
      </c>
      <c r="C69">
        <v>8361.8700000000008</v>
      </c>
      <c r="D69">
        <v>56.759900000000002</v>
      </c>
      <c r="E69" s="13" t="str">
        <f>IF(COUNTIF('Wzrost 2017 2018'!A:A,A69)=1,"OK","brak w bazie")</f>
        <v>OK</v>
      </c>
    </row>
    <row r="70" spans="1:5" x14ac:dyDescent="0.25">
      <c r="A70" t="s">
        <v>464</v>
      </c>
      <c r="B70">
        <v>14537.1</v>
      </c>
      <c r="C70">
        <v>3065.06</v>
      </c>
      <c r="D70">
        <v>21.084299999999999</v>
      </c>
      <c r="E70" s="13" t="str">
        <f>IF(COUNTIF('Wzrost 2017 2018'!A:A,A70)=1,"OK","brak w bazie")</f>
        <v>OK</v>
      </c>
    </row>
    <row r="71" spans="1:5" x14ac:dyDescent="0.25">
      <c r="A71" t="s">
        <v>344</v>
      </c>
      <c r="B71">
        <v>14434.33</v>
      </c>
      <c r="C71">
        <v>4376.5947999999999</v>
      </c>
      <c r="D71">
        <v>30.320699999999999</v>
      </c>
      <c r="E71" s="13" t="str">
        <f>IF(COUNTIF('Wzrost 2017 2018'!A:A,A71)=1,"OK","brak w bazie")</f>
        <v>OK</v>
      </c>
    </row>
    <row r="72" spans="1:5" x14ac:dyDescent="0.25">
      <c r="A72" t="s">
        <v>512</v>
      </c>
      <c r="B72">
        <v>14079.7</v>
      </c>
      <c r="C72">
        <v>6504.2208000000001</v>
      </c>
      <c r="D72">
        <v>46.195700000000002</v>
      </c>
      <c r="E72" s="13" t="str">
        <f>IF(COUNTIF('Wzrost 2017 2018'!A:A,A72)=1,"OK","brak w bazie")</f>
        <v>OK</v>
      </c>
    </row>
    <row r="73" spans="1:5" x14ac:dyDescent="0.25">
      <c r="A73" t="s">
        <v>443</v>
      </c>
      <c r="B73">
        <v>14073.6</v>
      </c>
      <c r="C73">
        <v>4716.5011999999997</v>
      </c>
      <c r="D73">
        <v>33.513100000000001</v>
      </c>
      <c r="E73" s="13" t="str">
        <f>IF(COUNTIF('Wzrost 2017 2018'!A:A,A73)=1,"OK","brak w bazie")</f>
        <v>OK</v>
      </c>
    </row>
    <row r="74" spans="1:5" x14ac:dyDescent="0.25">
      <c r="A74" t="s">
        <v>432</v>
      </c>
      <c r="B74">
        <v>13713.59</v>
      </c>
      <c r="C74">
        <v>6471.15</v>
      </c>
      <c r="D74">
        <v>47.187800000000003</v>
      </c>
      <c r="E74" s="13" t="str">
        <f>IF(COUNTIF('Wzrost 2017 2018'!A:A,A74)=1,"OK","brak w bazie")</f>
        <v>OK</v>
      </c>
    </row>
    <row r="75" spans="1:5" x14ac:dyDescent="0.25">
      <c r="A75" t="s">
        <v>480</v>
      </c>
      <c r="B75">
        <v>13636.78</v>
      </c>
      <c r="C75">
        <v>4565.1562000000004</v>
      </c>
      <c r="D75">
        <v>33.476700000000001</v>
      </c>
      <c r="E75" s="13" t="str">
        <f>IF(COUNTIF('Wzrost 2017 2018'!A:A,A75)=1,"OK","brak w bazie")</f>
        <v>OK</v>
      </c>
    </row>
    <row r="76" spans="1:5" x14ac:dyDescent="0.25">
      <c r="A76" t="s">
        <v>298</v>
      </c>
      <c r="B76">
        <v>13434.71</v>
      </c>
      <c r="C76">
        <v>7264.415</v>
      </c>
      <c r="D76">
        <v>54.071899999999999</v>
      </c>
      <c r="E76" s="13" t="str">
        <f>IF(COUNTIF('Wzrost 2017 2018'!A:A,A76)=1,"OK","brak w bazie")</f>
        <v>OK</v>
      </c>
    </row>
    <row r="77" spans="1:5" x14ac:dyDescent="0.25">
      <c r="A77" t="s">
        <v>503</v>
      </c>
      <c r="B77">
        <v>13312.2</v>
      </c>
      <c r="C77">
        <v>8023.7296999999999</v>
      </c>
      <c r="D77">
        <v>60.273499999999999</v>
      </c>
      <c r="E77" s="13" t="str">
        <f>IF(COUNTIF('Wzrost 2017 2018'!A:A,A77)=1,"OK","brak w bazie")</f>
        <v>OK</v>
      </c>
    </row>
    <row r="78" spans="1:5" x14ac:dyDescent="0.25">
      <c r="A78" t="s">
        <v>476</v>
      </c>
      <c r="B78">
        <v>13040.43</v>
      </c>
      <c r="C78">
        <v>5192.768</v>
      </c>
      <c r="D78">
        <v>39.820500000000003</v>
      </c>
      <c r="E78" s="13" t="str">
        <f>IF(COUNTIF('Wzrost 2017 2018'!A:A,A78)=1,"OK","brak w bazie")</f>
        <v>OK</v>
      </c>
    </row>
    <row r="79" spans="1:5" x14ac:dyDescent="0.25">
      <c r="A79" t="s">
        <v>423</v>
      </c>
      <c r="B79">
        <v>12747.42</v>
      </c>
      <c r="C79">
        <v>4279.7910000000002</v>
      </c>
      <c r="D79">
        <v>33.573700000000002</v>
      </c>
      <c r="E79" s="13" t="str">
        <f>IF(COUNTIF('Wzrost 2017 2018'!A:A,A79)=1,"OK","brak w bazie")</f>
        <v>OK</v>
      </c>
    </row>
    <row r="80" spans="1:5" x14ac:dyDescent="0.25">
      <c r="A80" t="s">
        <v>511</v>
      </c>
      <c r="B80">
        <v>12712.11</v>
      </c>
      <c r="C80">
        <v>6144.2284</v>
      </c>
      <c r="D80">
        <v>48.333599999999997</v>
      </c>
      <c r="E80" s="13" t="str">
        <f>IF(COUNTIF('Wzrost 2017 2018'!A:A,A80)=1,"OK","brak w bazie")</f>
        <v>OK</v>
      </c>
    </row>
    <row r="81" spans="1:5" x14ac:dyDescent="0.25">
      <c r="A81" t="s">
        <v>424</v>
      </c>
      <c r="B81">
        <v>12408.31</v>
      </c>
      <c r="C81">
        <v>1846.5454</v>
      </c>
      <c r="D81">
        <v>14.881500000000001</v>
      </c>
      <c r="E81" s="13" t="str">
        <f>IF(COUNTIF('Wzrost 2017 2018'!A:A,A81)=1,"OK","brak w bazie")</f>
        <v>OK</v>
      </c>
    </row>
    <row r="82" spans="1:5" x14ac:dyDescent="0.25">
      <c r="A82" t="s">
        <v>491</v>
      </c>
      <c r="B82">
        <v>12196.54</v>
      </c>
      <c r="C82">
        <v>2031.2835</v>
      </c>
      <c r="D82">
        <v>16.654499999999999</v>
      </c>
      <c r="E82" s="13" t="str">
        <f>IF(COUNTIF('Wzrost 2017 2018'!A:A,A82)=1,"OK","brak w bazie")</f>
        <v>OK</v>
      </c>
    </row>
    <row r="83" spans="1:5" x14ac:dyDescent="0.25">
      <c r="A83" t="s">
        <v>617</v>
      </c>
      <c r="B83">
        <v>11767</v>
      </c>
      <c r="C83">
        <v>3265.44</v>
      </c>
      <c r="D83">
        <v>27.750800000000002</v>
      </c>
      <c r="E83" s="13" t="str">
        <f>IF(COUNTIF('Wzrost 2017 2018'!A:A,A83)=1,"OK","brak w bazie")</f>
        <v>OK</v>
      </c>
    </row>
    <row r="84" spans="1:5" x14ac:dyDescent="0.25">
      <c r="A84" t="s">
        <v>462</v>
      </c>
      <c r="B84">
        <v>11759.56</v>
      </c>
      <c r="C84">
        <v>6766.11</v>
      </c>
      <c r="D84">
        <v>57.537100000000002</v>
      </c>
      <c r="E84" s="13" t="str">
        <f>IF(COUNTIF('Wzrost 2017 2018'!A:A,A84)=1,"OK","brak w bazie")</f>
        <v>OK</v>
      </c>
    </row>
    <row r="85" spans="1:5" x14ac:dyDescent="0.25">
      <c r="A85" t="s">
        <v>275</v>
      </c>
      <c r="B85">
        <v>11686.31</v>
      </c>
      <c r="C85">
        <v>5012.7470000000003</v>
      </c>
      <c r="D85">
        <v>42.894100000000002</v>
      </c>
      <c r="E85" s="13" t="str">
        <f>IF(COUNTIF('Wzrost 2017 2018'!A:A,A85)=1,"OK","brak w bazie")</f>
        <v>OK</v>
      </c>
    </row>
    <row r="86" spans="1:5" x14ac:dyDescent="0.25">
      <c r="A86" t="s">
        <v>483</v>
      </c>
      <c r="B86">
        <v>11426.5</v>
      </c>
      <c r="C86">
        <v>3427.85</v>
      </c>
      <c r="D86">
        <v>29.999099999999999</v>
      </c>
      <c r="E86" s="13" t="str">
        <f>IF(COUNTIF('Wzrost 2017 2018'!A:A,A86)=1,"OK","brak w bazie")</f>
        <v>OK</v>
      </c>
    </row>
    <row r="87" spans="1:5" x14ac:dyDescent="0.25">
      <c r="A87" t="s">
        <v>433</v>
      </c>
      <c r="B87">
        <v>11308.14</v>
      </c>
      <c r="C87">
        <v>2487.4699999999998</v>
      </c>
      <c r="D87">
        <v>21.9971</v>
      </c>
      <c r="E87" s="13" t="str">
        <f>IF(COUNTIF('Wzrost 2017 2018'!A:A,A87)=1,"OK","brak w bazie")</f>
        <v>OK</v>
      </c>
    </row>
    <row r="88" spans="1:5" x14ac:dyDescent="0.25">
      <c r="A88" t="s">
        <v>490</v>
      </c>
      <c r="B88">
        <v>10894.7</v>
      </c>
      <c r="C88">
        <v>7038.5204999999996</v>
      </c>
      <c r="D88">
        <v>64.604900000000001</v>
      </c>
      <c r="E88" s="13" t="str">
        <f>IF(COUNTIF('Wzrost 2017 2018'!A:A,A88)=1,"OK","brak w bazie")</f>
        <v>OK</v>
      </c>
    </row>
    <row r="89" spans="1:5" x14ac:dyDescent="0.25">
      <c r="A89" t="s">
        <v>435</v>
      </c>
      <c r="B89">
        <v>10867.6</v>
      </c>
      <c r="C89">
        <v>3156.22</v>
      </c>
      <c r="D89">
        <v>29.042400000000001</v>
      </c>
      <c r="E89" s="13" t="str">
        <f>IF(COUNTIF('Wzrost 2017 2018'!A:A,A89)=1,"OK","brak w bazie")</f>
        <v>OK</v>
      </c>
    </row>
    <row r="90" spans="1:5" x14ac:dyDescent="0.25">
      <c r="A90" t="s">
        <v>281</v>
      </c>
      <c r="B90">
        <v>10798.04</v>
      </c>
      <c r="C90">
        <v>3486.88</v>
      </c>
      <c r="D90">
        <v>32.291699999999999</v>
      </c>
      <c r="E90" s="13" t="str">
        <f>IF(COUNTIF('Wzrost 2017 2018'!A:A,A90)=1,"OK","brak w bazie")</f>
        <v>OK</v>
      </c>
    </row>
    <row r="91" spans="1:5" x14ac:dyDescent="0.25">
      <c r="A91" t="s">
        <v>293</v>
      </c>
      <c r="B91">
        <v>10443</v>
      </c>
      <c r="C91">
        <v>4856.62</v>
      </c>
      <c r="D91">
        <v>46.505899999999997</v>
      </c>
      <c r="E91" s="13" t="str">
        <f>IF(COUNTIF('Wzrost 2017 2018'!A:A,A91)=1,"OK","brak w bazie")</f>
        <v>OK</v>
      </c>
    </row>
    <row r="92" spans="1:5" x14ac:dyDescent="0.25">
      <c r="A92" t="s">
        <v>425</v>
      </c>
      <c r="B92">
        <v>10377.76</v>
      </c>
      <c r="C92">
        <v>3665.67</v>
      </c>
      <c r="D92">
        <v>35.322299999999998</v>
      </c>
      <c r="E92" s="13" t="str">
        <f>IF(COUNTIF('Wzrost 2017 2018'!A:A,A92)=1,"OK","brak w bazie")</f>
        <v>OK</v>
      </c>
    </row>
    <row r="93" spans="1:5" x14ac:dyDescent="0.25">
      <c r="A93" t="s">
        <v>589</v>
      </c>
      <c r="B93">
        <v>10316.58</v>
      </c>
      <c r="C93">
        <v>4529.4546</v>
      </c>
      <c r="D93">
        <v>43.904600000000002</v>
      </c>
      <c r="E93" s="13" t="str">
        <f>IF(COUNTIF('Wzrost 2017 2018'!A:A,A93)=1,"OK","brak w bazie")</f>
        <v>OK</v>
      </c>
    </row>
    <row r="94" spans="1:5" x14ac:dyDescent="0.25">
      <c r="A94" t="s">
        <v>452</v>
      </c>
      <c r="B94">
        <v>9645.0400000000009</v>
      </c>
      <c r="C94">
        <v>2743.22</v>
      </c>
      <c r="D94">
        <v>28.441700000000001</v>
      </c>
      <c r="E94" s="13" t="str">
        <f>IF(COUNTIF('Wzrost 2017 2018'!A:A,A94)=1,"OK","brak w bazie")</f>
        <v>OK</v>
      </c>
    </row>
    <row r="95" spans="1:5" x14ac:dyDescent="0.25">
      <c r="A95" t="s">
        <v>487</v>
      </c>
      <c r="B95">
        <v>9612.86</v>
      </c>
      <c r="C95">
        <v>5451.9605000000001</v>
      </c>
      <c r="D95">
        <v>56.715200000000003</v>
      </c>
      <c r="E95" s="13" t="str">
        <f>IF(COUNTIF('Wzrost 2017 2018'!A:A,A95)=1,"OK","brak w bazie")</f>
        <v>OK</v>
      </c>
    </row>
    <row r="96" spans="1:5" x14ac:dyDescent="0.25">
      <c r="A96" t="s">
        <v>475</v>
      </c>
      <c r="B96">
        <v>9582.51</v>
      </c>
      <c r="C96">
        <v>5278.3114999999998</v>
      </c>
      <c r="D96">
        <v>55.082700000000003</v>
      </c>
      <c r="E96" s="13" t="str">
        <f>IF(COUNTIF('Wzrost 2017 2018'!A:A,A96)=1,"OK","brak w bazie")</f>
        <v>OK</v>
      </c>
    </row>
    <row r="97" spans="1:5" x14ac:dyDescent="0.25">
      <c r="A97" t="s">
        <v>402</v>
      </c>
      <c r="B97">
        <v>9441.14</v>
      </c>
      <c r="C97">
        <v>4128.9650000000001</v>
      </c>
      <c r="D97">
        <v>43.733699999999999</v>
      </c>
      <c r="E97" s="13" t="str">
        <f>IF(COUNTIF('Wzrost 2017 2018'!A:A,A97)=1,"OK","brak w bazie")</f>
        <v>OK</v>
      </c>
    </row>
    <row r="98" spans="1:5" x14ac:dyDescent="0.25">
      <c r="A98" t="s">
        <v>498</v>
      </c>
      <c r="B98">
        <v>9377.2099999999991</v>
      </c>
      <c r="C98">
        <v>5335.06</v>
      </c>
      <c r="D98">
        <v>56.893799999999999</v>
      </c>
      <c r="E98" s="13" t="str">
        <f>IF(COUNTIF('Wzrost 2017 2018'!A:A,A98)=1,"OK","brak w bazie")</f>
        <v>OK</v>
      </c>
    </row>
    <row r="99" spans="1:5" x14ac:dyDescent="0.25">
      <c r="A99" t="s">
        <v>474</v>
      </c>
      <c r="B99">
        <v>8878.6200000000008</v>
      </c>
      <c r="C99">
        <v>3548.98</v>
      </c>
      <c r="D99">
        <v>39.972200000000001</v>
      </c>
      <c r="E99" s="13" t="str">
        <f>IF(COUNTIF('Wzrost 2017 2018'!A:A,A99)=1,"OK","brak w bazie")</f>
        <v>OK</v>
      </c>
    </row>
    <row r="100" spans="1:5" x14ac:dyDescent="0.25">
      <c r="A100" t="s">
        <v>467</v>
      </c>
      <c r="B100">
        <v>8709.99</v>
      </c>
      <c r="C100">
        <v>3785.74</v>
      </c>
      <c r="D100">
        <v>43.464300000000001</v>
      </c>
      <c r="E100" s="13" t="str">
        <f>IF(COUNTIF('Wzrost 2017 2018'!A:A,A100)=1,"OK","brak w bazie")</f>
        <v>OK</v>
      </c>
    </row>
    <row r="101" spans="1:5" x14ac:dyDescent="0.25">
      <c r="A101" t="s">
        <v>274</v>
      </c>
      <c r="B101">
        <v>8644.27</v>
      </c>
      <c r="C101">
        <v>5701.9205000000002</v>
      </c>
      <c r="D101">
        <v>65.961799999999997</v>
      </c>
      <c r="E101" s="13" t="str">
        <f>IF(COUNTIF('Wzrost 2017 2018'!A:A,A101)=1,"OK","brak w bazie")</f>
        <v>OK</v>
      </c>
    </row>
    <row r="102" spans="1:5" x14ac:dyDescent="0.25">
      <c r="A102" t="s">
        <v>265</v>
      </c>
      <c r="B102">
        <v>8635.51</v>
      </c>
      <c r="C102">
        <v>4665.6279999999997</v>
      </c>
      <c r="D102">
        <v>54.028399999999998</v>
      </c>
      <c r="E102" s="13" t="str">
        <f>IF(COUNTIF('Wzrost 2017 2018'!A:A,A102)=1,"OK","brak w bazie")</f>
        <v>OK</v>
      </c>
    </row>
    <row r="103" spans="1:5" x14ac:dyDescent="0.25">
      <c r="A103" t="s">
        <v>583</v>
      </c>
      <c r="B103">
        <v>8373.4</v>
      </c>
      <c r="C103">
        <v>5271.259</v>
      </c>
      <c r="D103">
        <v>62.952399999999997</v>
      </c>
      <c r="E103" s="13" t="str">
        <f>IF(COUNTIF('Wzrost 2017 2018'!A:A,A103)=1,"OK","brak w bazie")</f>
        <v>OK</v>
      </c>
    </row>
    <row r="104" spans="1:5" x14ac:dyDescent="0.25">
      <c r="A104" t="s">
        <v>449</v>
      </c>
      <c r="B104">
        <v>8356.25</v>
      </c>
      <c r="C104">
        <v>2858.13</v>
      </c>
      <c r="D104">
        <v>34.203499999999998</v>
      </c>
      <c r="E104" s="13" t="str">
        <f>IF(COUNTIF('Wzrost 2017 2018'!A:A,A104)=1,"OK","brak w bazie")</f>
        <v>OK</v>
      </c>
    </row>
    <row r="105" spans="1:5" x14ac:dyDescent="0.25">
      <c r="A105" t="s">
        <v>283</v>
      </c>
      <c r="B105">
        <v>8350.2800000000007</v>
      </c>
      <c r="C105">
        <v>3568.63</v>
      </c>
      <c r="D105">
        <v>42.736600000000003</v>
      </c>
      <c r="E105" s="13" t="str">
        <f>IF(COUNTIF('Wzrost 2017 2018'!A:A,A105)=1,"OK","brak w bazie")</f>
        <v>OK</v>
      </c>
    </row>
    <row r="106" spans="1:5" x14ac:dyDescent="0.25">
      <c r="A106" t="s">
        <v>420</v>
      </c>
      <c r="B106">
        <v>8047.36</v>
      </c>
      <c r="C106">
        <v>3386.9724999999999</v>
      </c>
      <c r="D106">
        <v>42.087899999999998</v>
      </c>
      <c r="E106" s="13" t="str">
        <f>IF(COUNTIF('Wzrost 2017 2018'!A:A,A106)=1,"OK","brak w bazie")</f>
        <v>OK</v>
      </c>
    </row>
    <row r="107" spans="1:5" x14ac:dyDescent="0.25">
      <c r="A107" t="s">
        <v>619</v>
      </c>
      <c r="B107">
        <v>7906.51</v>
      </c>
      <c r="C107">
        <v>3239.4407000000001</v>
      </c>
      <c r="D107">
        <v>40.971800000000002</v>
      </c>
      <c r="E107" s="13" t="str">
        <f>IF(COUNTIF('Wzrost 2017 2018'!A:A,A107)=1,"OK","brak w bazie")</f>
        <v>OK</v>
      </c>
    </row>
    <row r="108" spans="1:5" x14ac:dyDescent="0.25">
      <c r="A108" t="s">
        <v>654</v>
      </c>
      <c r="B108">
        <v>7846.98</v>
      </c>
      <c r="C108">
        <v>2514.09</v>
      </c>
      <c r="D108">
        <v>32.038899999999998</v>
      </c>
      <c r="E108" s="13" t="str">
        <f>IF(COUNTIF('Wzrost 2017 2018'!A:A,A108)=1,"OK","brak w bazie")</f>
        <v>OK</v>
      </c>
    </row>
    <row r="109" spans="1:5" x14ac:dyDescent="0.25">
      <c r="A109" t="s">
        <v>299</v>
      </c>
      <c r="B109">
        <v>7804.6</v>
      </c>
      <c r="C109">
        <v>3845.9259999999999</v>
      </c>
      <c r="D109">
        <v>49.2776</v>
      </c>
      <c r="E109" s="13" t="str">
        <f>IF(COUNTIF('Wzrost 2017 2018'!A:A,A109)=1,"OK","brak w bazie")</f>
        <v>OK</v>
      </c>
    </row>
    <row r="110" spans="1:5" x14ac:dyDescent="0.25">
      <c r="A110" t="s">
        <v>288</v>
      </c>
      <c r="B110">
        <v>7770.96</v>
      </c>
      <c r="C110">
        <v>2536.79</v>
      </c>
      <c r="D110">
        <v>32.644399999999997</v>
      </c>
      <c r="E110" s="13" t="str">
        <f>IF(COUNTIF('Wzrost 2017 2018'!A:A,A110)=1,"OK","brak w bazie")</f>
        <v>OK</v>
      </c>
    </row>
    <row r="111" spans="1:5" x14ac:dyDescent="0.25">
      <c r="A111" t="s">
        <v>461</v>
      </c>
      <c r="B111">
        <v>7743.8</v>
      </c>
      <c r="C111">
        <v>1431.92</v>
      </c>
      <c r="D111">
        <v>18.491099999999999</v>
      </c>
      <c r="E111" s="13" t="str">
        <f>IF(COUNTIF('Wzrost 2017 2018'!A:A,A111)=1,"OK","brak w bazie")</f>
        <v>OK</v>
      </c>
    </row>
    <row r="112" spans="1:5" x14ac:dyDescent="0.25">
      <c r="A112" t="s">
        <v>460</v>
      </c>
      <c r="B112">
        <v>7686.17</v>
      </c>
      <c r="C112">
        <v>4167.08</v>
      </c>
      <c r="D112">
        <v>54.215200000000003</v>
      </c>
      <c r="E112" s="13" t="str">
        <f>IF(COUNTIF('Wzrost 2017 2018'!A:A,A112)=1,"OK","brak w bazie")</f>
        <v>OK</v>
      </c>
    </row>
    <row r="113" spans="1:5" x14ac:dyDescent="0.25">
      <c r="A113" t="s">
        <v>389</v>
      </c>
      <c r="B113">
        <v>7579.29</v>
      </c>
      <c r="C113">
        <v>2986.7995000000001</v>
      </c>
      <c r="D113">
        <v>39.407299999999999</v>
      </c>
      <c r="E113" s="13" t="str">
        <f>IF(COUNTIF('Wzrost 2017 2018'!A:A,A113)=1,"OK","brak w bazie")</f>
        <v>OK</v>
      </c>
    </row>
    <row r="114" spans="1:5" x14ac:dyDescent="0.25">
      <c r="A114" t="s">
        <v>202</v>
      </c>
      <c r="B114">
        <v>7572.71</v>
      </c>
      <c r="C114">
        <v>3008.57</v>
      </c>
      <c r="D114">
        <v>39.729100000000003</v>
      </c>
      <c r="E114" s="13" t="str">
        <f>IF(COUNTIF('Wzrost 2017 2018'!A:A,A114)=1,"OK","brak w bazie")</f>
        <v>OK</v>
      </c>
    </row>
    <row r="115" spans="1:5" x14ac:dyDescent="0.25">
      <c r="A115" t="s">
        <v>436</v>
      </c>
      <c r="B115">
        <v>7409.19</v>
      </c>
      <c r="C115">
        <v>2671.98</v>
      </c>
      <c r="D115">
        <v>36.063000000000002</v>
      </c>
      <c r="E115" s="13" t="str">
        <f>IF(COUNTIF('Wzrost 2017 2018'!A:A,A115)=1,"OK","brak w bazie")</f>
        <v>OK</v>
      </c>
    </row>
    <row r="116" spans="1:5" x14ac:dyDescent="0.25">
      <c r="A116" t="s">
        <v>544</v>
      </c>
      <c r="B116">
        <v>7277.6</v>
      </c>
      <c r="C116">
        <v>2788.0544</v>
      </c>
      <c r="D116">
        <v>38.31</v>
      </c>
      <c r="E116" s="13" t="str">
        <f>IF(COUNTIF('Wzrost 2017 2018'!A:A,A116)=1,"OK","brak w bazie")</f>
        <v>OK</v>
      </c>
    </row>
    <row r="117" spans="1:5" x14ac:dyDescent="0.25">
      <c r="A117" t="s">
        <v>410</v>
      </c>
      <c r="B117">
        <v>7213.68</v>
      </c>
      <c r="C117">
        <v>2568.1799999999998</v>
      </c>
      <c r="D117">
        <v>35.601500000000001</v>
      </c>
      <c r="E117" s="13" t="str">
        <f>IF(COUNTIF('Wzrost 2017 2018'!A:A,A117)=1,"OK","brak w bazie")</f>
        <v>OK</v>
      </c>
    </row>
    <row r="118" spans="1:5" x14ac:dyDescent="0.25">
      <c r="A118" t="s">
        <v>482</v>
      </c>
      <c r="B118">
        <v>7104</v>
      </c>
      <c r="C118">
        <v>4787.3999999999996</v>
      </c>
      <c r="D118">
        <v>67.390199999999993</v>
      </c>
      <c r="E118" s="13" t="str">
        <f>IF(COUNTIF('Wzrost 2017 2018'!A:A,A118)=1,"OK","brak w bazie")</f>
        <v>OK</v>
      </c>
    </row>
    <row r="119" spans="1:5" x14ac:dyDescent="0.25">
      <c r="A119" t="s">
        <v>290</v>
      </c>
      <c r="B119">
        <v>6976.86</v>
      </c>
      <c r="C119">
        <v>4093.73</v>
      </c>
      <c r="D119">
        <v>58.675800000000002</v>
      </c>
      <c r="E119" s="13" t="str">
        <f>IF(COUNTIF('Wzrost 2017 2018'!A:A,A119)=1,"OK","brak w bazie")</f>
        <v>OK</v>
      </c>
    </row>
    <row r="120" spans="1:5" x14ac:dyDescent="0.25">
      <c r="A120" t="s">
        <v>455</v>
      </c>
      <c r="B120">
        <v>6974.38</v>
      </c>
      <c r="C120">
        <v>3054.52</v>
      </c>
      <c r="D120">
        <v>43.796199999999999</v>
      </c>
      <c r="E120" s="13" t="str">
        <f>IF(COUNTIF('Wzrost 2017 2018'!A:A,A120)=1,"OK","brak w bazie")</f>
        <v>OK</v>
      </c>
    </row>
    <row r="121" spans="1:5" x14ac:dyDescent="0.25">
      <c r="A121" t="s">
        <v>446</v>
      </c>
      <c r="B121">
        <v>6968.75</v>
      </c>
      <c r="C121">
        <v>2766.1120000000001</v>
      </c>
      <c r="D121">
        <v>39.692999999999998</v>
      </c>
      <c r="E121" s="13" t="str">
        <f>IF(COUNTIF('Wzrost 2017 2018'!A:A,A121)=1,"OK","brak w bazie")</f>
        <v>OK</v>
      </c>
    </row>
    <row r="122" spans="1:5" x14ac:dyDescent="0.25">
      <c r="A122" t="s">
        <v>439</v>
      </c>
      <c r="B122">
        <v>6937.5</v>
      </c>
      <c r="C122">
        <v>2000.2180000000001</v>
      </c>
      <c r="D122">
        <v>28.831900000000001</v>
      </c>
      <c r="E122" s="13" t="str">
        <f>IF(COUNTIF('Wzrost 2017 2018'!A:A,A122)=1,"OK","brak w bazie")</f>
        <v>OK</v>
      </c>
    </row>
    <row r="123" spans="1:5" x14ac:dyDescent="0.25">
      <c r="A123" t="s">
        <v>442</v>
      </c>
      <c r="B123">
        <v>6854.89</v>
      </c>
      <c r="C123">
        <v>3269.91</v>
      </c>
      <c r="D123">
        <v>47.701799999999999</v>
      </c>
      <c r="E123" s="13" t="str">
        <f>IF(COUNTIF('Wzrost 2017 2018'!A:A,A123)=1,"OK","brak w bazie")</f>
        <v>OK</v>
      </c>
    </row>
    <row r="124" spans="1:5" x14ac:dyDescent="0.25">
      <c r="A124" t="s">
        <v>590</v>
      </c>
      <c r="B124">
        <v>6831.6</v>
      </c>
      <c r="C124">
        <v>2745.14</v>
      </c>
      <c r="D124">
        <v>40.182899999999997</v>
      </c>
      <c r="E124" s="13" t="str">
        <f>IF(COUNTIF('Wzrost 2017 2018'!A:A,A124)=1,"OK","brak w bazie")</f>
        <v>OK</v>
      </c>
    </row>
    <row r="125" spans="1:5" x14ac:dyDescent="0.25">
      <c r="A125" t="s">
        <v>591</v>
      </c>
      <c r="B125">
        <v>6679.39</v>
      </c>
      <c r="C125">
        <v>2049.12</v>
      </c>
      <c r="D125">
        <v>30.6782</v>
      </c>
      <c r="E125" s="13" t="str">
        <f>IF(COUNTIF('Wzrost 2017 2018'!A:A,A125)=1,"OK","brak w bazie")</f>
        <v>OK</v>
      </c>
    </row>
    <row r="126" spans="1:5" x14ac:dyDescent="0.25">
      <c r="A126" t="s">
        <v>486</v>
      </c>
      <c r="B126">
        <v>6559.5</v>
      </c>
      <c r="C126">
        <v>2073.42</v>
      </c>
      <c r="D126">
        <v>31.609400000000001</v>
      </c>
      <c r="E126" s="13" t="str">
        <f>IF(COUNTIF('Wzrost 2017 2018'!A:A,A126)=1,"OK","brak w bazie")</f>
        <v>OK</v>
      </c>
    </row>
    <row r="127" spans="1:5" x14ac:dyDescent="0.25">
      <c r="A127" t="s">
        <v>665</v>
      </c>
      <c r="B127">
        <v>6502.17</v>
      </c>
      <c r="C127">
        <v>3832.1149999999998</v>
      </c>
      <c r="D127">
        <v>58.935899999999997</v>
      </c>
      <c r="E127" s="13" t="str">
        <f>IF(COUNTIF('Wzrost 2017 2018'!A:A,A127)=1,"OK","brak w bazie")</f>
        <v>OK</v>
      </c>
    </row>
    <row r="128" spans="1:5" x14ac:dyDescent="0.25">
      <c r="A128" t="s">
        <v>468</v>
      </c>
      <c r="B128">
        <v>6435.1</v>
      </c>
      <c r="C128">
        <v>2127.5</v>
      </c>
      <c r="D128">
        <v>33.0608</v>
      </c>
      <c r="E128" s="13" t="str">
        <f>IF(COUNTIF('Wzrost 2017 2018'!A:A,A128)=1,"OK","brak w bazie")</f>
        <v>OK</v>
      </c>
    </row>
    <row r="129" spans="1:5" x14ac:dyDescent="0.25">
      <c r="A129" t="s">
        <v>494</v>
      </c>
      <c r="B129">
        <v>6415.44</v>
      </c>
      <c r="C129">
        <v>2897.11</v>
      </c>
      <c r="D129">
        <v>45.158299999999997</v>
      </c>
      <c r="E129" s="13" t="str">
        <f>IF(COUNTIF('Wzrost 2017 2018'!A:A,A129)=1,"OK","brak w bazie")</f>
        <v>OK</v>
      </c>
    </row>
    <row r="130" spans="1:5" x14ac:dyDescent="0.25">
      <c r="A130" t="s">
        <v>248</v>
      </c>
      <c r="B130">
        <v>6347.07</v>
      </c>
      <c r="C130">
        <v>3652.1030000000001</v>
      </c>
      <c r="D130">
        <v>57.539900000000003</v>
      </c>
      <c r="E130" s="13" t="str">
        <f>IF(COUNTIF('Wzrost 2017 2018'!A:A,A130)=1,"OK","brak w bazie")</f>
        <v>OK</v>
      </c>
    </row>
    <row r="131" spans="1:5" x14ac:dyDescent="0.25">
      <c r="A131" t="s">
        <v>743</v>
      </c>
      <c r="B131">
        <v>6232.5</v>
      </c>
      <c r="C131">
        <v>2819.5</v>
      </c>
      <c r="D131">
        <v>45.238599999999998</v>
      </c>
      <c r="E131" s="13" t="str">
        <f>IF(COUNTIF('Wzrost 2017 2018'!A:A,A131)=1,"OK","brak w bazie")</f>
        <v>OK</v>
      </c>
    </row>
    <row r="132" spans="1:5" x14ac:dyDescent="0.25">
      <c r="A132" t="s">
        <v>581</v>
      </c>
      <c r="B132">
        <v>6170.65</v>
      </c>
      <c r="C132">
        <v>1802.6718000000001</v>
      </c>
      <c r="D132">
        <v>29.2136</v>
      </c>
      <c r="E132" s="13" t="str">
        <f>IF(COUNTIF('Wzrost 2017 2018'!A:A,A132)=1,"OK","brak w bazie")</f>
        <v>OK</v>
      </c>
    </row>
    <row r="133" spans="1:5" x14ac:dyDescent="0.25">
      <c r="A133" t="s">
        <v>448</v>
      </c>
      <c r="B133">
        <v>6147.14</v>
      </c>
      <c r="C133">
        <v>2622.2689999999998</v>
      </c>
      <c r="D133">
        <v>42.658299999999997</v>
      </c>
      <c r="E133" s="13" t="str">
        <f>IF(COUNTIF('Wzrost 2017 2018'!A:A,A133)=1,"OK","brak w bazie")</f>
        <v>OK</v>
      </c>
    </row>
    <row r="134" spans="1:5" x14ac:dyDescent="0.25">
      <c r="A134" t="s">
        <v>373</v>
      </c>
      <c r="B134">
        <v>6115.8</v>
      </c>
      <c r="C134">
        <v>2566.12</v>
      </c>
      <c r="D134">
        <v>41.958799999999997</v>
      </c>
      <c r="E134" s="13" t="str">
        <f>IF(COUNTIF('Wzrost 2017 2018'!A:A,A134)=1,"OK","brak w bazie")</f>
        <v>OK</v>
      </c>
    </row>
    <row r="135" spans="1:5" x14ac:dyDescent="0.25">
      <c r="A135" t="s">
        <v>450</v>
      </c>
      <c r="B135">
        <v>6083.24</v>
      </c>
      <c r="C135">
        <v>2237.6779999999999</v>
      </c>
      <c r="D135">
        <v>36.784300000000002</v>
      </c>
      <c r="E135" s="13" t="str">
        <f>IF(COUNTIF('Wzrost 2017 2018'!A:A,A135)=1,"OK","brak w bazie")</f>
        <v>OK</v>
      </c>
    </row>
    <row r="136" spans="1:5" x14ac:dyDescent="0.25">
      <c r="A136" t="s">
        <v>457</v>
      </c>
      <c r="B136">
        <v>5940.93</v>
      </c>
      <c r="C136">
        <v>2495.6513</v>
      </c>
      <c r="D136">
        <v>42.0077</v>
      </c>
      <c r="E136" s="13" t="str">
        <f>IF(COUNTIF('Wzrost 2017 2018'!A:A,A136)=1,"OK","brak w bazie")</f>
        <v>OK</v>
      </c>
    </row>
    <row r="137" spans="1:5" x14ac:dyDescent="0.25">
      <c r="A137" t="s">
        <v>277</v>
      </c>
      <c r="B137">
        <v>5927.92</v>
      </c>
      <c r="C137">
        <v>2817.913</v>
      </c>
      <c r="D137">
        <v>47.536200000000001</v>
      </c>
      <c r="E137" s="13" t="str">
        <f>IF(COUNTIF('Wzrost 2017 2018'!A:A,A137)=1,"OK","brak w bazie")</f>
        <v>OK</v>
      </c>
    </row>
    <row r="138" spans="1:5" x14ac:dyDescent="0.25">
      <c r="A138" t="s">
        <v>370</v>
      </c>
      <c r="B138">
        <v>5895.17</v>
      </c>
      <c r="C138">
        <v>1344.7356</v>
      </c>
      <c r="D138">
        <v>22.8108</v>
      </c>
      <c r="E138" s="13" t="str">
        <f>IF(COUNTIF('Wzrost 2017 2018'!A:A,A138)=1,"OK","brak w bazie")</f>
        <v>OK</v>
      </c>
    </row>
    <row r="139" spans="1:5" x14ac:dyDescent="0.25">
      <c r="A139" t="s">
        <v>270</v>
      </c>
      <c r="B139">
        <v>5848</v>
      </c>
      <c r="C139">
        <v>2770.57</v>
      </c>
      <c r="D139">
        <v>47.376300000000001</v>
      </c>
      <c r="E139" s="13" t="str">
        <f>IF(COUNTIF('Wzrost 2017 2018'!A:A,A139)=1,"OK","brak w bazie")</f>
        <v>OK</v>
      </c>
    </row>
    <row r="140" spans="1:5" x14ac:dyDescent="0.25">
      <c r="A140" t="s">
        <v>408</v>
      </c>
      <c r="B140">
        <v>5770.61</v>
      </c>
      <c r="C140">
        <v>2373.6680000000001</v>
      </c>
      <c r="D140">
        <v>41.133699999999997</v>
      </c>
      <c r="E140" s="13" t="str">
        <f>IF(COUNTIF('Wzrost 2017 2018'!A:A,A140)=1,"OK","brak w bazie")</f>
        <v>OK</v>
      </c>
    </row>
    <row r="141" spans="1:5" x14ac:dyDescent="0.25">
      <c r="A141" t="s">
        <v>429</v>
      </c>
      <c r="B141">
        <v>5763.6</v>
      </c>
      <c r="C141">
        <v>3120.8824</v>
      </c>
      <c r="D141">
        <v>54.148099999999999</v>
      </c>
      <c r="E141" s="13" t="str">
        <f>IF(COUNTIF('Wzrost 2017 2018'!A:A,A141)=1,"OK","brak w bazie")</f>
        <v>OK</v>
      </c>
    </row>
    <row r="142" spans="1:5" x14ac:dyDescent="0.25">
      <c r="A142" t="s">
        <v>656</v>
      </c>
      <c r="B142">
        <v>5760</v>
      </c>
      <c r="C142">
        <v>2791.8</v>
      </c>
      <c r="D142">
        <v>48.468699999999998</v>
      </c>
      <c r="E142" s="13" t="str">
        <f>IF(COUNTIF('Wzrost 2017 2018'!A:A,A142)=1,"OK","brak w bazie")</f>
        <v>OK</v>
      </c>
    </row>
    <row r="143" spans="1:5" x14ac:dyDescent="0.25">
      <c r="A143" t="s">
        <v>677</v>
      </c>
      <c r="B143">
        <v>5748.81</v>
      </c>
      <c r="C143">
        <v>2499.4899999999998</v>
      </c>
      <c r="D143">
        <v>43.478299999999997</v>
      </c>
      <c r="E143" s="13" t="str">
        <f>IF(COUNTIF('Wzrost 2017 2018'!A:A,A143)=1,"OK","brak w bazie")</f>
        <v>OK</v>
      </c>
    </row>
    <row r="144" spans="1:5" x14ac:dyDescent="0.25">
      <c r="A144" t="s">
        <v>447</v>
      </c>
      <c r="B144">
        <v>5732.96</v>
      </c>
      <c r="C144">
        <v>2800.34</v>
      </c>
      <c r="D144">
        <v>48.846299999999999</v>
      </c>
      <c r="E144" s="13" t="str">
        <f>IF(COUNTIF('Wzrost 2017 2018'!A:A,A144)=1,"OK","brak w bazie")</f>
        <v>OK</v>
      </c>
    </row>
    <row r="145" spans="1:5" x14ac:dyDescent="0.25">
      <c r="A145" t="s">
        <v>264</v>
      </c>
      <c r="B145">
        <v>5721.51</v>
      </c>
      <c r="C145">
        <v>2142.4058</v>
      </c>
      <c r="D145">
        <v>37.444699999999997</v>
      </c>
      <c r="E145" s="13" t="str">
        <f>IF(COUNTIF('Wzrost 2017 2018'!A:A,A145)=1,"OK","brak w bazie")</f>
        <v>OK</v>
      </c>
    </row>
    <row r="146" spans="1:5" x14ac:dyDescent="0.25">
      <c r="A146" t="s">
        <v>672</v>
      </c>
      <c r="B146">
        <v>5613.04</v>
      </c>
      <c r="C146">
        <v>2007.56</v>
      </c>
      <c r="D146">
        <v>35.765999999999998</v>
      </c>
      <c r="E146" s="13" t="str">
        <f>IF(COUNTIF('Wzrost 2017 2018'!A:A,A146)=1,"OK","brak w bazie")</f>
        <v>OK</v>
      </c>
    </row>
    <row r="147" spans="1:5" x14ac:dyDescent="0.25">
      <c r="A147" t="s">
        <v>534</v>
      </c>
      <c r="B147">
        <v>5594.29</v>
      </c>
      <c r="C147">
        <v>1613.83</v>
      </c>
      <c r="D147">
        <v>28.847799999999999</v>
      </c>
      <c r="E147" s="13" t="str">
        <f>IF(COUNTIF('Wzrost 2017 2018'!A:A,A147)=1,"OK","brak w bazie")</f>
        <v>OK</v>
      </c>
    </row>
    <row r="148" spans="1:5" x14ac:dyDescent="0.25">
      <c r="A148" t="s">
        <v>291</v>
      </c>
      <c r="B148">
        <v>5591.31</v>
      </c>
      <c r="C148">
        <v>3237.75</v>
      </c>
      <c r="D148">
        <v>57.906799999999997</v>
      </c>
      <c r="E148" s="13" t="str">
        <f>IF(COUNTIF('Wzrost 2017 2018'!A:A,A148)=1,"OK","brak w bazie")</f>
        <v>OK</v>
      </c>
    </row>
    <row r="149" spans="1:5" x14ac:dyDescent="0.25">
      <c r="A149" t="s">
        <v>412</v>
      </c>
      <c r="B149">
        <v>5403.4</v>
      </c>
      <c r="C149">
        <v>1370.25</v>
      </c>
      <c r="D149">
        <v>25.359000000000002</v>
      </c>
      <c r="E149" s="13" t="str">
        <f>IF(COUNTIF('Wzrost 2017 2018'!A:A,A149)=1,"OK","brak w bazie")</f>
        <v>OK</v>
      </c>
    </row>
    <row r="150" spans="1:5" x14ac:dyDescent="0.25">
      <c r="A150" t="s">
        <v>340</v>
      </c>
      <c r="B150">
        <v>5374.54</v>
      </c>
      <c r="C150">
        <v>2902.32</v>
      </c>
      <c r="D150">
        <v>54.001199999999997</v>
      </c>
      <c r="E150" s="13" t="str">
        <f>IF(COUNTIF('Wzrost 2017 2018'!A:A,A150)=1,"OK","brak w bazie")</f>
        <v>OK</v>
      </c>
    </row>
    <row r="151" spans="1:5" x14ac:dyDescent="0.25">
      <c r="A151" t="s">
        <v>564</v>
      </c>
      <c r="B151">
        <v>5371.95</v>
      </c>
      <c r="C151">
        <v>974.85149999999999</v>
      </c>
      <c r="D151">
        <v>18.146999999999998</v>
      </c>
      <c r="E151" s="13" t="str">
        <f>IF(COUNTIF('Wzrost 2017 2018'!A:A,A151)=1,"OK","brak w bazie")</f>
        <v>OK</v>
      </c>
    </row>
    <row r="152" spans="1:5" x14ac:dyDescent="0.25">
      <c r="A152" t="s">
        <v>403</v>
      </c>
      <c r="B152">
        <v>5252.77</v>
      </c>
      <c r="C152">
        <v>3093.4079999999999</v>
      </c>
      <c r="D152">
        <v>58.890900000000002</v>
      </c>
      <c r="E152" s="13" t="str">
        <f>IF(COUNTIF('Wzrost 2017 2018'!A:A,A152)=1,"OK","brak w bazie")</f>
        <v>OK</v>
      </c>
    </row>
    <row r="153" spans="1:5" x14ac:dyDescent="0.25">
      <c r="A153" t="s">
        <v>470</v>
      </c>
      <c r="B153">
        <v>5133.3</v>
      </c>
      <c r="C153">
        <v>2834.2105000000001</v>
      </c>
      <c r="D153">
        <v>55.212200000000003</v>
      </c>
      <c r="E153" s="13" t="str">
        <f>IF(COUNTIF('Wzrost 2017 2018'!A:A,A153)=1,"OK","brak w bazie")</f>
        <v>OK</v>
      </c>
    </row>
    <row r="154" spans="1:5" x14ac:dyDescent="0.25">
      <c r="A154" t="s">
        <v>616</v>
      </c>
      <c r="B154">
        <v>5095.45</v>
      </c>
      <c r="C154">
        <v>2377.2556</v>
      </c>
      <c r="D154">
        <v>46.654400000000003</v>
      </c>
      <c r="E154" s="13" t="str">
        <f>IF(COUNTIF('Wzrost 2017 2018'!A:A,A154)=1,"OK","brak w bazie")</f>
        <v>OK</v>
      </c>
    </row>
    <row r="155" spans="1:5" x14ac:dyDescent="0.25">
      <c r="A155" t="s">
        <v>684</v>
      </c>
      <c r="B155">
        <v>5088.5</v>
      </c>
      <c r="C155">
        <v>1307.3499999999999</v>
      </c>
      <c r="D155">
        <v>25.6922</v>
      </c>
      <c r="E155" s="13" t="str">
        <f>IF(COUNTIF('Wzrost 2017 2018'!A:A,A155)=1,"OK","brak w bazie")</f>
        <v>OK</v>
      </c>
    </row>
    <row r="156" spans="1:5" x14ac:dyDescent="0.25">
      <c r="A156" t="s">
        <v>407</v>
      </c>
      <c r="B156">
        <v>5010.08</v>
      </c>
      <c r="C156">
        <v>2539.0300000000002</v>
      </c>
      <c r="D156">
        <v>50.678400000000003</v>
      </c>
      <c r="E156" s="13" t="str">
        <f>IF(COUNTIF('Wzrost 2017 2018'!A:A,A156)=1,"OK","brak w bazie")</f>
        <v>OK</v>
      </c>
    </row>
    <row r="157" spans="1:5" x14ac:dyDescent="0.25">
      <c r="A157" t="s">
        <v>215</v>
      </c>
      <c r="B157">
        <v>4994.67</v>
      </c>
      <c r="C157">
        <v>1900.87</v>
      </c>
      <c r="D157">
        <v>38.057899999999997</v>
      </c>
      <c r="E157" s="13" t="str">
        <f>IF(COUNTIF('Wzrost 2017 2018'!A:A,A157)=1,"OK","brak w bazie")</f>
        <v>OK</v>
      </c>
    </row>
    <row r="158" spans="1:5" x14ac:dyDescent="0.25">
      <c r="A158" t="s">
        <v>228</v>
      </c>
      <c r="B158">
        <v>4941.6000000000004</v>
      </c>
      <c r="C158">
        <v>1656.25</v>
      </c>
      <c r="D158">
        <v>33.516399999999997</v>
      </c>
      <c r="E158" s="13" t="str">
        <f>IF(COUNTIF('Wzrost 2017 2018'!A:A,A158)=1,"OK","brak w bazie")</f>
        <v>OK</v>
      </c>
    </row>
    <row r="159" spans="1:5" x14ac:dyDescent="0.25">
      <c r="A159" t="s">
        <v>399</v>
      </c>
      <c r="B159">
        <v>4832</v>
      </c>
      <c r="C159">
        <v>515.29999999999995</v>
      </c>
      <c r="D159">
        <v>10.664300000000001</v>
      </c>
      <c r="E159" s="13" t="str">
        <f>IF(COUNTIF('Wzrost 2017 2018'!A:A,A159)=1,"OK","brak w bazie")</f>
        <v>OK</v>
      </c>
    </row>
    <row r="160" spans="1:5" x14ac:dyDescent="0.25">
      <c r="A160" t="s">
        <v>10</v>
      </c>
      <c r="B160">
        <v>4794.3999999999996</v>
      </c>
      <c r="C160">
        <v>2243.8148999999999</v>
      </c>
      <c r="D160">
        <v>46.800699999999999</v>
      </c>
      <c r="E160" s="13" t="str">
        <f>IF(COUNTIF('Wzrost 2017 2018'!A:A,A160)=1,"OK","brak w bazie")</f>
        <v>OK</v>
      </c>
    </row>
    <row r="161" spans="1:5" x14ac:dyDescent="0.25">
      <c r="A161" t="s">
        <v>536</v>
      </c>
      <c r="B161">
        <v>4768</v>
      </c>
      <c r="C161">
        <v>1907.59</v>
      </c>
      <c r="D161">
        <v>40.008099999999999</v>
      </c>
      <c r="E161" s="13" t="str">
        <f>IF(COUNTIF('Wzrost 2017 2018'!A:A,A161)=1,"OK","brak w bazie")</f>
        <v>OK</v>
      </c>
    </row>
    <row r="162" spans="1:5" x14ac:dyDescent="0.25">
      <c r="A162" t="s">
        <v>628</v>
      </c>
      <c r="B162">
        <v>4664.12</v>
      </c>
      <c r="C162">
        <v>1739.8789999999999</v>
      </c>
      <c r="D162">
        <v>37.303400000000003</v>
      </c>
      <c r="E162" s="13" t="str">
        <f>IF(COUNTIF('Wzrost 2017 2018'!A:A,A162)=1,"OK","brak w bazie")</f>
        <v>OK</v>
      </c>
    </row>
    <row r="163" spans="1:5" x14ac:dyDescent="0.25">
      <c r="A163" t="s">
        <v>703</v>
      </c>
      <c r="B163">
        <v>4661.18</v>
      </c>
      <c r="C163">
        <v>1956.635</v>
      </c>
      <c r="D163">
        <v>41.977200000000003</v>
      </c>
      <c r="E163" s="13" t="str">
        <f>IF(COUNTIF('Wzrost 2017 2018'!A:A,A163)=1,"OK","brak w bazie")</f>
        <v>OK</v>
      </c>
    </row>
    <row r="164" spans="1:5" x14ac:dyDescent="0.25">
      <c r="A164" t="s">
        <v>397</v>
      </c>
      <c r="B164">
        <v>4660.75</v>
      </c>
      <c r="C164">
        <v>2677.7156</v>
      </c>
      <c r="D164">
        <v>57.452399999999997</v>
      </c>
      <c r="E164" s="13" t="str">
        <f>IF(COUNTIF('Wzrost 2017 2018'!A:A,A164)=1,"OK","brak w bazie")</f>
        <v>OK</v>
      </c>
    </row>
    <row r="165" spans="1:5" x14ac:dyDescent="0.25">
      <c r="A165" t="s">
        <v>395</v>
      </c>
      <c r="B165">
        <v>4621.8100000000004</v>
      </c>
      <c r="C165">
        <v>1382.394</v>
      </c>
      <c r="D165">
        <v>29.9102</v>
      </c>
      <c r="E165" s="13" t="str">
        <f>IF(COUNTIF('Wzrost 2017 2018'!A:A,A165)=1,"OK","brak w bazie")</f>
        <v>OK</v>
      </c>
    </row>
    <row r="166" spans="1:5" x14ac:dyDescent="0.25">
      <c r="A166" t="s">
        <v>231</v>
      </c>
      <c r="B166">
        <v>4613.1000000000004</v>
      </c>
      <c r="C166">
        <v>1823.53</v>
      </c>
      <c r="D166">
        <v>39.529299999999999</v>
      </c>
      <c r="E166" s="13" t="str">
        <f>IF(COUNTIF('Wzrost 2017 2018'!A:A,A166)=1,"OK","brak w bazie")</f>
        <v>OK</v>
      </c>
    </row>
    <row r="167" spans="1:5" x14ac:dyDescent="0.25">
      <c r="A167" t="s">
        <v>383</v>
      </c>
      <c r="B167">
        <v>4606.9399999999996</v>
      </c>
      <c r="C167">
        <v>1994.4480000000001</v>
      </c>
      <c r="D167">
        <v>43.292200000000001</v>
      </c>
      <c r="E167" s="13" t="str">
        <f>IF(COUNTIF('Wzrost 2017 2018'!A:A,A167)=1,"OK","brak w bazie")</f>
        <v>OK</v>
      </c>
    </row>
    <row r="168" spans="1:5" x14ac:dyDescent="0.25">
      <c r="A168" t="s">
        <v>426</v>
      </c>
      <c r="B168">
        <v>4590.24</v>
      </c>
      <c r="C168">
        <v>2539.5059999999999</v>
      </c>
      <c r="D168">
        <v>55.323999999999998</v>
      </c>
      <c r="E168" s="13" t="str">
        <f>IF(COUNTIF('Wzrost 2017 2018'!A:A,A168)=1,"OK","brak w bazie")</f>
        <v>OK</v>
      </c>
    </row>
    <row r="169" spans="1:5" x14ac:dyDescent="0.25">
      <c r="A169" t="s">
        <v>249</v>
      </c>
      <c r="B169">
        <v>4580.78</v>
      </c>
      <c r="C169">
        <v>2982.26</v>
      </c>
      <c r="D169">
        <v>65.103700000000003</v>
      </c>
      <c r="E169" s="13" t="str">
        <f>IF(COUNTIF('Wzrost 2017 2018'!A:A,A169)=1,"OK","brak w bazie")</f>
        <v>OK</v>
      </c>
    </row>
    <row r="170" spans="1:5" x14ac:dyDescent="0.25">
      <c r="A170" t="s">
        <v>431</v>
      </c>
      <c r="B170">
        <v>4564.1899999999996</v>
      </c>
      <c r="C170">
        <v>961.09</v>
      </c>
      <c r="D170">
        <v>21.057099999999998</v>
      </c>
      <c r="E170" s="13" t="str">
        <f>IF(COUNTIF('Wzrost 2017 2018'!A:A,A170)=1,"OK","brak w bazie")</f>
        <v>OK</v>
      </c>
    </row>
    <row r="171" spans="1:5" x14ac:dyDescent="0.25">
      <c r="A171" t="s">
        <v>674</v>
      </c>
      <c r="B171">
        <v>4475.6099999999997</v>
      </c>
      <c r="C171">
        <v>2287.8000000000002</v>
      </c>
      <c r="D171">
        <v>51.116999999999997</v>
      </c>
      <c r="E171" s="13" t="str">
        <f>IF(COUNTIF('Wzrost 2017 2018'!A:A,A171)=1,"OK","brak w bazie")</f>
        <v>OK</v>
      </c>
    </row>
    <row r="172" spans="1:5" x14ac:dyDescent="0.25">
      <c r="A172" t="s">
        <v>360</v>
      </c>
      <c r="B172">
        <v>4441.07</v>
      </c>
      <c r="C172">
        <v>2425.79</v>
      </c>
      <c r="D172">
        <v>54.621699999999997</v>
      </c>
      <c r="E172" s="13" t="str">
        <f>IF(COUNTIF('Wzrost 2017 2018'!A:A,A172)=1,"OK","brak w bazie")</f>
        <v>OK</v>
      </c>
    </row>
    <row r="173" spans="1:5" x14ac:dyDescent="0.25">
      <c r="A173" t="s">
        <v>292</v>
      </c>
      <c r="B173">
        <v>4435.2</v>
      </c>
      <c r="C173">
        <v>3130.2</v>
      </c>
      <c r="D173">
        <v>70.5762</v>
      </c>
      <c r="E173" s="13" t="str">
        <f>IF(COUNTIF('Wzrost 2017 2018'!A:A,A173)=1,"OK","brak w bazie")</f>
        <v>OK</v>
      </c>
    </row>
    <row r="174" spans="1:5" x14ac:dyDescent="0.25">
      <c r="A174" t="s">
        <v>380</v>
      </c>
      <c r="B174">
        <v>4393.5</v>
      </c>
      <c r="C174">
        <v>1439.5</v>
      </c>
      <c r="D174">
        <v>32.764299999999999</v>
      </c>
      <c r="E174" s="13" t="str">
        <f>IF(COUNTIF('Wzrost 2017 2018'!A:A,A174)=1,"OK","brak w bazie")</f>
        <v>OK</v>
      </c>
    </row>
    <row r="175" spans="1:5" x14ac:dyDescent="0.25">
      <c r="A175" t="s">
        <v>427</v>
      </c>
      <c r="B175">
        <v>4316.1000000000004</v>
      </c>
      <c r="C175">
        <v>2117.44</v>
      </c>
      <c r="D175">
        <v>49.059100000000001</v>
      </c>
      <c r="E175" s="13" t="str">
        <f>IF(COUNTIF('Wzrost 2017 2018'!A:A,A175)=1,"OK","brak w bazie")</f>
        <v>OK</v>
      </c>
    </row>
    <row r="176" spans="1:5" x14ac:dyDescent="0.25">
      <c r="A176" t="s">
        <v>384</v>
      </c>
      <c r="B176">
        <v>4301.87</v>
      </c>
      <c r="C176">
        <v>1390.67</v>
      </c>
      <c r="D176">
        <v>32.327100000000002</v>
      </c>
      <c r="E176" s="13" t="str">
        <f>IF(COUNTIF('Wzrost 2017 2018'!A:A,A176)=1,"OK","brak w bazie")</f>
        <v>OK</v>
      </c>
    </row>
    <row r="177" spans="1:5" x14ac:dyDescent="0.25">
      <c r="A177" t="s">
        <v>471</v>
      </c>
      <c r="B177">
        <v>4300</v>
      </c>
      <c r="C177">
        <v>2062.92</v>
      </c>
      <c r="D177">
        <v>47.974800000000002</v>
      </c>
      <c r="E177" s="13" t="str">
        <f>IF(COUNTIF('Wzrost 2017 2018'!A:A,A177)=1,"OK","brak w bazie")</f>
        <v>OK</v>
      </c>
    </row>
    <row r="178" spans="1:5" x14ac:dyDescent="0.25">
      <c r="A178" t="s">
        <v>639</v>
      </c>
      <c r="B178">
        <v>4288.75</v>
      </c>
      <c r="C178">
        <v>1093.0401999999999</v>
      </c>
      <c r="D178">
        <v>25.4862</v>
      </c>
      <c r="E178" s="13" t="str">
        <f>IF(COUNTIF('Wzrost 2017 2018'!A:A,A178)=1,"OK","brak w bazie")</f>
        <v>OK</v>
      </c>
    </row>
    <row r="179" spans="1:5" x14ac:dyDescent="0.25">
      <c r="A179" t="s">
        <v>755</v>
      </c>
      <c r="B179">
        <v>4282.75</v>
      </c>
      <c r="C179">
        <v>2016.7911999999999</v>
      </c>
      <c r="D179">
        <v>47.091000000000001</v>
      </c>
      <c r="E179" s="13" t="str">
        <f>IF(COUNTIF('Wzrost 2017 2018'!A:A,A179)=1,"OK","brak w bazie")</f>
        <v>OK</v>
      </c>
    </row>
    <row r="180" spans="1:5" x14ac:dyDescent="0.25">
      <c r="A180" t="s">
        <v>955</v>
      </c>
      <c r="B180">
        <v>4266.66</v>
      </c>
      <c r="C180">
        <v>1749.79</v>
      </c>
      <c r="D180">
        <v>41.0107</v>
      </c>
      <c r="E180" s="13" t="str">
        <f>IF(COUNTIF('Wzrost 2017 2018'!A:A,A180)=1,"OK","brak w bazie")</f>
        <v>OK</v>
      </c>
    </row>
    <row r="181" spans="1:5" x14ac:dyDescent="0.25">
      <c r="A181" t="s">
        <v>405</v>
      </c>
      <c r="B181">
        <v>4198.3900000000003</v>
      </c>
      <c r="C181">
        <v>1526.162</v>
      </c>
      <c r="D181">
        <v>36.351100000000002</v>
      </c>
      <c r="E181" s="13" t="str">
        <f>IF(COUNTIF('Wzrost 2017 2018'!A:A,A181)=1,"OK","brak w bazie")</f>
        <v>OK</v>
      </c>
    </row>
    <row r="182" spans="1:5" x14ac:dyDescent="0.25">
      <c r="A182" t="s">
        <v>493</v>
      </c>
      <c r="B182">
        <v>4177.18</v>
      </c>
      <c r="C182">
        <v>1950.3</v>
      </c>
      <c r="D182">
        <v>46.689300000000003</v>
      </c>
      <c r="E182" s="13" t="str">
        <f>IF(COUNTIF('Wzrost 2017 2018'!A:A,A182)=1,"OK","brak w bazie")</f>
        <v>OK</v>
      </c>
    </row>
    <row r="183" spans="1:5" x14ac:dyDescent="0.25">
      <c r="A183" t="s">
        <v>451</v>
      </c>
      <c r="B183">
        <v>4113.32</v>
      </c>
      <c r="C183">
        <v>2403.52</v>
      </c>
      <c r="D183">
        <v>58.432600000000001</v>
      </c>
      <c r="E183" s="13" t="str">
        <f>IF(COUNTIF('Wzrost 2017 2018'!A:A,A183)=1,"OK","brak w bazie")</f>
        <v>OK</v>
      </c>
    </row>
    <row r="184" spans="1:5" x14ac:dyDescent="0.25">
      <c r="A184" t="s">
        <v>441</v>
      </c>
      <c r="B184">
        <v>4105.93</v>
      </c>
      <c r="C184">
        <v>1325.452</v>
      </c>
      <c r="D184">
        <v>32.281399999999998</v>
      </c>
      <c r="E184" s="13" t="str">
        <f>IF(COUNTIF('Wzrost 2017 2018'!A:A,A184)=1,"OK","brak w bazie")</f>
        <v>OK</v>
      </c>
    </row>
    <row r="185" spans="1:5" x14ac:dyDescent="0.25">
      <c r="A185" t="s">
        <v>204</v>
      </c>
      <c r="B185">
        <v>4094.51</v>
      </c>
      <c r="C185">
        <v>1546.54</v>
      </c>
      <c r="D185">
        <v>37.771000000000001</v>
      </c>
      <c r="E185" s="13" t="str">
        <f>IF(COUNTIF('Wzrost 2017 2018'!A:A,A185)=1,"OK","brak w bazie")</f>
        <v>OK</v>
      </c>
    </row>
    <row r="186" spans="1:5" x14ac:dyDescent="0.25">
      <c r="A186" t="s">
        <v>406</v>
      </c>
      <c r="B186">
        <v>4067.42</v>
      </c>
      <c r="C186">
        <v>1314.18</v>
      </c>
      <c r="D186">
        <v>32.309899999999999</v>
      </c>
      <c r="E186" s="13" t="str">
        <f>IF(COUNTIF('Wzrost 2017 2018'!A:A,A186)=1,"OK","brak w bazie")</f>
        <v>OK</v>
      </c>
    </row>
    <row r="187" spans="1:5" x14ac:dyDescent="0.25">
      <c r="A187" t="s">
        <v>579</v>
      </c>
      <c r="B187">
        <v>4052.1</v>
      </c>
      <c r="C187">
        <v>1951.8</v>
      </c>
      <c r="D187">
        <v>48.1676</v>
      </c>
      <c r="E187" s="13" t="str">
        <f>IF(COUNTIF('Wzrost 2017 2018'!A:A,A187)=1,"OK","brak w bazie")</f>
        <v>OK</v>
      </c>
    </row>
    <row r="188" spans="1:5" x14ac:dyDescent="0.25">
      <c r="A188" t="s">
        <v>368</v>
      </c>
      <c r="B188">
        <v>3969.2</v>
      </c>
      <c r="C188">
        <v>1812.56</v>
      </c>
      <c r="D188">
        <v>45.665599999999998</v>
      </c>
      <c r="E188" s="13" t="str">
        <f>IF(COUNTIF('Wzrost 2017 2018'!A:A,A188)=1,"OK","brak w bazie")</f>
        <v>OK</v>
      </c>
    </row>
    <row r="189" spans="1:5" x14ac:dyDescent="0.25">
      <c r="A189" t="s">
        <v>379</v>
      </c>
      <c r="B189">
        <v>3898.88</v>
      </c>
      <c r="C189">
        <v>1261.8915</v>
      </c>
      <c r="D189">
        <v>32.365400000000001</v>
      </c>
      <c r="E189" s="13" t="str">
        <f>IF(COUNTIF('Wzrost 2017 2018'!A:A,A189)=1,"OK","brak w bazie")</f>
        <v>OK</v>
      </c>
    </row>
    <row r="190" spans="1:5" x14ac:dyDescent="0.25">
      <c r="A190" t="s">
        <v>416</v>
      </c>
      <c r="B190">
        <v>3886.57</v>
      </c>
      <c r="C190">
        <v>1562.4259999999999</v>
      </c>
      <c r="D190">
        <v>40.200600000000001</v>
      </c>
      <c r="E190" s="13" t="str">
        <f>IF(COUNTIF('Wzrost 2017 2018'!A:A,A190)=1,"OK","brak w bazie")</f>
        <v>OK</v>
      </c>
    </row>
    <row r="191" spans="1:5" x14ac:dyDescent="0.25">
      <c r="A191" t="s">
        <v>702</v>
      </c>
      <c r="B191">
        <v>3874.94</v>
      </c>
      <c r="C191">
        <v>1300.1300000000001</v>
      </c>
      <c r="D191">
        <v>33.552199999999999</v>
      </c>
      <c r="E191" s="13" t="str">
        <f>IF(COUNTIF('Wzrost 2017 2018'!A:A,A191)=1,"OK","brak w bazie")</f>
        <v>OK</v>
      </c>
    </row>
    <row r="192" spans="1:5" x14ac:dyDescent="0.25">
      <c r="A192" t="s">
        <v>390</v>
      </c>
      <c r="B192">
        <v>3867.22</v>
      </c>
      <c r="C192">
        <v>2364.13</v>
      </c>
      <c r="D192">
        <v>61.1325</v>
      </c>
      <c r="E192" s="13" t="str">
        <f>IF(COUNTIF('Wzrost 2017 2018'!A:A,A192)=1,"OK","brak w bazie")</f>
        <v>OK</v>
      </c>
    </row>
    <row r="193" spans="1:5" x14ac:dyDescent="0.25">
      <c r="A193" t="s">
        <v>372</v>
      </c>
      <c r="B193">
        <v>3797.54</v>
      </c>
      <c r="C193">
        <v>420.59370000000001</v>
      </c>
      <c r="D193">
        <v>11.0754</v>
      </c>
      <c r="E193" s="13" t="str">
        <f>IF(COUNTIF('Wzrost 2017 2018'!A:A,A193)=1,"OK","brak w bazie")</f>
        <v>OK</v>
      </c>
    </row>
    <row r="194" spans="1:5" x14ac:dyDescent="0.25">
      <c r="A194" t="s">
        <v>434</v>
      </c>
      <c r="B194">
        <v>3736.5</v>
      </c>
      <c r="C194">
        <v>943.33</v>
      </c>
      <c r="D194">
        <v>25.246300000000002</v>
      </c>
      <c r="E194" s="13" t="str">
        <f>IF(COUNTIF('Wzrost 2017 2018'!A:A,A194)=1,"OK","brak w bazie")</f>
        <v>OK</v>
      </c>
    </row>
    <row r="195" spans="1:5" x14ac:dyDescent="0.25">
      <c r="A195" t="s">
        <v>255</v>
      </c>
      <c r="B195">
        <v>3729.6</v>
      </c>
      <c r="C195">
        <v>2326.1523000000002</v>
      </c>
      <c r="D195">
        <v>62.37</v>
      </c>
      <c r="E195" s="13" t="str">
        <f>IF(COUNTIF('Wzrost 2017 2018'!A:A,A195)=1,"OK","brak w bazie")</f>
        <v>OK</v>
      </c>
    </row>
    <row r="196" spans="1:5" x14ac:dyDescent="0.25">
      <c r="A196" t="s">
        <v>440</v>
      </c>
      <c r="B196">
        <v>3715.78</v>
      </c>
      <c r="C196">
        <v>1838.078</v>
      </c>
      <c r="D196">
        <v>49.466799999999999</v>
      </c>
      <c r="E196" s="13" t="str">
        <f>IF(COUNTIF('Wzrost 2017 2018'!A:A,A196)=1,"OK","brak w bazie")</f>
        <v>OK</v>
      </c>
    </row>
    <row r="197" spans="1:5" x14ac:dyDescent="0.25">
      <c r="A197" t="s">
        <v>660</v>
      </c>
      <c r="B197">
        <v>3711</v>
      </c>
      <c r="C197">
        <v>797.55399999999997</v>
      </c>
      <c r="D197">
        <v>21.491599999999998</v>
      </c>
      <c r="E197" s="13" t="str">
        <f>IF(COUNTIF('Wzrost 2017 2018'!A:A,A197)=1,"OK","brak w bazie")</f>
        <v>OK</v>
      </c>
    </row>
    <row r="198" spans="1:5" x14ac:dyDescent="0.25">
      <c r="A198" t="s">
        <v>562</v>
      </c>
      <c r="B198">
        <v>3699.74</v>
      </c>
      <c r="C198">
        <v>544.49400000000003</v>
      </c>
      <c r="D198">
        <v>14.717000000000001</v>
      </c>
      <c r="E198" s="13" t="str">
        <f>IF(COUNTIF('Wzrost 2017 2018'!A:A,A198)=1,"OK","brak w bazie")</f>
        <v>OK</v>
      </c>
    </row>
    <row r="199" spans="1:5" x14ac:dyDescent="0.25">
      <c r="A199" t="s">
        <v>716</v>
      </c>
      <c r="B199">
        <v>3656.51</v>
      </c>
      <c r="C199">
        <v>1572.56</v>
      </c>
      <c r="D199">
        <v>43.007100000000001</v>
      </c>
      <c r="E199" s="13" t="str">
        <f>IF(COUNTIF('Wzrost 2017 2018'!A:A,A199)=1,"OK","brak w bazie")</f>
        <v>OK</v>
      </c>
    </row>
    <row r="200" spans="1:5" x14ac:dyDescent="0.25">
      <c r="A200" t="s">
        <v>418</v>
      </c>
      <c r="B200">
        <v>3611.45</v>
      </c>
      <c r="C200">
        <v>845.35</v>
      </c>
      <c r="D200">
        <v>23.407399999999999</v>
      </c>
      <c r="E200" s="13" t="str">
        <f>IF(COUNTIF('Wzrost 2017 2018'!A:A,A200)=1,"OK","brak w bazie")</f>
        <v>OK</v>
      </c>
    </row>
    <row r="201" spans="1:5" x14ac:dyDescent="0.25">
      <c r="A201" t="s">
        <v>629</v>
      </c>
      <c r="B201">
        <v>3608.74</v>
      </c>
      <c r="C201">
        <v>1169.2399</v>
      </c>
      <c r="D201">
        <v>32.400199999999998</v>
      </c>
      <c r="E201" s="13" t="str">
        <f>IF(COUNTIF('Wzrost 2017 2018'!A:A,A201)=1,"OK","brak w bazie")</f>
        <v>OK</v>
      </c>
    </row>
    <row r="202" spans="1:5" x14ac:dyDescent="0.25">
      <c r="A202" t="s">
        <v>377</v>
      </c>
      <c r="B202">
        <v>3605.45</v>
      </c>
      <c r="C202">
        <v>1185.54</v>
      </c>
      <c r="D202">
        <v>32.881799999999998</v>
      </c>
      <c r="E202" s="13" t="str">
        <f>IF(COUNTIF('Wzrost 2017 2018'!A:A,A202)=1,"OK","brak w bazie")</f>
        <v>OK</v>
      </c>
    </row>
    <row r="203" spans="1:5" x14ac:dyDescent="0.25">
      <c r="A203" t="s">
        <v>262</v>
      </c>
      <c r="B203">
        <v>3600.2</v>
      </c>
      <c r="C203">
        <v>1900.8</v>
      </c>
      <c r="D203">
        <v>52.796999999999997</v>
      </c>
      <c r="E203" s="13" t="str">
        <f>IF(COUNTIF('Wzrost 2017 2018'!A:A,A203)=1,"OK","brak w bazie")</f>
        <v>OK</v>
      </c>
    </row>
    <row r="204" spans="1:5" x14ac:dyDescent="0.25">
      <c r="A204" t="s">
        <v>286</v>
      </c>
      <c r="B204">
        <v>3575</v>
      </c>
      <c r="C204">
        <v>2193.9</v>
      </c>
      <c r="D204">
        <v>61.367800000000003</v>
      </c>
      <c r="E204" s="13" t="str">
        <f>IF(COUNTIF('Wzrost 2017 2018'!A:A,A204)=1,"OK","brak w bazie")</f>
        <v>OK</v>
      </c>
    </row>
    <row r="205" spans="1:5" x14ac:dyDescent="0.25">
      <c r="A205" t="s">
        <v>466</v>
      </c>
      <c r="B205">
        <v>3549.14</v>
      </c>
      <c r="C205">
        <v>2509.6799999999998</v>
      </c>
      <c r="D205">
        <v>70.712299999999999</v>
      </c>
      <c r="E205" s="13" t="str">
        <f>IF(COUNTIF('Wzrost 2017 2018'!A:A,A205)=1,"OK","brak w bazie")</f>
        <v>OK</v>
      </c>
    </row>
    <row r="206" spans="1:5" x14ac:dyDescent="0.25">
      <c r="A206" t="s">
        <v>201</v>
      </c>
      <c r="B206">
        <v>3537.23</v>
      </c>
      <c r="C206">
        <v>808.03200000000004</v>
      </c>
      <c r="D206">
        <v>22.843599999999999</v>
      </c>
      <c r="E206" s="13" t="str">
        <f>IF(COUNTIF('Wzrost 2017 2018'!A:A,A206)=1,"OK","brak w bazie")</f>
        <v>OK</v>
      </c>
    </row>
    <row r="207" spans="1:5" x14ac:dyDescent="0.25">
      <c r="A207" t="s">
        <v>243</v>
      </c>
      <c r="B207">
        <v>3507.62</v>
      </c>
      <c r="C207">
        <v>1564.2646999999999</v>
      </c>
      <c r="D207">
        <v>44.5961</v>
      </c>
      <c r="E207" s="13" t="str">
        <f>IF(COUNTIF('Wzrost 2017 2018'!A:A,A207)=1,"OK","brak w bazie")</f>
        <v>OK</v>
      </c>
    </row>
    <row r="208" spans="1:5" x14ac:dyDescent="0.25">
      <c r="A208" t="s">
        <v>336</v>
      </c>
      <c r="B208">
        <v>3493.47</v>
      </c>
      <c r="C208">
        <v>1608.4849999999999</v>
      </c>
      <c r="D208">
        <v>46.0426</v>
      </c>
      <c r="E208" s="13" t="str">
        <f>IF(COUNTIF('Wzrost 2017 2018'!A:A,A208)=1,"OK","brak w bazie")</f>
        <v>OK</v>
      </c>
    </row>
    <row r="209" spans="1:5" x14ac:dyDescent="0.25">
      <c r="A209" t="s">
        <v>584</v>
      </c>
      <c r="B209">
        <v>3455.6</v>
      </c>
      <c r="C209">
        <v>1909.37</v>
      </c>
      <c r="D209">
        <v>55.254300000000001</v>
      </c>
      <c r="E209" s="13" t="str">
        <f>IF(COUNTIF('Wzrost 2017 2018'!A:A,A209)=1,"OK","brak w bazie")</f>
        <v>OK</v>
      </c>
    </row>
    <row r="210" spans="1:5" x14ac:dyDescent="0.25">
      <c r="A210" t="s">
        <v>877</v>
      </c>
      <c r="B210">
        <v>3414</v>
      </c>
      <c r="C210">
        <v>1927.08</v>
      </c>
      <c r="D210">
        <v>56.446300000000001</v>
      </c>
      <c r="E210" s="13" t="str">
        <f>IF(COUNTIF('Wzrost 2017 2018'!A:A,A210)=1,"OK","brak w bazie")</f>
        <v>OK</v>
      </c>
    </row>
    <row r="211" spans="1:5" x14ac:dyDescent="0.25">
      <c r="A211" t="s">
        <v>236</v>
      </c>
      <c r="B211">
        <v>3403.86</v>
      </c>
      <c r="C211">
        <v>1413.636</v>
      </c>
      <c r="D211">
        <v>41.530299999999997</v>
      </c>
      <c r="E211" s="13" t="str">
        <f>IF(COUNTIF('Wzrost 2017 2018'!A:A,A211)=1,"OK","brak w bazie")</f>
        <v>OK</v>
      </c>
    </row>
    <row r="212" spans="1:5" x14ac:dyDescent="0.25">
      <c r="A212" t="s">
        <v>261</v>
      </c>
      <c r="B212">
        <v>3399</v>
      </c>
      <c r="C212">
        <v>2012.95</v>
      </c>
      <c r="D212">
        <v>59.221800000000002</v>
      </c>
      <c r="E212" s="13" t="str">
        <f>IF(COUNTIF('Wzrost 2017 2018'!A:A,A212)=1,"OK","brak w bazie")</f>
        <v>OK</v>
      </c>
    </row>
    <row r="213" spans="1:5" x14ac:dyDescent="0.25">
      <c r="A213" t="s">
        <v>234</v>
      </c>
      <c r="B213">
        <v>3398.39</v>
      </c>
      <c r="C213">
        <v>1394.51</v>
      </c>
      <c r="D213">
        <v>41.034399999999998</v>
      </c>
      <c r="E213" s="13" t="str">
        <f>IF(COUNTIF('Wzrost 2017 2018'!A:A,A213)=1,"OK","brak w bazie")</f>
        <v>OK</v>
      </c>
    </row>
    <row r="214" spans="1:5" x14ac:dyDescent="0.25">
      <c r="A214" t="s">
        <v>565</v>
      </c>
      <c r="B214">
        <v>3380</v>
      </c>
      <c r="C214">
        <v>888.34</v>
      </c>
      <c r="D214">
        <v>26.2822</v>
      </c>
      <c r="E214" s="13" t="str">
        <f>IF(COUNTIF('Wzrost 2017 2018'!A:A,A214)=1,"OK","brak w bazie")</f>
        <v>OK</v>
      </c>
    </row>
    <row r="215" spans="1:5" x14ac:dyDescent="0.25">
      <c r="A215" t="s">
        <v>381</v>
      </c>
      <c r="B215">
        <v>3367.36</v>
      </c>
      <c r="C215">
        <v>1348.94</v>
      </c>
      <c r="D215">
        <v>40.059199999999997</v>
      </c>
      <c r="E215" s="13" t="str">
        <f>IF(COUNTIF('Wzrost 2017 2018'!A:A,A215)=1,"OK","brak w bazie")</f>
        <v>OK</v>
      </c>
    </row>
    <row r="216" spans="1:5" x14ac:dyDescent="0.25">
      <c r="A216" t="s">
        <v>430</v>
      </c>
      <c r="B216">
        <v>3304.96</v>
      </c>
      <c r="C216">
        <v>1547.18</v>
      </c>
      <c r="D216">
        <v>46.813800000000001</v>
      </c>
      <c r="E216" s="13" t="str">
        <f>IF(COUNTIF('Wzrost 2017 2018'!A:A,A216)=1,"OK","brak w bazie")</f>
        <v>OK</v>
      </c>
    </row>
    <row r="217" spans="1:5" x14ac:dyDescent="0.25">
      <c r="A217" t="s">
        <v>465</v>
      </c>
      <c r="B217">
        <v>3230.16</v>
      </c>
      <c r="C217">
        <v>2163.9160000000002</v>
      </c>
      <c r="D217">
        <v>66.990899999999996</v>
      </c>
      <c r="E217" s="13" t="str">
        <f>IF(COUNTIF('Wzrost 2017 2018'!A:A,A217)=1,"OK","brak w bazie")</f>
        <v>OK</v>
      </c>
    </row>
    <row r="218" spans="1:5" x14ac:dyDescent="0.25">
      <c r="A218" t="s">
        <v>469</v>
      </c>
      <c r="B218">
        <v>3230</v>
      </c>
      <c r="C218">
        <v>2437.7399999999998</v>
      </c>
      <c r="D218">
        <v>75.471800000000002</v>
      </c>
      <c r="E218" s="13" t="str">
        <f>IF(COUNTIF('Wzrost 2017 2018'!A:A,A218)=1,"OK","brak w bazie")</f>
        <v>OK</v>
      </c>
    </row>
    <row r="219" spans="1:5" x14ac:dyDescent="0.25">
      <c r="A219" t="s">
        <v>148</v>
      </c>
      <c r="B219">
        <v>3177.94</v>
      </c>
      <c r="C219">
        <v>1537.384</v>
      </c>
      <c r="D219">
        <v>48.3767</v>
      </c>
      <c r="E219" s="13" t="str">
        <f>IF(COUNTIF('Wzrost 2017 2018'!A:A,A219)=1,"OK","brak w bazie")</f>
        <v>OK</v>
      </c>
    </row>
    <row r="220" spans="1:5" x14ac:dyDescent="0.25">
      <c r="A220" t="s">
        <v>155</v>
      </c>
      <c r="B220">
        <v>3154.61</v>
      </c>
      <c r="C220">
        <v>2863.2471999999998</v>
      </c>
      <c r="D220">
        <v>90.763900000000007</v>
      </c>
      <c r="E220" s="13" t="str">
        <f>IF(COUNTIF('Wzrost 2017 2018'!A:A,A220)=1,"OK","brak w bazie")</f>
        <v>OK</v>
      </c>
    </row>
    <row r="221" spans="1:5" x14ac:dyDescent="0.25">
      <c r="A221" t="s">
        <v>170</v>
      </c>
      <c r="B221">
        <v>3136.37</v>
      </c>
      <c r="C221">
        <v>1627.85</v>
      </c>
      <c r="D221">
        <v>51.902299999999997</v>
      </c>
      <c r="E221" s="13" t="str">
        <f>IF(COUNTIF('Wzrost 2017 2018'!A:A,A221)=1,"OK","brak w bazie")</f>
        <v>OK</v>
      </c>
    </row>
    <row r="222" spans="1:5" x14ac:dyDescent="0.25">
      <c r="A222" t="s">
        <v>294</v>
      </c>
      <c r="B222">
        <v>3129.96</v>
      </c>
      <c r="C222">
        <v>1265.0650000000001</v>
      </c>
      <c r="D222">
        <v>40.417900000000003</v>
      </c>
      <c r="E222" s="13" t="str">
        <f>IF(COUNTIF('Wzrost 2017 2018'!A:A,A222)=1,"OK","brak w bazie")</f>
        <v>OK</v>
      </c>
    </row>
    <row r="223" spans="1:5" x14ac:dyDescent="0.25">
      <c r="A223" t="s">
        <v>198</v>
      </c>
      <c r="B223">
        <v>3128.8</v>
      </c>
      <c r="C223">
        <v>1247.52</v>
      </c>
      <c r="D223">
        <v>39.872100000000003</v>
      </c>
      <c r="E223" s="13" t="str">
        <f>IF(COUNTIF('Wzrost 2017 2018'!A:A,A223)=1,"OK","brak w bazie")</f>
        <v>OK</v>
      </c>
    </row>
    <row r="224" spans="1:5" x14ac:dyDescent="0.25">
      <c r="A224" t="s">
        <v>409</v>
      </c>
      <c r="B224">
        <v>3080.12</v>
      </c>
      <c r="C224">
        <v>1350.6320000000001</v>
      </c>
      <c r="D224">
        <v>43.849899999999998</v>
      </c>
      <c r="E224" s="13" t="str">
        <f>IF(COUNTIF('Wzrost 2017 2018'!A:A,A224)=1,"OK","brak w bazie")</f>
        <v>OK</v>
      </c>
    </row>
    <row r="225" spans="1:5" x14ac:dyDescent="0.25">
      <c r="A225" t="s">
        <v>718</v>
      </c>
      <c r="B225">
        <v>3078.8</v>
      </c>
      <c r="C225">
        <v>953</v>
      </c>
      <c r="D225">
        <v>30.953600000000002</v>
      </c>
      <c r="E225" s="13" t="str">
        <f>IF(COUNTIF('Wzrost 2017 2018'!A:A,A225)=1,"OK","brak w bazie")</f>
        <v>OK</v>
      </c>
    </row>
    <row r="226" spans="1:5" x14ac:dyDescent="0.25">
      <c r="A226" t="s">
        <v>267</v>
      </c>
      <c r="B226">
        <v>3046.91</v>
      </c>
      <c r="C226">
        <v>1702.123</v>
      </c>
      <c r="D226">
        <v>55.863900000000001</v>
      </c>
      <c r="E226" s="13" t="str">
        <f>IF(COUNTIF('Wzrost 2017 2018'!A:A,A226)=1,"OK","brak w bazie")</f>
        <v>OK</v>
      </c>
    </row>
    <row r="227" spans="1:5" x14ac:dyDescent="0.25">
      <c r="A227" t="s">
        <v>194</v>
      </c>
      <c r="B227">
        <v>3014.28</v>
      </c>
      <c r="C227">
        <v>1387.4214999999999</v>
      </c>
      <c r="D227">
        <v>46.028199999999998</v>
      </c>
      <c r="E227" s="13" t="str">
        <f>IF(COUNTIF('Wzrost 2017 2018'!A:A,A227)=1,"OK","brak w bazie")</f>
        <v>OK</v>
      </c>
    </row>
    <row r="228" spans="1:5" x14ac:dyDescent="0.25">
      <c r="A228" t="s">
        <v>132</v>
      </c>
      <c r="B228">
        <v>3012.51</v>
      </c>
      <c r="C228">
        <v>505.66399999999999</v>
      </c>
      <c r="D228">
        <v>16.785399999999999</v>
      </c>
      <c r="E228" s="13" t="str">
        <f>IF(COUNTIF('Wzrost 2017 2018'!A:A,A228)=1,"OK","brak w bazie")</f>
        <v>OK</v>
      </c>
    </row>
    <row r="229" spans="1:5" x14ac:dyDescent="0.25">
      <c r="A229" t="s">
        <v>229</v>
      </c>
      <c r="B229">
        <v>3010.2</v>
      </c>
      <c r="C229">
        <v>1385.9849999999999</v>
      </c>
      <c r="D229">
        <v>46.042900000000003</v>
      </c>
      <c r="E229" s="13" t="str">
        <f>IF(COUNTIF('Wzrost 2017 2018'!A:A,A229)=1,"OK","brak w bazie")</f>
        <v>OK</v>
      </c>
    </row>
    <row r="230" spans="1:5" x14ac:dyDescent="0.25">
      <c r="A230" t="s">
        <v>681</v>
      </c>
      <c r="B230">
        <v>3005.64</v>
      </c>
      <c r="C230">
        <v>1895.252</v>
      </c>
      <c r="D230">
        <v>63.0565</v>
      </c>
      <c r="E230" s="13" t="str">
        <f>IF(COUNTIF('Wzrost 2017 2018'!A:A,A230)=1,"OK","brak w bazie")</f>
        <v>OK</v>
      </c>
    </row>
    <row r="231" spans="1:5" x14ac:dyDescent="0.25">
      <c r="A231" t="s">
        <v>473</v>
      </c>
      <c r="B231">
        <v>3000</v>
      </c>
      <c r="C231">
        <v>861</v>
      </c>
      <c r="D231">
        <v>28.7</v>
      </c>
      <c r="E231" s="13" t="str">
        <f>IF(COUNTIF('Wzrost 2017 2018'!A:A,A231)=1,"OK","brak w bazie")</f>
        <v>OK</v>
      </c>
    </row>
    <row r="232" spans="1:5" x14ac:dyDescent="0.25">
      <c r="A232" t="s">
        <v>419</v>
      </c>
      <c r="B232">
        <v>2955.76</v>
      </c>
      <c r="C232">
        <v>1525.3975</v>
      </c>
      <c r="D232">
        <v>51.607599999999998</v>
      </c>
      <c r="E232" s="13" t="str">
        <f>IF(COUNTIF('Wzrost 2017 2018'!A:A,A232)=1,"OK","brak w bazie")</f>
        <v>OK</v>
      </c>
    </row>
    <row r="233" spans="1:5" x14ac:dyDescent="0.25">
      <c r="A233" t="s">
        <v>250</v>
      </c>
      <c r="B233">
        <v>2955.39</v>
      </c>
      <c r="C233">
        <v>677.07500000000005</v>
      </c>
      <c r="D233">
        <v>22.909800000000001</v>
      </c>
      <c r="E233" s="13" t="str">
        <f>IF(COUNTIF('Wzrost 2017 2018'!A:A,A233)=1,"OK","brak w bazie")</f>
        <v>OK</v>
      </c>
    </row>
    <row r="234" spans="1:5" x14ac:dyDescent="0.25">
      <c r="A234" t="s">
        <v>238</v>
      </c>
      <c r="B234">
        <v>2954.1</v>
      </c>
      <c r="C234">
        <v>1163.3711000000001</v>
      </c>
      <c r="D234">
        <v>39.381500000000003</v>
      </c>
      <c r="E234" s="13" t="str">
        <f>IF(COUNTIF('Wzrost 2017 2018'!A:A,A234)=1,"OK","brak w bazie")</f>
        <v>OK</v>
      </c>
    </row>
    <row r="235" spans="1:5" x14ac:dyDescent="0.25">
      <c r="A235" t="s">
        <v>254</v>
      </c>
      <c r="B235">
        <v>2944.68</v>
      </c>
      <c r="C235">
        <v>1612.8356000000001</v>
      </c>
      <c r="D235">
        <v>54.771099999999997</v>
      </c>
      <c r="E235" s="13" t="str">
        <f>IF(COUNTIF('Wzrost 2017 2018'!A:A,A235)=1,"OK","brak w bazie")</f>
        <v>OK</v>
      </c>
    </row>
    <row r="236" spans="1:5" x14ac:dyDescent="0.25">
      <c r="A236" t="s">
        <v>260</v>
      </c>
      <c r="B236">
        <v>2927.4</v>
      </c>
      <c r="C236">
        <v>1426.759</v>
      </c>
      <c r="D236">
        <v>48.738</v>
      </c>
      <c r="E236" s="13" t="str">
        <f>IF(COUNTIF('Wzrost 2017 2018'!A:A,A236)=1,"OK","brak w bazie")</f>
        <v>OK</v>
      </c>
    </row>
    <row r="237" spans="1:5" x14ac:dyDescent="0.25">
      <c r="A237" t="s">
        <v>160</v>
      </c>
      <c r="B237">
        <v>2921.6</v>
      </c>
      <c r="C237">
        <v>925.67200000000003</v>
      </c>
      <c r="D237">
        <v>31.683700000000002</v>
      </c>
      <c r="E237" s="13" t="str">
        <f>IF(COUNTIF('Wzrost 2017 2018'!A:A,A237)=1,"OK","brak w bazie")</f>
        <v>OK</v>
      </c>
    </row>
    <row r="238" spans="1:5" x14ac:dyDescent="0.25">
      <c r="A238" t="s">
        <v>259</v>
      </c>
      <c r="B238">
        <v>2897.24</v>
      </c>
      <c r="C238">
        <v>1846.39</v>
      </c>
      <c r="D238">
        <v>63.729199999999999</v>
      </c>
      <c r="E238" s="13" t="str">
        <f>IF(COUNTIF('Wzrost 2017 2018'!A:A,A238)=1,"OK","brak w bazie")</f>
        <v>OK</v>
      </c>
    </row>
    <row r="239" spans="1:5" x14ac:dyDescent="0.25">
      <c r="A239" t="s">
        <v>284</v>
      </c>
      <c r="B239">
        <v>2853.46</v>
      </c>
      <c r="C239">
        <v>1509.09</v>
      </c>
      <c r="D239">
        <v>52.886299999999999</v>
      </c>
      <c r="E239" s="13" t="str">
        <f>IF(COUNTIF('Wzrost 2017 2018'!A:A,A239)=1,"OK","brak w bazie")</f>
        <v>OK</v>
      </c>
    </row>
    <row r="240" spans="1:5" x14ac:dyDescent="0.25">
      <c r="A240" t="s">
        <v>444</v>
      </c>
      <c r="B240">
        <v>2842.3</v>
      </c>
      <c r="C240">
        <v>1033.7</v>
      </c>
      <c r="D240">
        <v>36.368400000000001</v>
      </c>
      <c r="E240" s="13" t="str">
        <f>IF(COUNTIF('Wzrost 2017 2018'!A:A,A240)=1,"OK","brak w bazie")</f>
        <v>OK</v>
      </c>
    </row>
    <row r="241" spans="1:5" x14ac:dyDescent="0.25">
      <c r="A241" t="s">
        <v>251</v>
      </c>
      <c r="B241">
        <v>2835.42</v>
      </c>
      <c r="C241">
        <v>1329.598</v>
      </c>
      <c r="D241">
        <v>46.892400000000002</v>
      </c>
      <c r="E241" s="13" t="str">
        <f>IF(COUNTIF('Wzrost 2017 2018'!A:A,A241)=1,"OK","brak w bazie")</f>
        <v>OK</v>
      </c>
    </row>
    <row r="242" spans="1:5" x14ac:dyDescent="0.25">
      <c r="A242" t="s">
        <v>655</v>
      </c>
      <c r="B242">
        <v>2835</v>
      </c>
      <c r="C242">
        <v>1244.25</v>
      </c>
      <c r="D242">
        <v>43.888800000000003</v>
      </c>
      <c r="E242" s="13" t="str">
        <f>IF(COUNTIF('Wzrost 2017 2018'!A:A,A242)=1,"OK","brak w bazie")</f>
        <v>OK</v>
      </c>
    </row>
    <row r="243" spans="1:5" x14ac:dyDescent="0.25">
      <c r="A243" t="s">
        <v>278</v>
      </c>
      <c r="B243">
        <v>2794.03</v>
      </c>
      <c r="C243">
        <v>1734.78</v>
      </c>
      <c r="D243">
        <v>62.088799999999999</v>
      </c>
      <c r="E243" s="13" t="str">
        <f>IF(COUNTIF('Wzrost 2017 2018'!A:A,A243)=1,"OK","brak w bazie")</f>
        <v>OK</v>
      </c>
    </row>
    <row r="244" spans="1:5" x14ac:dyDescent="0.25">
      <c r="A244" t="s">
        <v>700</v>
      </c>
      <c r="B244">
        <v>2791.24</v>
      </c>
      <c r="C244">
        <v>1154.1826000000001</v>
      </c>
      <c r="D244">
        <v>41.350099999999998</v>
      </c>
      <c r="E244" s="13" t="str">
        <f>IF(COUNTIF('Wzrost 2017 2018'!A:A,A244)=1,"OK","brak w bazie")</f>
        <v>OK</v>
      </c>
    </row>
    <row r="245" spans="1:5" x14ac:dyDescent="0.25">
      <c r="A245" t="s">
        <v>701</v>
      </c>
      <c r="B245">
        <v>2768.8</v>
      </c>
      <c r="C245">
        <v>1326.8</v>
      </c>
      <c r="D245">
        <v>47.919600000000003</v>
      </c>
      <c r="E245" s="13" t="str">
        <f>IF(COUNTIF('Wzrost 2017 2018'!A:A,A245)=1,"OK","brak w bazie")</f>
        <v>OK</v>
      </c>
    </row>
    <row r="246" spans="1:5" x14ac:dyDescent="0.25">
      <c r="A246" t="s">
        <v>233</v>
      </c>
      <c r="B246">
        <v>2753.1</v>
      </c>
      <c r="C246">
        <v>1393.06</v>
      </c>
      <c r="D246">
        <v>50.599600000000002</v>
      </c>
      <c r="E246" s="13" t="str">
        <f>IF(COUNTIF('Wzrost 2017 2018'!A:A,A246)=1,"OK","brak w bazie")</f>
        <v>OK</v>
      </c>
    </row>
    <row r="247" spans="1:5" x14ac:dyDescent="0.25">
      <c r="A247" t="s">
        <v>472</v>
      </c>
      <c r="B247">
        <v>2747</v>
      </c>
      <c r="C247">
        <v>1150.1479999999999</v>
      </c>
      <c r="D247">
        <v>41.869199999999999</v>
      </c>
      <c r="E247" s="13" t="str">
        <f>IF(COUNTIF('Wzrost 2017 2018'!A:A,A247)=1,"OK","brak w bazie")</f>
        <v>OK</v>
      </c>
    </row>
    <row r="248" spans="1:5" x14ac:dyDescent="0.25">
      <c r="A248" t="s">
        <v>668</v>
      </c>
      <c r="B248">
        <v>2745.79</v>
      </c>
      <c r="C248">
        <v>988.42899999999997</v>
      </c>
      <c r="D248">
        <v>35.997900000000001</v>
      </c>
      <c r="E248" s="13" t="str">
        <f>IF(COUNTIF('Wzrost 2017 2018'!A:A,A248)=1,"OK","brak w bazie")</f>
        <v>OK</v>
      </c>
    </row>
    <row r="249" spans="1:5" x14ac:dyDescent="0.25">
      <c r="A249" t="s">
        <v>221</v>
      </c>
      <c r="B249">
        <v>2691</v>
      </c>
      <c r="C249">
        <v>886.41</v>
      </c>
      <c r="D249">
        <v>32.939700000000002</v>
      </c>
      <c r="E249" s="13" t="str">
        <f>IF(COUNTIF('Wzrost 2017 2018'!A:A,A249)=1,"OK","brak w bazie")</f>
        <v>OK</v>
      </c>
    </row>
    <row r="250" spans="1:5" x14ac:dyDescent="0.25">
      <c r="A250" t="s">
        <v>387</v>
      </c>
      <c r="B250">
        <v>2647.8</v>
      </c>
      <c r="C250">
        <v>1258.02</v>
      </c>
      <c r="D250">
        <v>47.511800000000001</v>
      </c>
      <c r="E250" s="13" t="str">
        <f>IF(COUNTIF('Wzrost 2017 2018'!A:A,A250)=1,"OK","brak w bazie")</f>
        <v>OK</v>
      </c>
    </row>
    <row r="251" spans="1:5" x14ac:dyDescent="0.25">
      <c r="A251" t="s">
        <v>400</v>
      </c>
      <c r="B251">
        <v>2640.88</v>
      </c>
      <c r="C251">
        <v>1300.6099999999999</v>
      </c>
      <c r="D251">
        <v>49.249099999999999</v>
      </c>
      <c r="E251" s="13" t="str">
        <f>IF(COUNTIF('Wzrost 2017 2018'!A:A,A251)=1,"OK","brak w bazie")</f>
        <v>OK</v>
      </c>
    </row>
    <row r="252" spans="1:5" x14ac:dyDescent="0.25">
      <c r="A252" t="s">
        <v>152</v>
      </c>
      <c r="B252">
        <v>2628.58</v>
      </c>
      <c r="C252">
        <v>1275.79</v>
      </c>
      <c r="D252">
        <v>48.535299999999999</v>
      </c>
      <c r="E252" s="13" t="str">
        <f>IF(COUNTIF('Wzrost 2017 2018'!A:A,A252)=1,"OK","brak w bazie")</f>
        <v>OK</v>
      </c>
    </row>
    <row r="253" spans="1:5" x14ac:dyDescent="0.25">
      <c r="A253" t="s">
        <v>858</v>
      </c>
      <c r="B253">
        <v>2628.44</v>
      </c>
      <c r="C253">
        <v>1572.39</v>
      </c>
      <c r="D253">
        <v>59.822099999999999</v>
      </c>
      <c r="E253" s="13" t="str">
        <f>IF(COUNTIF('Wzrost 2017 2018'!A:A,A253)=1,"OK","brak w bazie")</f>
        <v>OK</v>
      </c>
    </row>
    <row r="254" spans="1:5" x14ac:dyDescent="0.25">
      <c r="A254" t="s">
        <v>563</v>
      </c>
      <c r="B254">
        <v>2599.77</v>
      </c>
      <c r="C254">
        <v>1202.56</v>
      </c>
      <c r="D254">
        <v>46.256300000000003</v>
      </c>
      <c r="E254" s="13" t="str">
        <f>IF(COUNTIF('Wzrost 2017 2018'!A:A,A254)=1,"OK","brak w bazie")</f>
        <v>OK</v>
      </c>
    </row>
    <row r="255" spans="1:5" x14ac:dyDescent="0.25">
      <c r="A255" t="s">
        <v>272</v>
      </c>
      <c r="B255">
        <v>2598.37</v>
      </c>
      <c r="C255">
        <v>1191.8399999999999</v>
      </c>
      <c r="D255">
        <v>45.868699999999997</v>
      </c>
      <c r="E255" s="13" t="str">
        <f>IF(COUNTIF('Wzrost 2017 2018'!A:A,A255)=1,"OK","brak w bazie")</f>
        <v>OK</v>
      </c>
    </row>
    <row r="256" spans="1:5" x14ac:dyDescent="0.25">
      <c r="A256" t="s">
        <v>573</v>
      </c>
      <c r="B256">
        <v>2595.13</v>
      </c>
      <c r="C256">
        <v>932.7</v>
      </c>
      <c r="D256">
        <v>35.940300000000001</v>
      </c>
      <c r="E256" s="13" t="str">
        <f>IF(COUNTIF('Wzrost 2017 2018'!A:A,A256)=1,"OK","brak w bazie")</f>
        <v>OK</v>
      </c>
    </row>
    <row r="257" spans="1:5" x14ac:dyDescent="0.25">
      <c r="A257" t="s">
        <v>26</v>
      </c>
      <c r="B257">
        <v>2572.27</v>
      </c>
      <c r="C257">
        <v>1308.8599999999999</v>
      </c>
      <c r="D257">
        <v>50.883400000000002</v>
      </c>
      <c r="E257" s="13" t="str">
        <f>IF(COUNTIF('Wzrost 2017 2018'!A:A,A257)=1,"OK","brak w bazie")</f>
        <v>OK</v>
      </c>
    </row>
    <row r="258" spans="1:5" x14ac:dyDescent="0.25">
      <c r="A258" t="s">
        <v>641</v>
      </c>
      <c r="B258">
        <v>2427.5700000000002</v>
      </c>
      <c r="C258">
        <v>1128.8205</v>
      </c>
      <c r="D258">
        <v>46.5</v>
      </c>
      <c r="E258" s="13" t="str">
        <f>IF(COUNTIF('Wzrost 2017 2018'!A:A,A258)=1,"OK","brak w bazie")</f>
        <v>OK</v>
      </c>
    </row>
    <row r="259" spans="1:5" x14ac:dyDescent="0.25">
      <c r="A259" t="s">
        <v>546</v>
      </c>
      <c r="B259">
        <v>2414.02</v>
      </c>
      <c r="C259">
        <v>1130.048</v>
      </c>
      <c r="D259">
        <v>46.811799999999998</v>
      </c>
      <c r="E259" s="13" t="str">
        <f>IF(COUNTIF('Wzrost 2017 2018'!A:A,A259)=1,"OK","brak w bazie")</f>
        <v>OK</v>
      </c>
    </row>
    <row r="260" spans="1:5" x14ac:dyDescent="0.25">
      <c r="A260" t="s">
        <v>127</v>
      </c>
      <c r="B260">
        <v>2413.12</v>
      </c>
      <c r="C260">
        <v>1045.24</v>
      </c>
      <c r="D260">
        <v>43.314799999999998</v>
      </c>
      <c r="E260" s="13" t="str">
        <f>IF(COUNTIF('Wzrost 2017 2018'!A:A,A260)=1,"OK","brak w bazie")</f>
        <v>OK</v>
      </c>
    </row>
    <row r="261" spans="1:5" x14ac:dyDescent="0.25">
      <c r="A261" t="s">
        <v>388</v>
      </c>
      <c r="B261">
        <v>2400</v>
      </c>
      <c r="C261">
        <v>1468.2</v>
      </c>
      <c r="D261">
        <v>61.174999999999997</v>
      </c>
      <c r="E261" s="13" t="str">
        <f>IF(COUNTIF('Wzrost 2017 2018'!A:A,A261)=1,"OK","brak w bazie")</f>
        <v>OK</v>
      </c>
    </row>
    <row r="262" spans="1:5" x14ac:dyDescent="0.25">
      <c r="A262" t="s">
        <v>699</v>
      </c>
      <c r="B262">
        <v>2382</v>
      </c>
      <c r="C262">
        <v>1599.5489</v>
      </c>
      <c r="D262">
        <v>67.151499999999999</v>
      </c>
      <c r="E262" s="13" t="str">
        <f>IF(COUNTIF('Wzrost 2017 2018'!A:A,A262)=1,"OK","brak w bazie")</f>
        <v>OK</v>
      </c>
    </row>
    <row r="263" spans="1:5" x14ac:dyDescent="0.25">
      <c r="A263" t="s">
        <v>578</v>
      </c>
      <c r="B263">
        <v>2361.44</v>
      </c>
      <c r="C263">
        <v>1238.3800000000001</v>
      </c>
      <c r="D263">
        <v>52.441699999999997</v>
      </c>
      <c r="E263" s="13" t="str">
        <f>IF(COUNTIF('Wzrost 2017 2018'!A:A,A263)=1,"OK","brak w bazie")</f>
        <v>OK</v>
      </c>
    </row>
    <row r="264" spans="1:5" x14ac:dyDescent="0.25">
      <c r="A264" t="s">
        <v>414</v>
      </c>
      <c r="B264">
        <v>2345.17</v>
      </c>
      <c r="C264">
        <v>1368.29</v>
      </c>
      <c r="D264">
        <v>58.344999999999999</v>
      </c>
      <c r="E264" s="13" t="str">
        <f>IF(COUNTIF('Wzrost 2017 2018'!A:A,A264)=1,"OK","brak w bazie")</f>
        <v>OK</v>
      </c>
    </row>
    <row r="265" spans="1:5" x14ac:dyDescent="0.25">
      <c r="A265" t="s">
        <v>59</v>
      </c>
      <c r="B265">
        <v>2316.8000000000002</v>
      </c>
      <c r="C265">
        <v>645.26549999999997</v>
      </c>
      <c r="D265">
        <v>27.851500000000001</v>
      </c>
      <c r="E265" s="13" t="str">
        <f>IF(COUNTIF('Wzrost 2017 2018'!A:A,A265)=1,"OK","brak w bazie")</f>
        <v>OK</v>
      </c>
    </row>
    <row r="266" spans="1:5" x14ac:dyDescent="0.25">
      <c r="A266" t="s">
        <v>240</v>
      </c>
      <c r="B266">
        <v>2288.84</v>
      </c>
      <c r="C266">
        <v>1375.5461</v>
      </c>
      <c r="D266">
        <v>60.097900000000003</v>
      </c>
      <c r="E266" s="13" t="str">
        <f>IF(COUNTIF('Wzrost 2017 2018'!A:A,A266)=1,"OK","brak w bazie")</f>
        <v>OK</v>
      </c>
    </row>
    <row r="267" spans="1:5" x14ac:dyDescent="0.25">
      <c r="A267" t="s">
        <v>854</v>
      </c>
      <c r="B267">
        <v>2250.08</v>
      </c>
      <c r="C267">
        <v>1164.19</v>
      </c>
      <c r="D267">
        <v>51.739899999999999</v>
      </c>
      <c r="E267" s="13" t="str">
        <f>IF(COUNTIF('Wzrost 2017 2018'!A:A,A267)=1,"OK","brak w bazie")</f>
        <v>OK</v>
      </c>
    </row>
    <row r="268" spans="1:5" x14ac:dyDescent="0.25">
      <c r="A268" t="s">
        <v>257</v>
      </c>
      <c r="B268">
        <v>2217.42</v>
      </c>
      <c r="C268">
        <v>1539.1</v>
      </c>
      <c r="D268">
        <v>69.409400000000005</v>
      </c>
      <c r="E268" s="13" t="str">
        <f>IF(COUNTIF('Wzrost 2017 2018'!A:A,A268)=1,"OK","brak w bazie")</f>
        <v>OK</v>
      </c>
    </row>
    <row r="269" spans="1:5" x14ac:dyDescent="0.25">
      <c r="A269" t="s">
        <v>280</v>
      </c>
      <c r="B269">
        <v>2210</v>
      </c>
      <c r="C269">
        <v>1975.76</v>
      </c>
      <c r="D269">
        <v>89.400899999999993</v>
      </c>
      <c r="E269" s="13" t="str">
        <f>IF(COUNTIF('Wzrost 2017 2018'!A:A,A269)=1,"OK","brak w bazie")</f>
        <v>OK</v>
      </c>
    </row>
    <row r="270" spans="1:5" x14ac:dyDescent="0.25">
      <c r="A270" t="s">
        <v>171</v>
      </c>
      <c r="B270">
        <v>2196.86</v>
      </c>
      <c r="C270">
        <v>779.87400000000002</v>
      </c>
      <c r="D270">
        <v>35.499400000000001</v>
      </c>
      <c r="E270" s="13" t="str">
        <f>IF(COUNTIF('Wzrost 2017 2018'!A:A,A270)=1,"OK","brak w bazie")</f>
        <v>OK</v>
      </c>
    </row>
    <row r="271" spans="1:5" x14ac:dyDescent="0.25">
      <c r="A271" t="s">
        <v>866</v>
      </c>
      <c r="B271">
        <v>2170.4299999999998</v>
      </c>
      <c r="C271">
        <v>985.91</v>
      </c>
      <c r="D271">
        <v>45.424599999999998</v>
      </c>
      <c r="E271" s="13" t="str">
        <f>IF(COUNTIF('Wzrost 2017 2018'!A:A,A271)=1,"OK","brak w bazie")</f>
        <v>OK</v>
      </c>
    </row>
    <row r="272" spans="1:5" x14ac:dyDescent="0.25">
      <c r="A272" t="s">
        <v>788</v>
      </c>
      <c r="B272">
        <v>2160</v>
      </c>
      <c r="C272">
        <v>705.6</v>
      </c>
      <c r="D272">
        <v>32.666600000000003</v>
      </c>
      <c r="E272" s="13" t="str">
        <f>IF(COUNTIF('Wzrost 2017 2018'!A:A,A272)=1,"OK","brak w bazie")</f>
        <v>OK</v>
      </c>
    </row>
    <row r="273" spans="1:5" x14ac:dyDescent="0.25">
      <c r="A273" t="s">
        <v>268</v>
      </c>
      <c r="B273">
        <v>2150</v>
      </c>
      <c r="C273">
        <v>1750.65</v>
      </c>
      <c r="D273">
        <v>81.4255</v>
      </c>
      <c r="E273" s="13" t="str">
        <f>IF(COUNTIF('Wzrost 2017 2018'!A:A,A273)=1,"OK","brak w bazie")</f>
        <v>OK</v>
      </c>
    </row>
    <row r="274" spans="1:5" x14ac:dyDescent="0.25">
      <c r="A274" t="s">
        <v>287</v>
      </c>
      <c r="B274">
        <v>2130</v>
      </c>
      <c r="C274">
        <v>1383.16</v>
      </c>
      <c r="D274">
        <v>64.936999999999998</v>
      </c>
      <c r="E274" s="13" t="str">
        <f>IF(COUNTIF('Wzrost 2017 2018'!A:A,A274)=1,"OK","brak w bazie")</f>
        <v>OK</v>
      </c>
    </row>
    <row r="275" spans="1:5" x14ac:dyDescent="0.25">
      <c r="A275" t="s">
        <v>276</v>
      </c>
      <c r="B275">
        <v>2105.63</v>
      </c>
      <c r="C275">
        <v>894.17</v>
      </c>
      <c r="D275">
        <v>42.465600000000002</v>
      </c>
      <c r="E275" s="13" t="str">
        <f>IF(COUNTIF('Wzrost 2017 2018'!A:A,A275)=1,"OK","brak w bazie")</f>
        <v>OK</v>
      </c>
    </row>
    <row r="276" spans="1:5" x14ac:dyDescent="0.25">
      <c r="A276" t="s">
        <v>588</v>
      </c>
      <c r="B276">
        <v>2090.42</v>
      </c>
      <c r="C276">
        <v>864.15</v>
      </c>
      <c r="D276">
        <v>41.338500000000003</v>
      </c>
      <c r="E276" s="13" t="str">
        <f>IF(COUNTIF('Wzrost 2017 2018'!A:A,A276)=1,"OK","brak w bazie")</f>
        <v>OK</v>
      </c>
    </row>
    <row r="277" spans="1:5" x14ac:dyDescent="0.25">
      <c r="A277" t="s">
        <v>666</v>
      </c>
      <c r="B277">
        <v>2075.3000000000002</v>
      </c>
      <c r="C277">
        <v>1144.48</v>
      </c>
      <c r="D277">
        <v>55.147599999999997</v>
      </c>
      <c r="E277" s="13" t="str">
        <f>IF(COUNTIF('Wzrost 2017 2018'!A:A,A277)=1,"OK","brak w bazie")</f>
        <v>OK</v>
      </c>
    </row>
    <row r="278" spans="1:5" x14ac:dyDescent="0.25">
      <c r="A278" t="s">
        <v>190</v>
      </c>
      <c r="B278">
        <v>2067.81</v>
      </c>
      <c r="C278">
        <v>975.27</v>
      </c>
      <c r="D278">
        <v>47.164299999999997</v>
      </c>
      <c r="E278" s="13" t="str">
        <f>IF(COUNTIF('Wzrost 2017 2018'!A:A,A278)=1,"OK","brak w bazie")</f>
        <v>OK</v>
      </c>
    </row>
    <row r="279" spans="1:5" x14ac:dyDescent="0.25">
      <c r="A279" t="s">
        <v>273</v>
      </c>
      <c r="B279">
        <v>2056.6799999999998</v>
      </c>
      <c r="C279">
        <v>1452.44</v>
      </c>
      <c r="D279">
        <v>70.620599999999996</v>
      </c>
      <c r="E279" s="13" t="str">
        <f>IF(COUNTIF('Wzrost 2017 2018'!A:A,A279)=1,"OK","brak w bazie")</f>
        <v>OK</v>
      </c>
    </row>
    <row r="280" spans="1:5" x14ac:dyDescent="0.25">
      <c r="A280" t="s">
        <v>279</v>
      </c>
      <c r="B280">
        <v>2055</v>
      </c>
      <c r="C280">
        <v>1350.69</v>
      </c>
      <c r="D280">
        <v>65.727000000000004</v>
      </c>
      <c r="E280" s="13" t="str">
        <f>IF(COUNTIF('Wzrost 2017 2018'!A:A,A280)=1,"OK","brak w bazie")</f>
        <v>OK</v>
      </c>
    </row>
    <row r="281" spans="1:5" x14ac:dyDescent="0.25">
      <c r="A281" t="s">
        <v>258</v>
      </c>
      <c r="B281">
        <v>2042.46</v>
      </c>
      <c r="C281">
        <v>1446.0617</v>
      </c>
      <c r="D281">
        <v>70.8</v>
      </c>
      <c r="E281" s="13" t="str">
        <f>IF(COUNTIF('Wzrost 2017 2018'!A:A,A281)=1,"OK","brak w bazie")</f>
        <v>OK</v>
      </c>
    </row>
    <row r="282" spans="1:5" x14ac:dyDescent="0.25">
      <c r="A282" t="s">
        <v>374</v>
      </c>
      <c r="B282">
        <v>2036</v>
      </c>
      <c r="C282">
        <v>729.58</v>
      </c>
      <c r="D282">
        <v>35.8339</v>
      </c>
      <c r="E282" s="13" t="str">
        <f>IF(COUNTIF('Wzrost 2017 2018'!A:A,A282)=1,"OK","brak w bazie")</f>
        <v>OK</v>
      </c>
    </row>
    <row r="283" spans="1:5" x14ac:dyDescent="0.25">
      <c r="A283" t="s">
        <v>375</v>
      </c>
      <c r="B283">
        <v>2034.01</v>
      </c>
      <c r="C283">
        <v>968.99</v>
      </c>
      <c r="D283">
        <v>47.639299999999999</v>
      </c>
      <c r="E283" s="13" t="str">
        <f>IF(COUNTIF('Wzrost 2017 2018'!A:A,A283)=1,"OK","brak w bazie")</f>
        <v>OK</v>
      </c>
    </row>
    <row r="284" spans="1:5" x14ac:dyDescent="0.25">
      <c r="A284" t="s">
        <v>411</v>
      </c>
      <c r="B284">
        <v>2017.96</v>
      </c>
      <c r="C284">
        <v>960.45399999999995</v>
      </c>
      <c r="D284">
        <v>47.595199999999998</v>
      </c>
      <c r="E284" s="13" t="str">
        <f>IF(COUNTIF('Wzrost 2017 2018'!A:A,A284)=1,"OK","brak w bazie")</f>
        <v>OK</v>
      </c>
    </row>
    <row r="285" spans="1:5" x14ac:dyDescent="0.25">
      <c r="A285" t="s">
        <v>558</v>
      </c>
      <c r="B285">
        <v>1989.75</v>
      </c>
      <c r="C285">
        <v>1083.48</v>
      </c>
      <c r="D285">
        <v>54.453000000000003</v>
      </c>
      <c r="E285" s="13" t="str">
        <f>IF(COUNTIF('Wzrost 2017 2018'!A:A,A285)=1,"OK","brak w bazie")</f>
        <v>OK</v>
      </c>
    </row>
    <row r="286" spans="1:5" x14ac:dyDescent="0.25">
      <c r="A286" t="s">
        <v>967</v>
      </c>
      <c r="B286">
        <v>1988</v>
      </c>
      <c r="C286">
        <v>1335.56</v>
      </c>
      <c r="D286">
        <v>67.180999999999997</v>
      </c>
      <c r="E286" s="13" t="str">
        <f>IF(COUNTIF('Wzrost 2017 2018'!A:A,A286)=1,"OK","brak w bazie")</f>
        <v>OK</v>
      </c>
    </row>
    <row r="287" spans="1:5" x14ac:dyDescent="0.25">
      <c r="A287" t="s">
        <v>212</v>
      </c>
      <c r="B287">
        <v>1987.25</v>
      </c>
      <c r="C287">
        <v>981.61</v>
      </c>
      <c r="D287">
        <v>49.395299999999999</v>
      </c>
      <c r="E287" s="13" t="str">
        <f>IF(COUNTIF('Wzrost 2017 2018'!A:A,A287)=1,"OK","brak w bazie")</f>
        <v>OK</v>
      </c>
    </row>
    <row r="288" spans="1:5" x14ac:dyDescent="0.25">
      <c r="A288" t="s">
        <v>391</v>
      </c>
      <c r="B288">
        <v>1975.8</v>
      </c>
      <c r="C288">
        <v>317.45999999999998</v>
      </c>
      <c r="D288">
        <v>16.067399999999999</v>
      </c>
      <c r="E288" s="13" t="str">
        <f>IF(COUNTIF('Wzrost 2017 2018'!A:A,A288)=1,"OK","brak w bazie")</f>
        <v>OK</v>
      </c>
    </row>
    <row r="289" spans="1:5" x14ac:dyDescent="0.25">
      <c r="A289" t="s">
        <v>177</v>
      </c>
      <c r="B289">
        <v>1948.95</v>
      </c>
      <c r="C289">
        <v>1203.1855</v>
      </c>
      <c r="D289">
        <v>61.734999999999999</v>
      </c>
      <c r="E289" s="13" t="str">
        <f>IF(COUNTIF('Wzrost 2017 2018'!A:A,A289)=1,"OK","brak w bazie")</f>
        <v>OK</v>
      </c>
    </row>
    <row r="290" spans="1:5" x14ac:dyDescent="0.25">
      <c r="A290" t="s">
        <v>438</v>
      </c>
      <c r="B290">
        <v>1941.41</v>
      </c>
      <c r="C290">
        <v>969.78499999999997</v>
      </c>
      <c r="D290">
        <v>49.952599999999997</v>
      </c>
      <c r="E290" s="13" t="str">
        <f>IF(COUNTIF('Wzrost 2017 2018'!A:A,A290)=1,"OK","brak w bazie")</f>
        <v>OK</v>
      </c>
    </row>
    <row r="291" spans="1:5" x14ac:dyDescent="0.25">
      <c r="A291" t="s">
        <v>337</v>
      </c>
      <c r="B291">
        <v>1936.69</v>
      </c>
      <c r="C291">
        <v>628.74199999999996</v>
      </c>
      <c r="D291">
        <v>32.464700000000001</v>
      </c>
      <c r="E291" s="13" t="str">
        <f>IF(COUNTIF('Wzrost 2017 2018'!A:A,A291)=1,"OK","brak w bazie")</f>
        <v>OK</v>
      </c>
    </row>
    <row r="292" spans="1:5" x14ac:dyDescent="0.25">
      <c r="A292" t="s">
        <v>560</v>
      </c>
      <c r="B292">
        <v>1919.44</v>
      </c>
      <c r="C292">
        <v>953.3</v>
      </c>
      <c r="D292">
        <v>49.665500000000002</v>
      </c>
      <c r="E292" s="13" t="str">
        <f>IF(COUNTIF('Wzrost 2017 2018'!A:A,A292)=1,"OK","brak w bazie")</f>
        <v>OK</v>
      </c>
    </row>
    <row r="293" spans="1:5" x14ac:dyDescent="0.25">
      <c r="A293" t="s">
        <v>901</v>
      </c>
      <c r="B293">
        <v>1900.58</v>
      </c>
      <c r="C293">
        <v>1080.145</v>
      </c>
      <c r="D293">
        <v>56.832299999999996</v>
      </c>
      <c r="E293" s="13" t="str">
        <f>IF(COUNTIF('Wzrost 2017 2018'!A:A,A293)=1,"OK","brak w bazie")</f>
        <v>OK</v>
      </c>
    </row>
    <row r="294" spans="1:5" x14ac:dyDescent="0.25">
      <c r="A294" t="s">
        <v>607</v>
      </c>
      <c r="B294">
        <v>1864.69</v>
      </c>
      <c r="C294">
        <v>720.05</v>
      </c>
      <c r="D294">
        <v>38.614899999999999</v>
      </c>
      <c r="E294" s="13" t="str">
        <f>IF(COUNTIF('Wzrost 2017 2018'!A:A,A294)=1,"OK","brak w bazie")</f>
        <v>OK</v>
      </c>
    </row>
    <row r="295" spans="1:5" x14ac:dyDescent="0.25">
      <c r="A295" t="s">
        <v>726</v>
      </c>
      <c r="B295">
        <v>1854.85</v>
      </c>
      <c r="C295">
        <v>721.57799999999997</v>
      </c>
      <c r="D295">
        <v>38.902200000000001</v>
      </c>
      <c r="E295" s="13" t="str">
        <f>IF(COUNTIF('Wzrost 2017 2018'!A:A,A295)=1,"OK","brak w bazie")</f>
        <v>OK</v>
      </c>
    </row>
    <row r="296" spans="1:5" x14ac:dyDescent="0.25">
      <c r="A296" t="s">
        <v>852</v>
      </c>
      <c r="B296">
        <v>1845.42</v>
      </c>
      <c r="C296">
        <v>821.7</v>
      </c>
      <c r="D296">
        <v>44.526400000000002</v>
      </c>
      <c r="E296" s="13" t="str">
        <f>IF(COUNTIF('Wzrost 2017 2018'!A:A,A296)=1,"OK","brak w bazie")</f>
        <v>OK</v>
      </c>
    </row>
    <row r="297" spans="1:5" x14ac:dyDescent="0.25">
      <c r="A297" t="s">
        <v>570</v>
      </c>
      <c r="B297">
        <v>1819.8</v>
      </c>
      <c r="C297">
        <v>622.4</v>
      </c>
      <c r="D297">
        <v>34.201500000000003</v>
      </c>
      <c r="E297" s="13" t="str">
        <f>IF(COUNTIF('Wzrost 2017 2018'!A:A,A297)=1,"OK","brak w bazie")</f>
        <v>OK</v>
      </c>
    </row>
    <row r="298" spans="1:5" x14ac:dyDescent="0.25">
      <c r="A298" t="s">
        <v>338</v>
      </c>
      <c r="B298">
        <v>1817.04</v>
      </c>
      <c r="C298">
        <v>744.34900000000005</v>
      </c>
      <c r="D298">
        <v>40.9649</v>
      </c>
      <c r="E298" s="13" t="str">
        <f>IF(COUNTIF('Wzrost 2017 2018'!A:A,A298)=1,"OK","brak w bazie")</f>
        <v>OK</v>
      </c>
    </row>
    <row r="299" spans="1:5" x14ac:dyDescent="0.25">
      <c r="A299" t="s">
        <v>256</v>
      </c>
      <c r="B299">
        <v>1800.72</v>
      </c>
      <c r="C299">
        <v>1102.56</v>
      </c>
      <c r="D299">
        <v>61.2288</v>
      </c>
      <c r="E299" s="13" t="str">
        <f>IF(COUNTIF('Wzrost 2017 2018'!A:A,A299)=1,"OK","brak w bazie")</f>
        <v>OK</v>
      </c>
    </row>
    <row r="300" spans="1:5" x14ac:dyDescent="0.25">
      <c r="A300" t="s">
        <v>75</v>
      </c>
      <c r="B300">
        <v>1797.11</v>
      </c>
      <c r="C300">
        <v>972.11099999999999</v>
      </c>
      <c r="D300">
        <v>54.093000000000004</v>
      </c>
      <c r="E300" s="13" t="str">
        <f>IF(COUNTIF('Wzrost 2017 2018'!A:A,A300)=1,"OK","brak w bazie")</f>
        <v>OK</v>
      </c>
    </row>
    <row r="301" spans="1:5" x14ac:dyDescent="0.25">
      <c r="A301" t="s">
        <v>241</v>
      </c>
      <c r="B301">
        <v>1795.22</v>
      </c>
      <c r="C301">
        <v>1011.5</v>
      </c>
      <c r="D301">
        <v>56.344000000000001</v>
      </c>
      <c r="E301" s="13" t="str">
        <f>IF(COUNTIF('Wzrost 2017 2018'!A:A,A301)=1,"OK","brak w bazie")</f>
        <v>OK</v>
      </c>
    </row>
    <row r="302" spans="1:5" x14ac:dyDescent="0.25">
      <c r="A302" t="s">
        <v>187</v>
      </c>
      <c r="B302">
        <v>1788.55</v>
      </c>
      <c r="C302">
        <v>1112.146</v>
      </c>
      <c r="D302">
        <v>62.181399999999996</v>
      </c>
      <c r="E302" s="13" t="str">
        <f>IF(COUNTIF('Wzrost 2017 2018'!A:A,A302)=1,"OK","brak w bazie")</f>
        <v>OK</v>
      </c>
    </row>
    <row r="303" spans="1:5" x14ac:dyDescent="0.25">
      <c r="A303" t="s">
        <v>339</v>
      </c>
      <c r="B303">
        <v>1764.75</v>
      </c>
      <c r="C303">
        <v>477.22059999999999</v>
      </c>
      <c r="D303">
        <v>27.041799999999999</v>
      </c>
      <c r="E303" s="13" t="str">
        <f>IF(COUNTIF('Wzrost 2017 2018'!A:A,A303)=1,"OK","brak w bazie")</f>
        <v>OK</v>
      </c>
    </row>
    <row r="304" spans="1:5" x14ac:dyDescent="0.25">
      <c r="A304" t="s">
        <v>773</v>
      </c>
      <c r="B304">
        <v>1762.58</v>
      </c>
      <c r="C304">
        <v>890.03</v>
      </c>
      <c r="D304">
        <v>50.495800000000003</v>
      </c>
      <c r="E304" s="13" t="str">
        <f>IF(COUNTIF('Wzrost 2017 2018'!A:A,A304)=1,"OK","brak w bazie")</f>
        <v>OK</v>
      </c>
    </row>
    <row r="305" spans="1:5" x14ac:dyDescent="0.25">
      <c r="A305" t="s">
        <v>778</v>
      </c>
      <c r="B305">
        <v>1754.94</v>
      </c>
      <c r="C305">
        <v>946.06</v>
      </c>
      <c r="D305">
        <v>53.908299999999997</v>
      </c>
      <c r="E305" s="13" t="str">
        <f>IF(COUNTIF('Wzrost 2017 2018'!A:A,A305)=1,"OK","brak w bazie")</f>
        <v>OK</v>
      </c>
    </row>
    <row r="306" spans="1:5" x14ac:dyDescent="0.25">
      <c r="A306" t="s">
        <v>181</v>
      </c>
      <c r="B306">
        <v>1747.5</v>
      </c>
      <c r="C306">
        <v>602.79999999999995</v>
      </c>
      <c r="D306">
        <v>34.494900000000001</v>
      </c>
      <c r="E306" s="13" t="str">
        <f>IF(COUNTIF('Wzrost 2017 2018'!A:A,A306)=1,"OK","brak w bazie")</f>
        <v>OK</v>
      </c>
    </row>
    <row r="307" spans="1:5" x14ac:dyDescent="0.25">
      <c r="A307" t="s">
        <v>687</v>
      </c>
      <c r="B307">
        <v>1744.37</v>
      </c>
      <c r="C307">
        <v>1110.883</v>
      </c>
      <c r="D307">
        <v>63.683900000000001</v>
      </c>
      <c r="E307" s="13" t="str">
        <f>IF(COUNTIF('Wzrost 2017 2018'!A:A,A307)=1,"OK","brak w bazie")</f>
        <v>OK</v>
      </c>
    </row>
    <row r="308" spans="1:5" x14ac:dyDescent="0.25">
      <c r="A308" t="s">
        <v>815</v>
      </c>
      <c r="B308">
        <v>1711.06</v>
      </c>
      <c r="C308">
        <v>647.92349999999999</v>
      </c>
      <c r="D308">
        <v>37.866700000000002</v>
      </c>
      <c r="E308" s="13" t="str">
        <f>IF(COUNTIF('Wzrost 2017 2018'!A:A,A308)=1,"OK","brak w bazie")</f>
        <v>OK</v>
      </c>
    </row>
    <row r="309" spans="1:5" x14ac:dyDescent="0.25">
      <c r="A309" t="s">
        <v>146</v>
      </c>
      <c r="B309">
        <v>1708.58</v>
      </c>
      <c r="C309">
        <v>605.96900000000005</v>
      </c>
      <c r="D309">
        <v>35.466200000000001</v>
      </c>
      <c r="E309" s="13" t="str">
        <f>IF(COUNTIF('Wzrost 2017 2018'!A:A,A309)=1,"OK","brak w bazie")</f>
        <v>OK</v>
      </c>
    </row>
    <row r="310" spans="1:5" x14ac:dyDescent="0.25">
      <c r="A310" t="s">
        <v>269</v>
      </c>
      <c r="B310">
        <v>1691.23</v>
      </c>
      <c r="C310">
        <v>723.52200000000005</v>
      </c>
      <c r="D310">
        <v>42.780799999999999</v>
      </c>
      <c r="E310" s="13" t="str">
        <f>IF(COUNTIF('Wzrost 2017 2018'!A:A,A310)=1,"OK","brak w bazie")</f>
        <v>OK</v>
      </c>
    </row>
    <row r="311" spans="1:5" x14ac:dyDescent="0.25">
      <c r="A311" t="s">
        <v>576</v>
      </c>
      <c r="B311">
        <v>1686.83</v>
      </c>
      <c r="C311">
        <v>750.76</v>
      </c>
      <c r="D311">
        <v>44.507100000000001</v>
      </c>
      <c r="E311" s="13" t="str">
        <f>IF(COUNTIF('Wzrost 2017 2018'!A:A,A311)=1,"OK","brak w bazie")</f>
        <v>OK</v>
      </c>
    </row>
    <row r="312" spans="1:5" x14ac:dyDescent="0.25">
      <c r="A312" t="s">
        <v>121</v>
      </c>
      <c r="B312">
        <v>1672.97</v>
      </c>
      <c r="C312">
        <v>403.71</v>
      </c>
      <c r="D312">
        <v>24.1313</v>
      </c>
      <c r="E312" s="13" t="str">
        <f>IF(COUNTIF('Wzrost 2017 2018'!A:A,A312)=1,"OK","brak w bazie")</f>
        <v>OK</v>
      </c>
    </row>
    <row r="313" spans="1:5" x14ac:dyDescent="0.25">
      <c r="A313" t="s">
        <v>686</v>
      </c>
      <c r="B313">
        <v>1669.48</v>
      </c>
      <c r="C313">
        <v>693.9</v>
      </c>
      <c r="D313">
        <v>41.563800000000001</v>
      </c>
      <c r="E313" s="13" t="str">
        <f>IF(COUNTIF('Wzrost 2017 2018'!A:A,A313)=1,"OK","brak w bazie")</f>
        <v>OK</v>
      </c>
    </row>
    <row r="314" spans="1:5" x14ac:dyDescent="0.25">
      <c r="A314" t="s">
        <v>610</v>
      </c>
      <c r="B314">
        <v>1634.5</v>
      </c>
      <c r="C314">
        <v>233.5</v>
      </c>
      <c r="D314">
        <v>14.2857</v>
      </c>
      <c r="E314" s="13" t="str">
        <f>IF(COUNTIF('Wzrost 2017 2018'!A:A,A314)=1,"OK","brak w bazie")</f>
        <v>OK</v>
      </c>
    </row>
    <row r="315" spans="1:5" x14ac:dyDescent="0.25">
      <c r="A315" t="s">
        <v>745</v>
      </c>
      <c r="B315">
        <v>1632.03</v>
      </c>
      <c r="C315">
        <v>326.78399999999999</v>
      </c>
      <c r="D315">
        <v>20.023099999999999</v>
      </c>
      <c r="E315" s="13" t="str">
        <f>IF(COUNTIF('Wzrost 2017 2018'!A:A,A315)=1,"OK","brak w bazie")</f>
        <v>OK</v>
      </c>
    </row>
    <row r="316" spans="1:5" x14ac:dyDescent="0.25">
      <c r="A316" t="s">
        <v>837</v>
      </c>
      <c r="B316">
        <v>1631.45</v>
      </c>
      <c r="C316">
        <v>828.12</v>
      </c>
      <c r="D316">
        <v>50.759700000000002</v>
      </c>
      <c r="E316" s="13" t="str">
        <f>IF(COUNTIF('Wzrost 2017 2018'!A:A,A316)=1,"OK","brak w bazie")</f>
        <v>OK</v>
      </c>
    </row>
    <row r="317" spans="1:5" x14ac:dyDescent="0.25">
      <c r="A317" t="s">
        <v>572</v>
      </c>
      <c r="B317">
        <v>1604.47</v>
      </c>
      <c r="C317">
        <v>1086.73</v>
      </c>
      <c r="D317">
        <v>67.731399999999994</v>
      </c>
      <c r="E317" s="13" t="str">
        <f>IF(COUNTIF('Wzrost 2017 2018'!A:A,A317)=1,"OK","brak w bazie")</f>
        <v>OK</v>
      </c>
    </row>
    <row r="318" spans="1:5" x14ac:dyDescent="0.25">
      <c r="A318" t="s">
        <v>680</v>
      </c>
      <c r="B318">
        <v>1600</v>
      </c>
      <c r="C318">
        <v>1004</v>
      </c>
      <c r="D318">
        <v>62.75</v>
      </c>
      <c r="E318" s="13" t="str">
        <f>IF(COUNTIF('Wzrost 2017 2018'!A:A,A318)=1,"OK","brak w bazie")</f>
        <v>OK</v>
      </c>
    </row>
    <row r="319" spans="1:5" x14ac:dyDescent="0.25">
      <c r="A319" t="s">
        <v>454</v>
      </c>
      <c r="B319">
        <v>1595</v>
      </c>
      <c r="C319">
        <v>1277.45</v>
      </c>
      <c r="D319">
        <v>80.090900000000005</v>
      </c>
      <c r="E319" s="13" t="str">
        <f>IF(COUNTIF('Wzrost 2017 2018'!A:A,A319)=1,"OK","brak w bazie")</f>
        <v>OK</v>
      </c>
    </row>
    <row r="320" spans="1:5" x14ac:dyDescent="0.25">
      <c r="A320" t="s">
        <v>175</v>
      </c>
      <c r="B320">
        <v>1583.63</v>
      </c>
      <c r="C320">
        <v>1026.0540000000001</v>
      </c>
      <c r="D320">
        <v>64.791200000000003</v>
      </c>
      <c r="E320" s="13" t="str">
        <f>IF(COUNTIF('Wzrost 2017 2018'!A:A,A320)=1,"OK","brak w bazie")</f>
        <v>OK</v>
      </c>
    </row>
    <row r="321" spans="1:5" x14ac:dyDescent="0.25">
      <c r="A321" t="s">
        <v>574</v>
      </c>
      <c r="B321">
        <v>1583.2</v>
      </c>
      <c r="C321">
        <v>605.1</v>
      </c>
      <c r="D321">
        <v>38.22</v>
      </c>
      <c r="E321" s="13" t="str">
        <f>IF(COUNTIF('Wzrost 2017 2018'!A:A,A321)=1,"OK","brak w bazie")</f>
        <v>OK</v>
      </c>
    </row>
    <row r="322" spans="1:5" x14ac:dyDescent="0.25">
      <c r="A322" t="s">
        <v>165</v>
      </c>
      <c r="B322">
        <v>1577.33</v>
      </c>
      <c r="C322">
        <v>801.33</v>
      </c>
      <c r="D322">
        <v>50.802900000000001</v>
      </c>
      <c r="E322" s="13" t="str">
        <f>IF(COUNTIF('Wzrost 2017 2018'!A:A,A322)=1,"OK","brak w bazie")</f>
        <v>OK</v>
      </c>
    </row>
    <row r="323" spans="1:5" x14ac:dyDescent="0.25">
      <c r="A323" t="s">
        <v>863</v>
      </c>
      <c r="B323">
        <v>1576.8</v>
      </c>
      <c r="C323">
        <v>783.58</v>
      </c>
      <c r="D323">
        <v>49.694299999999998</v>
      </c>
      <c r="E323" s="13" t="str">
        <f>IF(COUNTIF('Wzrost 2017 2018'!A:A,A323)=1,"OK","brak w bazie")</f>
        <v>OK</v>
      </c>
    </row>
    <row r="324" spans="1:5" x14ac:dyDescent="0.25">
      <c r="A324" t="s">
        <v>271</v>
      </c>
      <c r="B324">
        <v>1570</v>
      </c>
      <c r="C324">
        <v>1271.51</v>
      </c>
      <c r="D324">
        <v>80.987799999999993</v>
      </c>
      <c r="E324" s="13" t="str">
        <f>IF(COUNTIF('Wzrost 2017 2018'!A:A,A324)=1,"OK","brak w bazie")</f>
        <v>OK</v>
      </c>
    </row>
    <row r="325" spans="1:5" x14ac:dyDescent="0.25">
      <c r="A325" t="s">
        <v>180</v>
      </c>
      <c r="B325">
        <v>1568.4</v>
      </c>
      <c r="C325">
        <v>493.28</v>
      </c>
      <c r="D325">
        <v>31.4511</v>
      </c>
      <c r="E325" s="13" t="str">
        <f>IF(COUNTIF('Wzrost 2017 2018'!A:A,A325)=1,"OK","brak w bazie")</f>
        <v>OK</v>
      </c>
    </row>
    <row r="326" spans="1:5" x14ac:dyDescent="0.25">
      <c r="A326" t="s">
        <v>648</v>
      </c>
      <c r="B326">
        <v>1563.51</v>
      </c>
      <c r="C326">
        <v>719.78</v>
      </c>
      <c r="D326">
        <v>46.036099999999998</v>
      </c>
      <c r="E326" s="13" t="str">
        <f>IF(COUNTIF('Wzrost 2017 2018'!A:A,A326)=1,"OK","brak w bazie")</f>
        <v>OK</v>
      </c>
    </row>
    <row r="327" spans="1:5" x14ac:dyDescent="0.25">
      <c r="A327" t="s">
        <v>910</v>
      </c>
      <c r="B327">
        <v>1563</v>
      </c>
      <c r="C327">
        <v>162.61000000000001</v>
      </c>
      <c r="D327">
        <v>10.403700000000001</v>
      </c>
      <c r="E327" s="13" t="str">
        <f>IF(COUNTIF('Wzrost 2017 2018'!A:A,A327)=1,"OK","brak w bazie")</f>
        <v>OK</v>
      </c>
    </row>
    <row r="328" spans="1:5" x14ac:dyDescent="0.25">
      <c r="A328" t="s">
        <v>566</v>
      </c>
      <c r="B328">
        <v>1561.3</v>
      </c>
      <c r="C328">
        <v>659.9</v>
      </c>
      <c r="D328">
        <v>42.265999999999998</v>
      </c>
      <c r="E328" s="13" t="str">
        <f>IF(COUNTIF('Wzrost 2017 2018'!A:A,A328)=1,"OK","brak w bazie")</f>
        <v>OK</v>
      </c>
    </row>
    <row r="329" spans="1:5" x14ac:dyDescent="0.25">
      <c r="A329" t="s">
        <v>328</v>
      </c>
      <c r="B329">
        <v>1544</v>
      </c>
      <c r="C329">
        <v>640.41999999999996</v>
      </c>
      <c r="D329">
        <v>41.477899999999998</v>
      </c>
      <c r="E329" s="13" t="str">
        <f>IF(COUNTIF('Wzrost 2017 2018'!A:A,A329)=1,"OK","brak w bazie")</f>
        <v>OK</v>
      </c>
    </row>
    <row r="330" spans="1:5" x14ac:dyDescent="0.25">
      <c r="A330" t="s">
        <v>331</v>
      </c>
      <c r="B330">
        <v>1540</v>
      </c>
      <c r="C330">
        <v>741.4</v>
      </c>
      <c r="D330">
        <v>48.142800000000001</v>
      </c>
      <c r="E330" s="13" t="str">
        <f>IF(COUNTIF('Wzrost 2017 2018'!A:A,A330)=1,"OK","brak w bazie")</f>
        <v>OK</v>
      </c>
    </row>
    <row r="331" spans="1:5" x14ac:dyDescent="0.25">
      <c r="A331" t="s">
        <v>545</v>
      </c>
      <c r="B331">
        <v>1534.58</v>
      </c>
      <c r="C331">
        <v>791.34249999999997</v>
      </c>
      <c r="D331">
        <v>51.567300000000003</v>
      </c>
      <c r="E331" s="13" t="str">
        <f>IF(COUNTIF('Wzrost 2017 2018'!A:A,A331)=1,"OK","brak w bazie")</f>
        <v>OK</v>
      </c>
    </row>
    <row r="332" spans="1:5" x14ac:dyDescent="0.25">
      <c r="A332" t="s">
        <v>361</v>
      </c>
      <c r="B332">
        <v>1532.03</v>
      </c>
      <c r="C332">
        <v>906.7</v>
      </c>
      <c r="D332">
        <v>59.182899999999997</v>
      </c>
      <c r="E332" s="13" t="str">
        <f>IF(COUNTIF('Wzrost 2017 2018'!A:A,A332)=1,"OK","brak w bazie")</f>
        <v>OK</v>
      </c>
    </row>
    <row r="333" spans="1:5" x14ac:dyDescent="0.25">
      <c r="A333" t="s">
        <v>640</v>
      </c>
      <c r="B333">
        <v>1529.42</v>
      </c>
      <c r="C333">
        <v>752.68</v>
      </c>
      <c r="D333">
        <v>49.2134</v>
      </c>
      <c r="E333" s="13" t="str">
        <f>IF(COUNTIF('Wzrost 2017 2018'!A:A,A333)=1,"OK","brak w bazie")</f>
        <v>OK</v>
      </c>
    </row>
    <row r="334" spans="1:5" x14ac:dyDescent="0.25">
      <c r="A334" t="s">
        <v>385</v>
      </c>
      <c r="B334">
        <v>1503.14</v>
      </c>
      <c r="C334">
        <v>581.24</v>
      </c>
      <c r="D334">
        <v>38.668300000000002</v>
      </c>
      <c r="E334" s="13" t="str">
        <f>IF(COUNTIF('Wzrost 2017 2018'!A:A,A334)=1,"OK","brak w bazie")</f>
        <v>OK</v>
      </c>
    </row>
    <row r="335" spans="1:5" x14ac:dyDescent="0.25">
      <c r="A335" t="s">
        <v>239</v>
      </c>
      <c r="B335">
        <v>1500</v>
      </c>
      <c r="C335">
        <v>1206.306</v>
      </c>
      <c r="D335">
        <v>80.420400000000001</v>
      </c>
      <c r="E335" s="13" t="str">
        <f>IF(COUNTIF('Wzrost 2017 2018'!A:A,A335)=1,"OK","brak w bazie")</f>
        <v>OK</v>
      </c>
    </row>
    <row r="336" spans="1:5" x14ac:dyDescent="0.25">
      <c r="A336" t="s">
        <v>333</v>
      </c>
      <c r="B336">
        <v>1500</v>
      </c>
      <c r="C336">
        <v>712.4</v>
      </c>
      <c r="D336">
        <v>47.493299999999998</v>
      </c>
      <c r="E336" s="13" t="str">
        <f>IF(COUNTIF('Wzrost 2017 2018'!A:A,A336)=1,"OK","brak w bazie")</f>
        <v>OK</v>
      </c>
    </row>
    <row r="337" spans="1:5" x14ac:dyDescent="0.25">
      <c r="A337" t="s">
        <v>206</v>
      </c>
      <c r="B337">
        <v>1496.94</v>
      </c>
      <c r="C337">
        <v>661.68499999999995</v>
      </c>
      <c r="D337">
        <v>44.202500000000001</v>
      </c>
      <c r="E337" s="13" t="str">
        <f>IF(COUNTIF('Wzrost 2017 2018'!A:A,A337)=1,"OK","brak w bazie")</f>
        <v>OK</v>
      </c>
    </row>
    <row r="338" spans="1:5" x14ac:dyDescent="0.25">
      <c r="A338" t="s">
        <v>704</v>
      </c>
      <c r="B338">
        <v>1491.39</v>
      </c>
      <c r="C338">
        <v>825.21</v>
      </c>
      <c r="D338">
        <v>55.331600000000002</v>
      </c>
      <c r="E338" s="13" t="str">
        <f>IF(COUNTIF('Wzrost 2017 2018'!A:A,A338)=1,"OK","brak w bazie")</f>
        <v>OK</v>
      </c>
    </row>
    <row r="339" spans="1:5" x14ac:dyDescent="0.25">
      <c r="A339" t="s">
        <v>141</v>
      </c>
      <c r="B339">
        <v>1475.68</v>
      </c>
      <c r="C339">
        <v>611.88</v>
      </c>
      <c r="D339">
        <v>41.464199999999998</v>
      </c>
      <c r="E339" s="13" t="str">
        <f>IF(COUNTIF('Wzrost 2017 2018'!A:A,A339)=1,"OK","brak w bazie")</f>
        <v>OK</v>
      </c>
    </row>
    <row r="340" spans="1:5" x14ac:dyDescent="0.25">
      <c r="A340" t="s">
        <v>128</v>
      </c>
      <c r="B340">
        <v>1472.93</v>
      </c>
      <c r="C340">
        <v>448.62</v>
      </c>
      <c r="D340">
        <v>30.457599999999999</v>
      </c>
      <c r="E340" s="13" t="str">
        <f>IF(COUNTIF('Wzrost 2017 2018'!A:A,A340)=1,"OK","brak w bazie")</f>
        <v>OK</v>
      </c>
    </row>
    <row r="341" spans="1:5" x14ac:dyDescent="0.25">
      <c r="A341" t="s">
        <v>245</v>
      </c>
      <c r="B341">
        <v>1463.05</v>
      </c>
      <c r="C341">
        <v>1182.78</v>
      </c>
      <c r="D341">
        <v>80.843400000000003</v>
      </c>
      <c r="E341" s="13" t="str">
        <f>IF(COUNTIF('Wzrost 2017 2018'!A:A,A341)=1,"OK","brak w bazie")</f>
        <v>OK</v>
      </c>
    </row>
    <row r="342" spans="1:5" x14ac:dyDescent="0.25">
      <c r="A342" t="s">
        <v>116</v>
      </c>
      <c r="B342">
        <v>1455.63</v>
      </c>
      <c r="C342">
        <v>741.91</v>
      </c>
      <c r="D342">
        <v>50.968299999999999</v>
      </c>
      <c r="E342" s="13" t="str">
        <f>IF(COUNTIF('Wzrost 2017 2018'!A:A,A342)=1,"OK","brak w bazie")</f>
        <v>OK</v>
      </c>
    </row>
    <row r="343" spans="1:5" x14ac:dyDescent="0.25">
      <c r="A343" t="s">
        <v>567</v>
      </c>
      <c r="B343">
        <v>1454.64</v>
      </c>
      <c r="C343">
        <v>866.72</v>
      </c>
      <c r="D343">
        <v>59.583100000000002</v>
      </c>
      <c r="E343" s="13" t="str">
        <f>IF(COUNTIF('Wzrost 2017 2018'!A:A,A343)=1,"OK","brak w bazie")</f>
        <v>OK</v>
      </c>
    </row>
    <row r="344" spans="1:5" x14ac:dyDescent="0.25">
      <c r="A344" t="s">
        <v>637</v>
      </c>
      <c r="B344">
        <v>1451.91</v>
      </c>
      <c r="C344">
        <v>632.63</v>
      </c>
      <c r="D344">
        <v>43.572200000000002</v>
      </c>
      <c r="E344" s="13" t="str">
        <f>IF(COUNTIF('Wzrost 2017 2018'!A:A,A344)=1,"OK","brak w bazie")</f>
        <v>OK</v>
      </c>
    </row>
    <row r="345" spans="1:5" x14ac:dyDescent="0.25">
      <c r="A345" t="s">
        <v>314</v>
      </c>
      <c r="B345">
        <v>1436.48</v>
      </c>
      <c r="C345">
        <v>839.69</v>
      </c>
      <c r="D345">
        <v>58.454599999999999</v>
      </c>
      <c r="E345" s="13" t="str">
        <f>IF(COUNTIF('Wzrost 2017 2018'!A:A,A345)=1,"OK","brak w bazie")</f>
        <v>OK</v>
      </c>
    </row>
    <row r="346" spans="1:5" x14ac:dyDescent="0.25">
      <c r="A346" t="s">
        <v>689</v>
      </c>
      <c r="B346">
        <v>1428.29</v>
      </c>
      <c r="C346">
        <v>330.12</v>
      </c>
      <c r="D346">
        <v>23.1129</v>
      </c>
      <c r="E346" s="13" t="str">
        <f>IF(COUNTIF('Wzrost 2017 2018'!A:A,A346)=1,"OK","brak w bazie")</f>
        <v>OK</v>
      </c>
    </row>
    <row r="347" spans="1:5" x14ac:dyDescent="0.25">
      <c r="A347" t="s">
        <v>186</v>
      </c>
      <c r="B347">
        <v>1425.41</v>
      </c>
      <c r="C347">
        <v>559.51</v>
      </c>
      <c r="D347">
        <v>39.252499999999998</v>
      </c>
      <c r="E347" s="13" t="str">
        <f>IF(COUNTIF('Wzrost 2017 2018'!A:A,A347)=1,"OK","brak w bazie")</f>
        <v>OK</v>
      </c>
    </row>
    <row r="348" spans="1:5" x14ac:dyDescent="0.25">
      <c r="A348" t="s">
        <v>106</v>
      </c>
      <c r="B348">
        <v>1413.45</v>
      </c>
      <c r="C348">
        <v>912.87300000000005</v>
      </c>
      <c r="D348">
        <v>64.584699999999998</v>
      </c>
      <c r="E348" s="13" t="str">
        <f>IF(COUNTIF('Wzrost 2017 2018'!A:A,A348)=1,"OK","brak w bazie")</f>
        <v>OK</v>
      </c>
    </row>
    <row r="349" spans="1:5" x14ac:dyDescent="0.25">
      <c r="A349" t="s">
        <v>647</v>
      </c>
      <c r="B349">
        <v>1408.58</v>
      </c>
      <c r="C349">
        <v>967.77</v>
      </c>
      <c r="D349">
        <v>68.705299999999994</v>
      </c>
      <c r="E349" s="13" t="str">
        <f>IF(COUNTIF('Wzrost 2017 2018'!A:A,A349)=1,"OK","brak w bazie")</f>
        <v>OK</v>
      </c>
    </row>
    <row r="350" spans="1:5" x14ac:dyDescent="0.25">
      <c r="A350" t="s">
        <v>347</v>
      </c>
      <c r="B350">
        <v>1404.85</v>
      </c>
      <c r="C350">
        <v>265.00200000000001</v>
      </c>
      <c r="D350">
        <v>18.863299999999999</v>
      </c>
      <c r="E350" s="13" t="str">
        <f>IF(COUNTIF('Wzrost 2017 2018'!A:A,A350)=1,"OK","brak w bazie")</f>
        <v>OK</v>
      </c>
    </row>
    <row r="351" spans="1:5" x14ac:dyDescent="0.25">
      <c r="A351" t="s">
        <v>392</v>
      </c>
      <c r="B351">
        <v>1402.17</v>
      </c>
      <c r="C351">
        <v>934.17</v>
      </c>
      <c r="D351">
        <v>66.623099999999994</v>
      </c>
      <c r="E351" s="13" t="str">
        <f>IF(COUNTIF('Wzrost 2017 2018'!A:A,A351)=1,"OK","brak w bazie")</f>
        <v>OK</v>
      </c>
    </row>
    <row r="352" spans="1:5" x14ac:dyDescent="0.25">
      <c r="A352" t="s">
        <v>559</v>
      </c>
      <c r="B352">
        <v>1387.99</v>
      </c>
      <c r="C352">
        <v>717.57500000000005</v>
      </c>
      <c r="D352">
        <v>51.698799999999999</v>
      </c>
      <c r="E352" s="13" t="str">
        <f>IF(COUNTIF('Wzrost 2017 2018'!A:A,A352)=1,"OK","brak w bazie")</f>
        <v>OK</v>
      </c>
    </row>
    <row r="353" spans="1:5" x14ac:dyDescent="0.25">
      <c r="A353" t="s">
        <v>987</v>
      </c>
      <c r="B353">
        <v>1385.54</v>
      </c>
      <c r="C353">
        <v>697.92</v>
      </c>
      <c r="D353">
        <v>50.371600000000001</v>
      </c>
      <c r="E353" s="13" t="str">
        <f>IF(COUNTIF('Wzrost 2017 2018'!A:A,A353)=1,"OK","brak w bazie")</f>
        <v>OK</v>
      </c>
    </row>
    <row r="354" spans="1:5" x14ac:dyDescent="0.25">
      <c r="A354" t="s">
        <v>112</v>
      </c>
      <c r="B354">
        <v>1381.3</v>
      </c>
      <c r="C354">
        <v>897.33399999999995</v>
      </c>
      <c r="D354">
        <v>64.962999999999994</v>
      </c>
      <c r="E354" s="13" t="str">
        <f>IF(COUNTIF('Wzrost 2017 2018'!A:A,A354)=1,"OK","brak w bazie")</f>
        <v>OK</v>
      </c>
    </row>
    <row r="355" spans="1:5" x14ac:dyDescent="0.25">
      <c r="A355" t="s">
        <v>644</v>
      </c>
      <c r="B355">
        <v>1373.92</v>
      </c>
      <c r="C355">
        <v>611.44000000000005</v>
      </c>
      <c r="D355">
        <v>44.503300000000003</v>
      </c>
      <c r="E355" s="13" t="str">
        <f>IF(COUNTIF('Wzrost 2017 2018'!A:A,A355)=1,"OK","brak w bazie")</f>
        <v>OK</v>
      </c>
    </row>
    <row r="356" spans="1:5" x14ac:dyDescent="0.25">
      <c r="A356" t="s">
        <v>357</v>
      </c>
      <c r="B356">
        <v>1369.9</v>
      </c>
      <c r="C356">
        <v>398.125</v>
      </c>
      <c r="D356">
        <v>29.0623</v>
      </c>
      <c r="E356" s="13" t="str">
        <f>IF(COUNTIF('Wzrost 2017 2018'!A:A,A356)=1,"OK","brak w bazie")</f>
        <v>OK</v>
      </c>
    </row>
    <row r="357" spans="1:5" x14ac:dyDescent="0.25">
      <c r="A357" t="s">
        <v>211</v>
      </c>
      <c r="B357">
        <v>1363.69</v>
      </c>
      <c r="C357">
        <v>792.71500000000003</v>
      </c>
      <c r="D357">
        <v>58.130099999999999</v>
      </c>
      <c r="E357" s="13" t="str">
        <f>IF(COUNTIF('Wzrost 2017 2018'!A:A,A357)=1,"OK","brak w bazie")</f>
        <v>OK</v>
      </c>
    </row>
    <row r="358" spans="1:5" x14ac:dyDescent="0.25">
      <c r="A358" t="s">
        <v>708</v>
      </c>
      <c r="B358">
        <v>1359.4</v>
      </c>
      <c r="C358">
        <v>705</v>
      </c>
      <c r="D358">
        <v>51.8611</v>
      </c>
      <c r="E358" s="13" t="str">
        <f>IF(COUNTIF('Wzrost 2017 2018'!A:A,A358)=1,"OK","brak w bazie")</f>
        <v>OK</v>
      </c>
    </row>
    <row r="359" spans="1:5" x14ac:dyDescent="0.25">
      <c r="A359" t="s">
        <v>963</v>
      </c>
      <c r="B359">
        <v>1358</v>
      </c>
      <c r="C359">
        <v>709.58</v>
      </c>
      <c r="D359">
        <v>52.251800000000003</v>
      </c>
      <c r="E359" s="13" t="str">
        <f>IF(COUNTIF('Wzrost 2017 2018'!A:A,A359)=1,"OK","brak w bazie")</f>
        <v>OK</v>
      </c>
    </row>
    <row r="360" spans="1:5" x14ac:dyDescent="0.25">
      <c r="A360" t="s">
        <v>226</v>
      </c>
      <c r="B360">
        <v>1357.8</v>
      </c>
      <c r="C360">
        <v>588.9</v>
      </c>
      <c r="D360">
        <v>43.371600000000001</v>
      </c>
      <c r="E360" s="13" t="str">
        <f>IF(COUNTIF('Wzrost 2017 2018'!A:A,A360)=1,"OK","brak w bazie")</f>
        <v>OK</v>
      </c>
    </row>
    <row r="361" spans="1:5" x14ac:dyDescent="0.25">
      <c r="A361" t="s">
        <v>553</v>
      </c>
      <c r="B361">
        <v>1357.26</v>
      </c>
      <c r="C361">
        <v>572.29</v>
      </c>
      <c r="D361">
        <v>42.164999999999999</v>
      </c>
      <c r="E361" s="13" t="str">
        <f>IF(COUNTIF('Wzrost 2017 2018'!A:A,A361)=1,"OK","brak w bazie")</f>
        <v>OK</v>
      </c>
    </row>
    <row r="362" spans="1:5" x14ac:dyDescent="0.25">
      <c r="A362" t="s">
        <v>860</v>
      </c>
      <c r="B362">
        <v>1356.22</v>
      </c>
      <c r="C362">
        <v>666.34</v>
      </c>
      <c r="D362">
        <v>49.132100000000001</v>
      </c>
      <c r="E362" s="13" t="str">
        <f>IF(COUNTIF('Wzrost 2017 2018'!A:A,A362)=1,"OK","brak w bazie")</f>
        <v>OK</v>
      </c>
    </row>
    <row r="363" spans="1:5" x14ac:dyDescent="0.25">
      <c r="A363" t="s">
        <v>539</v>
      </c>
      <c r="B363">
        <v>1331.49</v>
      </c>
      <c r="C363">
        <v>773.45</v>
      </c>
      <c r="D363">
        <v>58.088999999999999</v>
      </c>
      <c r="E363" s="13" t="str">
        <f>IF(COUNTIF('Wzrost 2017 2018'!A:A,A363)=1,"OK","brak w bazie")</f>
        <v>OK</v>
      </c>
    </row>
    <row r="364" spans="1:5" x14ac:dyDescent="0.25">
      <c r="A364" t="s">
        <v>638</v>
      </c>
      <c r="B364">
        <v>1308.5999999999999</v>
      </c>
      <c r="C364">
        <v>611.6</v>
      </c>
      <c r="D364">
        <v>46.736899999999999</v>
      </c>
      <c r="E364" s="13" t="str">
        <f>IF(COUNTIF('Wzrost 2017 2018'!A:A,A364)=1,"OK","brak w bazie")</f>
        <v>OK</v>
      </c>
    </row>
    <row r="365" spans="1:5" x14ac:dyDescent="0.25">
      <c r="A365" t="s">
        <v>707</v>
      </c>
      <c r="B365">
        <v>1297.74</v>
      </c>
      <c r="C365">
        <v>708.76</v>
      </c>
      <c r="D365">
        <v>54.614899999999999</v>
      </c>
      <c r="E365" s="13" t="str">
        <f>IF(COUNTIF('Wzrost 2017 2018'!A:A,A365)=1,"OK","brak w bazie")</f>
        <v>OK</v>
      </c>
    </row>
    <row r="366" spans="1:5" x14ac:dyDescent="0.25">
      <c r="A366" t="s">
        <v>214</v>
      </c>
      <c r="B366">
        <v>1295.6199999999999</v>
      </c>
      <c r="C366">
        <v>638.02599999999995</v>
      </c>
      <c r="D366">
        <v>49.244799999999998</v>
      </c>
      <c r="E366" s="13" t="str">
        <f>IF(COUNTIF('Wzrost 2017 2018'!A:A,A366)=1,"OK","brak w bazie")</f>
        <v>OK</v>
      </c>
    </row>
    <row r="367" spans="1:5" x14ac:dyDescent="0.25">
      <c r="A367" t="s">
        <v>169</v>
      </c>
      <c r="B367">
        <v>1280.24</v>
      </c>
      <c r="C367">
        <v>810.33</v>
      </c>
      <c r="D367">
        <v>63.295099999999998</v>
      </c>
      <c r="E367" s="13" t="str">
        <f>IF(COUNTIF('Wzrost 2017 2018'!A:A,A367)=1,"OK","brak w bazie")</f>
        <v>OK</v>
      </c>
    </row>
    <row r="368" spans="1:5" x14ac:dyDescent="0.25">
      <c r="A368" t="s">
        <v>302</v>
      </c>
      <c r="B368">
        <v>1271.5999999999999</v>
      </c>
      <c r="C368">
        <v>699.6</v>
      </c>
      <c r="D368">
        <v>55.017299999999999</v>
      </c>
      <c r="E368" s="13" t="str">
        <f>IF(COUNTIF('Wzrost 2017 2018'!A:A,A368)=1,"OK","brak w bazie")</f>
        <v>OK</v>
      </c>
    </row>
    <row r="369" spans="1:5" x14ac:dyDescent="0.25">
      <c r="A369" t="s">
        <v>162</v>
      </c>
      <c r="B369">
        <v>1268.77</v>
      </c>
      <c r="C369">
        <v>464.12099999999998</v>
      </c>
      <c r="D369">
        <v>36.580300000000001</v>
      </c>
      <c r="E369" s="13" t="str">
        <f>IF(COUNTIF('Wzrost 2017 2018'!A:A,A369)=1,"OK","brak w bazie")</f>
        <v>OK</v>
      </c>
    </row>
    <row r="370" spans="1:5" x14ac:dyDescent="0.25">
      <c r="A370" t="s">
        <v>715</v>
      </c>
      <c r="B370">
        <v>1267.75</v>
      </c>
      <c r="C370">
        <v>510.8</v>
      </c>
      <c r="D370">
        <v>40.291800000000002</v>
      </c>
      <c r="E370" s="13" t="str">
        <f>IF(COUNTIF('Wzrost 2017 2018'!A:A,A370)=1,"OK","brak w bazie")</f>
        <v>OK</v>
      </c>
    </row>
    <row r="371" spans="1:5" x14ac:dyDescent="0.25">
      <c r="A371" t="s">
        <v>223</v>
      </c>
      <c r="B371">
        <v>1250</v>
      </c>
      <c r="C371">
        <v>497</v>
      </c>
      <c r="D371">
        <v>39.76</v>
      </c>
      <c r="E371" s="13" t="str">
        <f>IF(COUNTIF('Wzrost 2017 2018'!A:A,A371)=1,"OK","brak w bazie")</f>
        <v>OK</v>
      </c>
    </row>
    <row r="372" spans="1:5" x14ac:dyDescent="0.25">
      <c r="A372" t="s">
        <v>398</v>
      </c>
      <c r="B372">
        <v>1249.33</v>
      </c>
      <c r="C372">
        <v>521.33000000000004</v>
      </c>
      <c r="D372">
        <v>41.728700000000003</v>
      </c>
      <c r="E372" s="13" t="str">
        <f>IF(COUNTIF('Wzrost 2017 2018'!A:A,A372)=1,"OK","brak w bazie")</f>
        <v>OK</v>
      </c>
    </row>
    <row r="373" spans="1:5" x14ac:dyDescent="0.25">
      <c r="A373" t="s">
        <v>24</v>
      </c>
      <c r="B373">
        <v>1246.97</v>
      </c>
      <c r="C373">
        <v>838.995</v>
      </c>
      <c r="D373">
        <v>67.282600000000002</v>
      </c>
      <c r="E373" s="13" t="str">
        <f>IF(COUNTIF('Wzrost 2017 2018'!A:A,A373)=1,"OK","brak w bazie")</f>
        <v>OK</v>
      </c>
    </row>
    <row r="374" spans="1:5" x14ac:dyDescent="0.25">
      <c r="A374" t="s">
        <v>696</v>
      </c>
      <c r="B374">
        <v>1242.5</v>
      </c>
      <c r="C374">
        <v>145.57</v>
      </c>
      <c r="D374">
        <v>11.7158</v>
      </c>
      <c r="E374" s="13" t="str">
        <f>IF(COUNTIF('Wzrost 2017 2018'!A:A,A374)=1,"OK","brak w bazie")</f>
        <v>OK</v>
      </c>
    </row>
    <row r="375" spans="1:5" x14ac:dyDescent="0.25">
      <c r="A375" t="s">
        <v>266</v>
      </c>
      <c r="B375">
        <v>1240</v>
      </c>
      <c r="C375">
        <v>992.4</v>
      </c>
      <c r="D375">
        <v>80.032200000000003</v>
      </c>
      <c r="E375" s="13" t="str">
        <f>IF(COUNTIF('Wzrost 2017 2018'!A:A,A375)=1,"OK","brak w bazie")</f>
        <v>OK</v>
      </c>
    </row>
    <row r="376" spans="1:5" x14ac:dyDescent="0.25">
      <c r="A376" t="s">
        <v>712</v>
      </c>
      <c r="B376">
        <v>1237.52</v>
      </c>
      <c r="C376">
        <v>552.05999999999995</v>
      </c>
      <c r="D376">
        <v>44.610100000000003</v>
      </c>
      <c r="E376" s="13" t="str">
        <f>IF(COUNTIF('Wzrost 2017 2018'!A:A,A376)=1,"OK","brak w bazie")</f>
        <v>OK</v>
      </c>
    </row>
    <row r="377" spans="1:5" x14ac:dyDescent="0.25">
      <c r="A377" t="s">
        <v>246</v>
      </c>
      <c r="B377">
        <v>1232.92</v>
      </c>
      <c r="C377">
        <v>548.44000000000005</v>
      </c>
      <c r="D377">
        <v>44.482999999999997</v>
      </c>
      <c r="E377" s="13" t="str">
        <f>IF(COUNTIF('Wzrost 2017 2018'!A:A,A377)=1,"OK","brak w bazie")</f>
        <v>OK</v>
      </c>
    </row>
    <row r="378" spans="1:5" x14ac:dyDescent="0.25">
      <c r="A378" t="s">
        <v>359</v>
      </c>
      <c r="B378">
        <v>1231.8399999999999</v>
      </c>
      <c r="C378">
        <v>194.82</v>
      </c>
      <c r="D378">
        <v>15.815300000000001</v>
      </c>
      <c r="E378" s="13" t="str">
        <f>IF(COUNTIF('Wzrost 2017 2018'!A:A,A378)=1,"OK","brak w bazie")</f>
        <v>OK</v>
      </c>
    </row>
    <row r="379" spans="1:5" x14ac:dyDescent="0.25">
      <c r="A379" t="s">
        <v>217</v>
      </c>
      <c r="B379">
        <v>1217.6099999999999</v>
      </c>
      <c r="C379">
        <v>760.27300000000002</v>
      </c>
      <c r="D379">
        <v>62.439700000000002</v>
      </c>
      <c r="E379" s="13" t="str">
        <f>IF(COUNTIF('Wzrost 2017 2018'!A:A,A379)=1,"OK","brak w bazie")</f>
        <v>OK</v>
      </c>
    </row>
    <row r="380" spans="1:5" x14ac:dyDescent="0.25">
      <c r="A380" t="s">
        <v>9</v>
      </c>
      <c r="B380">
        <v>1217.0999999999999</v>
      </c>
      <c r="C380">
        <v>692.54</v>
      </c>
      <c r="D380">
        <v>56.900799999999997</v>
      </c>
      <c r="E380" s="13" t="str">
        <f>IF(COUNTIF('Wzrost 2017 2018'!A:A,A380)=1,"OK","brak w bazie")</f>
        <v>OK</v>
      </c>
    </row>
    <row r="381" spans="1:5" x14ac:dyDescent="0.25">
      <c r="A381" t="s">
        <v>875</v>
      </c>
      <c r="B381">
        <v>1200</v>
      </c>
      <c r="C381">
        <v>998.97</v>
      </c>
      <c r="D381">
        <v>83.247500000000002</v>
      </c>
      <c r="E381" s="13" t="str">
        <f>IF(COUNTIF('Wzrost 2017 2018'!A:A,A381)=1,"OK","brak w bazie")</f>
        <v>OK</v>
      </c>
    </row>
    <row r="382" spans="1:5" x14ac:dyDescent="0.25">
      <c r="A382" t="s">
        <v>761</v>
      </c>
      <c r="B382">
        <v>1197.2</v>
      </c>
      <c r="C382">
        <v>375.6</v>
      </c>
      <c r="D382">
        <v>31.373200000000001</v>
      </c>
      <c r="E382" s="13" t="str">
        <f>IF(COUNTIF('Wzrost 2017 2018'!A:A,A382)=1,"OK","brak w bazie")</f>
        <v>OK</v>
      </c>
    </row>
    <row r="383" spans="1:5" x14ac:dyDescent="0.25">
      <c r="A383" t="s">
        <v>376</v>
      </c>
      <c r="B383">
        <v>1189.82</v>
      </c>
      <c r="C383">
        <v>626.26</v>
      </c>
      <c r="D383">
        <v>52.634799999999998</v>
      </c>
      <c r="E383" s="13" t="str">
        <f>IF(COUNTIF('Wzrost 2017 2018'!A:A,A383)=1,"OK","brak w bazie")</f>
        <v>OK</v>
      </c>
    </row>
    <row r="384" spans="1:5" x14ac:dyDescent="0.25">
      <c r="A384" t="s">
        <v>363</v>
      </c>
      <c r="B384">
        <v>1184.93</v>
      </c>
      <c r="C384">
        <v>444.71</v>
      </c>
      <c r="D384">
        <v>37.5304</v>
      </c>
      <c r="E384" s="13" t="str">
        <f>IF(COUNTIF('Wzrost 2017 2018'!A:A,A384)=1,"OK","brak w bazie")</f>
        <v>OK</v>
      </c>
    </row>
    <row r="385" spans="1:5" x14ac:dyDescent="0.25">
      <c r="A385" t="s">
        <v>235</v>
      </c>
      <c r="B385">
        <v>1180.28</v>
      </c>
      <c r="C385">
        <v>709.94</v>
      </c>
      <c r="D385">
        <v>60.150100000000002</v>
      </c>
      <c r="E385" s="13" t="str">
        <f>IF(COUNTIF('Wzrost 2017 2018'!A:A,A385)=1,"OK","brak w bazie")</f>
        <v>OK</v>
      </c>
    </row>
    <row r="386" spans="1:5" x14ac:dyDescent="0.25">
      <c r="A386" t="s">
        <v>57</v>
      </c>
      <c r="B386">
        <v>1178.8900000000001</v>
      </c>
      <c r="C386">
        <v>509.72500000000002</v>
      </c>
      <c r="D386">
        <v>43.237699999999997</v>
      </c>
      <c r="E386" s="13" t="str">
        <f>IF(COUNTIF('Wzrost 2017 2018'!A:A,A386)=1,"OK","brak w bazie")</f>
        <v>OK</v>
      </c>
    </row>
    <row r="387" spans="1:5" x14ac:dyDescent="0.25">
      <c r="A387" t="s">
        <v>188</v>
      </c>
      <c r="B387">
        <v>1168</v>
      </c>
      <c r="C387">
        <v>600.29999999999995</v>
      </c>
      <c r="D387">
        <v>51.395499999999998</v>
      </c>
      <c r="E387" s="13" t="str">
        <f>IF(COUNTIF('Wzrost 2017 2018'!A:A,A387)=1,"OK","brak w bazie")</f>
        <v>OK</v>
      </c>
    </row>
    <row r="388" spans="1:5" x14ac:dyDescent="0.25">
      <c r="A388" t="s">
        <v>150</v>
      </c>
      <c r="B388">
        <v>1164</v>
      </c>
      <c r="C388">
        <v>642.91</v>
      </c>
      <c r="D388">
        <v>55.232799999999997</v>
      </c>
      <c r="E388" s="13" t="str">
        <f>IF(COUNTIF('Wzrost 2017 2018'!A:A,A388)=1,"OK","brak w bazie")</f>
        <v>OK</v>
      </c>
    </row>
    <row r="389" spans="1:5" x14ac:dyDescent="0.25">
      <c r="A389" t="s">
        <v>711</v>
      </c>
      <c r="B389">
        <v>1162.6400000000001</v>
      </c>
      <c r="C389">
        <v>619.28</v>
      </c>
      <c r="D389">
        <v>53.264899999999997</v>
      </c>
      <c r="E389" s="13" t="str">
        <f>IF(COUNTIF('Wzrost 2017 2018'!A:A,A389)=1,"OK","brak w bazie")</f>
        <v>OK</v>
      </c>
    </row>
    <row r="390" spans="1:5" x14ac:dyDescent="0.25">
      <c r="A390" t="s">
        <v>417</v>
      </c>
      <c r="B390">
        <v>1161.8</v>
      </c>
      <c r="C390">
        <v>457.25</v>
      </c>
      <c r="D390">
        <v>39.356999999999999</v>
      </c>
      <c r="E390" s="13" t="str">
        <f>IF(COUNTIF('Wzrost 2017 2018'!A:A,A390)=1,"OK","brak w bazie")</f>
        <v>OK</v>
      </c>
    </row>
    <row r="391" spans="1:5" x14ac:dyDescent="0.25">
      <c r="A391" t="s">
        <v>883</v>
      </c>
      <c r="B391">
        <v>1155</v>
      </c>
      <c r="C391">
        <v>697.7</v>
      </c>
      <c r="D391">
        <v>60.4069</v>
      </c>
      <c r="E391" s="13" t="str">
        <f>IF(COUNTIF('Wzrost 2017 2018'!A:A,A391)=1,"OK","brak w bazie")</f>
        <v>OK</v>
      </c>
    </row>
    <row r="392" spans="1:5" x14ac:dyDescent="0.25">
      <c r="A392" t="s">
        <v>126</v>
      </c>
      <c r="B392">
        <v>1151.21</v>
      </c>
      <c r="C392">
        <v>540.596</v>
      </c>
      <c r="D392">
        <v>46.9589</v>
      </c>
      <c r="E392" s="13" t="str">
        <f>IF(COUNTIF('Wzrost 2017 2018'!A:A,A392)=1,"OK","brak w bazie")</f>
        <v>OK</v>
      </c>
    </row>
    <row r="393" spans="1:5" x14ac:dyDescent="0.25">
      <c r="A393" t="s">
        <v>164</v>
      </c>
      <c r="B393">
        <v>1128.29</v>
      </c>
      <c r="C393">
        <v>640.38199999999995</v>
      </c>
      <c r="D393">
        <v>56.756799999999998</v>
      </c>
      <c r="E393" s="13" t="str">
        <f>IF(COUNTIF('Wzrost 2017 2018'!A:A,A393)=1,"OK","brak w bazie")</f>
        <v>OK</v>
      </c>
    </row>
    <row r="394" spans="1:5" x14ac:dyDescent="0.25">
      <c r="A394" t="s">
        <v>163</v>
      </c>
      <c r="B394">
        <v>1087</v>
      </c>
      <c r="C394">
        <v>928.10199999999998</v>
      </c>
      <c r="D394">
        <v>85.381900000000002</v>
      </c>
      <c r="E394" s="13" t="str">
        <f>IF(COUNTIF('Wzrost 2017 2018'!A:A,A394)=1,"OK","brak w bazie")</f>
        <v>OK</v>
      </c>
    </row>
    <row r="395" spans="1:5" x14ac:dyDescent="0.25">
      <c r="A395" t="s">
        <v>191</v>
      </c>
      <c r="B395">
        <v>1080</v>
      </c>
      <c r="C395">
        <v>864.97</v>
      </c>
      <c r="D395">
        <v>80.089799999999997</v>
      </c>
      <c r="E395" s="13" t="str">
        <f>IF(COUNTIF('Wzrost 2017 2018'!A:A,A395)=1,"OK","brak w bazie")</f>
        <v>OK</v>
      </c>
    </row>
    <row r="396" spans="1:5" x14ac:dyDescent="0.25">
      <c r="A396" t="s">
        <v>330</v>
      </c>
      <c r="B396">
        <v>1070.2</v>
      </c>
      <c r="C396">
        <v>518.62</v>
      </c>
      <c r="D396">
        <v>48.460099999999997</v>
      </c>
      <c r="E396" s="13" t="str">
        <f>IF(COUNTIF('Wzrost 2017 2018'!A:A,A396)=1,"OK","brak w bazie")</f>
        <v>OK</v>
      </c>
    </row>
    <row r="397" spans="1:5" x14ac:dyDescent="0.25">
      <c r="A397" t="s">
        <v>179</v>
      </c>
      <c r="B397">
        <v>1065.78</v>
      </c>
      <c r="C397">
        <v>575.86</v>
      </c>
      <c r="D397">
        <v>54.031700000000001</v>
      </c>
      <c r="E397" s="13" t="str">
        <f>IF(COUNTIF('Wzrost 2017 2018'!A:A,A397)=1,"OK","brak w bazie")</f>
        <v>OK</v>
      </c>
    </row>
    <row r="398" spans="1:5" x14ac:dyDescent="0.25">
      <c r="A398" t="s">
        <v>855</v>
      </c>
      <c r="B398">
        <v>1040.3</v>
      </c>
      <c r="C398">
        <v>479.47</v>
      </c>
      <c r="D398">
        <v>46.089500000000001</v>
      </c>
      <c r="E398" s="13" t="str">
        <f>IF(COUNTIF('Wzrost 2017 2018'!A:A,A398)=1,"OK","brak w bazie")</f>
        <v>OK</v>
      </c>
    </row>
    <row r="399" spans="1:5" x14ac:dyDescent="0.25">
      <c r="A399" t="s">
        <v>706</v>
      </c>
      <c r="B399">
        <v>1032.27</v>
      </c>
      <c r="C399">
        <v>435.52</v>
      </c>
      <c r="D399">
        <v>42.1905</v>
      </c>
      <c r="E399" s="13" t="str">
        <f>IF(COUNTIF('Wzrost 2017 2018'!A:A,A399)=1,"OK","brak w bazie")</f>
        <v>OK</v>
      </c>
    </row>
    <row r="400" spans="1:5" x14ac:dyDescent="0.25">
      <c r="A400" t="s">
        <v>678</v>
      </c>
      <c r="B400">
        <v>1015.32</v>
      </c>
      <c r="C400">
        <v>637.83799999999997</v>
      </c>
      <c r="D400">
        <v>62.821300000000001</v>
      </c>
      <c r="E400" s="13" t="str">
        <f>IF(COUNTIF('Wzrost 2017 2018'!A:A,A400)=1,"OK","brak w bazie")</f>
        <v>OK</v>
      </c>
    </row>
    <row r="401" spans="1:5" x14ac:dyDescent="0.25">
      <c r="A401" t="s">
        <v>547</v>
      </c>
      <c r="B401">
        <v>1010</v>
      </c>
      <c r="C401">
        <v>310.10000000000002</v>
      </c>
      <c r="D401">
        <v>30.7029</v>
      </c>
      <c r="E401" s="13" t="str">
        <f>IF(COUNTIF('Wzrost 2017 2018'!A:A,A401)=1,"OK","brak w bazie")</f>
        <v>OK</v>
      </c>
    </row>
    <row r="402" spans="1:5" x14ac:dyDescent="0.25">
      <c r="A402" t="s">
        <v>28</v>
      </c>
      <c r="B402">
        <v>1009.01</v>
      </c>
      <c r="C402">
        <v>339.28</v>
      </c>
      <c r="D402">
        <v>33.625</v>
      </c>
      <c r="E402" s="13" t="str">
        <f>IF(COUNTIF('Wzrost 2017 2018'!A:A,A402)=1,"OK","brak w bazie")</f>
        <v>OK</v>
      </c>
    </row>
    <row r="403" spans="1:5" x14ac:dyDescent="0.25">
      <c r="A403" t="s">
        <v>428</v>
      </c>
      <c r="B403">
        <v>1007.56</v>
      </c>
      <c r="C403">
        <v>677.70699999999999</v>
      </c>
      <c r="D403">
        <v>67.262100000000004</v>
      </c>
      <c r="E403" s="13" t="str">
        <f>IF(COUNTIF('Wzrost 2017 2018'!A:A,A403)=1,"OK","brak w bazie")</f>
        <v>OK</v>
      </c>
    </row>
    <row r="404" spans="1:5" x14ac:dyDescent="0.25">
      <c r="A404" t="s">
        <v>972</v>
      </c>
      <c r="B404">
        <v>1007.24</v>
      </c>
      <c r="C404">
        <v>308.92</v>
      </c>
      <c r="D404">
        <v>30.669899999999998</v>
      </c>
      <c r="E404" s="13" t="str">
        <f>IF(COUNTIF('Wzrost 2017 2018'!A:A,A404)=1,"OK","brak w bazie")</f>
        <v>OK</v>
      </c>
    </row>
    <row r="405" spans="1:5" x14ac:dyDescent="0.25">
      <c r="A405" t="s">
        <v>697</v>
      </c>
      <c r="B405">
        <v>1004.85</v>
      </c>
      <c r="C405">
        <v>446.55</v>
      </c>
      <c r="D405">
        <v>44.439399999999999</v>
      </c>
      <c r="E405" s="13" t="str">
        <f>IF(COUNTIF('Wzrost 2017 2018'!A:A,A405)=1,"OK","brak w bazie")</f>
        <v>OK</v>
      </c>
    </row>
    <row r="406" spans="1:5" x14ac:dyDescent="0.25">
      <c r="A406" t="s">
        <v>218</v>
      </c>
      <c r="B406">
        <v>1003.02</v>
      </c>
      <c r="C406">
        <v>723.63400000000001</v>
      </c>
      <c r="D406">
        <v>72.145499999999998</v>
      </c>
      <c r="E406" s="13" t="str">
        <f>IF(COUNTIF('Wzrost 2017 2018'!A:A,A406)=1,"OK","brak w bazie")</f>
        <v>OK</v>
      </c>
    </row>
    <row r="407" spans="1:5" x14ac:dyDescent="0.25">
      <c r="A407" t="s">
        <v>793</v>
      </c>
      <c r="B407">
        <v>996</v>
      </c>
      <c r="C407">
        <v>488.52</v>
      </c>
      <c r="D407">
        <v>49.048099999999998</v>
      </c>
      <c r="E407" s="13" t="str">
        <f>IF(COUNTIF('Wzrost 2017 2018'!A:A,A407)=1,"OK","brak w bazie")</f>
        <v>OK</v>
      </c>
    </row>
    <row r="408" spans="1:5" x14ac:dyDescent="0.25">
      <c r="A408" t="s">
        <v>571</v>
      </c>
      <c r="B408">
        <v>992.96</v>
      </c>
      <c r="C408">
        <v>482.39</v>
      </c>
      <c r="D408">
        <v>48.581000000000003</v>
      </c>
      <c r="E408" s="13" t="str">
        <f>IF(COUNTIF('Wzrost 2017 2018'!A:A,A408)=1,"OK","brak w bazie")</f>
        <v>OK</v>
      </c>
    </row>
    <row r="409" spans="1:5" x14ac:dyDescent="0.25">
      <c r="A409" t="s">
        <v>203</v>
      </c>
      <c r="B409">
        <v>985.08</v>
      </c>
      <c r="C409">
        <v>621.28300000000002</v>
      </c>
      <c r="D409">
        <v>63.069200000000002</v>
      </c>
      <c r="E409" s="13" t="str">
        <f>IF(COUNTIF('Wzrost 2017 2018'!A:A,A409)=1,"OK","brak w bazie")</f>
        <v>OK</v>
      </c>
    </row>
    <row r="410" spans="1:5" x14ac:dyDescent="0.25">
      <c r="A410" t="s">
        <v>110</v>
      </c>
      <c r="B410">
        <v>981.65</v>
      </c>
      <c r="C410">
        <v>559.62199999999996</v>
      </c>
      <c r="D410">
        <v>57.008299999999998</v>
      </c>
      <c r="E410" s="13" t="str">
        <f>IF(COUNTIF('Wzrost 2017 2018'!A:A,A410)=1,"OK","brak w bazie")</f>
        <v>OK</v>
      </c>
    </row>
    <row r="411" spans="1:5" x14ac:dyDescent="0.25">
      <c r="A411" t="s">
        <v>318</v>
      </c>
      <c r="B411">
        <v>981.4</v>
      </c>
      <c r="C411">
        <v>475.4</v>
      </c>
      <c r="D411">
        <v>48.441000000000003</v>
      </c>
      <c r="E411" s="13" t="str">
        <f>IF(COUNTIF('Wzrost 2017 2018'!A:A,A411)=1,"OK","brak w bazie")</f>
        <v>OK</v>
      </c>
    </row>
    <row r="412" spans="1:5" x14ac:dyDescent="0.25">
      <c r="A412" t="s">
        <v>358</v>
      </c>
      <c r="B412">
        <v>977.06</v>
      </c>
      <c r="C412">
        <v>416.58</v>
      </c>
      <c r="D412">
        <v>42.636000000000003</v>
      </c>
      <c r="E412" s="13" t="str">
        <f>IF(COUNTIF('Wzrost 2017 2018'!A:A,A412)=1,"OK","brak w bazie")</f>
        <v>OK</v>
      </c>
    </row>
    <row r="413" spans="1:5" x14ac:dyDescent="0.25">
      <c r="A413" t="s">
        <v>880</v>
      </c>
      <c r="B413">
        <v>976.04</v>
      </c>
      <c r="C413">
        <v>321.48</v>
      </c>
      <c r="D413">
        <v>32.937100000000001</v>
      </c>
      <c r="E413" s="13" t="str">
        <f>IF(COUNTIF('Wzrost 2017 2018'!A:A,A413)=1,"OK","brak w bazie")</f>
        <v>OK</v>
      </c>
    </row>
    <row r="414" spans="1:5" x14ac:dyDescent="0.25">
      <c r="A414" t="s">
        <v>535</v>
      </c>
      <c r="B414">
        <v>971.44</v>
      </c>
      <c r="C414">
        <v>504</v>
      </c>
      <c r="D414">
        <v>51.881700000000002</v>
      </c>
      <c r="E414" s="13" t="str">
        <f>IF(COUNTIF('Wzrost 2017 2018'!A:A,A414)=1,"OK","brak w bazie")</f>
        <v>OK</v>
      </c>
    </row>
    <row r="415" spans="1:5" x14ac:dyDescent="0.25">
      <c r="A415" t="s">
        <v>898</v>
      </c>
      <c r="B415">
        <v>965</v>
      </c>
      <c r="C415">
        <v>540.12</v>
      </c>
      <c r="D415">
        <v>55.9709</v>
      </c>
      <c r="E415" s="13" t="str">
        <f>IF(COUNTIF('Wzrost 2017 2018'!A:A,A415)=1,"OK","brak w bazie")</f>
        <v>OK</v>
      </c>
    </row>
    <row r="416" spans="1:5" x14ac:dyDescent="0.25">
      <c r="A416" t="s">
        <v>216</v>
      </c>
      <c r="B416">
        <v>960.38</v>
      </c>
      <c r="C416">
        <v>475.67</v>
      </c>
      <c r="D416">
        <v>49.529299999999999</v>
      </c>
      <c r="E416" s="13" t="str">
        <f>IF(COUNTIF('Wzrost 2017 2018'!A:A,A416)=1,"OK","brak w bazie")</f>
        <v>OK</v>
      </c>
    </row>
    <row r="417" spans="1:5" x14ac:dyDescent="0.25">
      <c r="A417" t="s">
        <v>942</v>
      </c>
      <c r="B417">
        <v>957.6</v>
      </c>
      <c r="C417">
        <v>646.22</v>
      </c>
      <c r="D417">
        <v>67.483199999999997</v>
      </c>
      <c r="E417" s="13" t="str">
        <f>IF(COUNTIF('Wzrost 2017 2018'!A:A,A417)=1,"OK","brak w bazie")</f>
        <v>OK</v>
      </c>
    </row>
    <row r="418" spans="1:5" x14ac:dyDescent="0.25">
      <c r="A418" t="s">
        <v>133</v>
      </c>
      <c r="B418">
        <v>957</v>
      </c>
      <c r="C418">
        <v>359.1</v>
      </c>
      <c r="D418">
        <v>37.523499999999999</v>
      </c>
      <c r="E418" s="13" t="str">
        <f>IF(COUNTIF('Wzrost 2017 2018'!A:A,A418)=1,"OK","brak w bazie")</f>
        <v>OK</v>
      </c>
    </row>
    <row r="419" spans="1:5" x14ac:dyDescent="0.25">
      <c r="A419" t="s">
        <v>113</v>
      </c>
      <c r="B419">
        <v>956.53</v>
      </c>
      <c r="C419">
        <v>540.48</v>
      </c>
      <c r="D419">
        <v>56.504199999999997</v>
      </c>
      <c r="E419" s="13" t="str">
        <f>IF(COUNTIF('Wzrost 2017 2018'!A:A,A419)=1,"OK","brak w bazie")</f>
        <v>OK</v>
      </c>
    </row>
    <row r="420" spans="1:5" x14ac:dyDescent="0.25">
      <c r="A420" t="s">
        <v>105</v>
      </c>
      <c r="B420">
        <v>951.45</v>
      </c>
      <c r="C420">
        <v>421.03</v>
      </c>
      <c r="D420">
        <v>44.251399999999997</v>
      </c>
      <c r="E420" s="13" t="str">
        <f>IF(COUNTIF('Wzrost 2017 2018'!A:A,A420)=1,"OK","brak w bazie")</f>
        <v>OK</v>
      </c>
    </row>
    <row r="421" spans="1:5" x14ac:dyDescent="0.25">
      <c r="A421" t="s">
        <v>222</v>
      </c>
      <c r="B421">
        <v>951.4</v>
      </c>
      <c r="C421">
        <v>519.64</v>
      </c>
      <c r="D421">
        <v>54.618400000000001</v>
      </c>
      <c r="E421" s="13" t="str">
        <f>IF(COUNTIF('Wzrost 2017 2018'!A:A,A421)=1,"OK","brak w bazie")</f>
        <v>OK</v>
      </c>
    </row>
    <row r="422" spans="1:5" x14ac:dyDescent="0.25">
      <c r="A422" t="s">
        <v>903</v>
      </c>
      <c r="B422">
        <v>943.2</v>
      </c>
      <c r="C422">
        <v>241.38</v>
      </c>
      <c r="D422">
        <v>25.5916</v>
      </c>
      <c r="E422" s="13" t="str">
        <f>IF(COUNTIF('Wzrost 2017 2018'!A:A,A422)=1,"OK","brak w bazie")</f>
        <v>OK</v>
      </c>
    </row>
    <row r="423" spans="1:5" x14ac:dyDescent="0.25">
      <c r="A423" t="s">
        <v>185</v>
      </c>
      <c r="B423">
        <v>933.83</v>
      </c>
      <c r="C423">
        <v>599.91999999999996</v>
      </c>
      <c r="D423">
        <v>64.242900000000006</v>
      </c>
      <c r="E423" s="13" t="str">
        <f>IF(COUNTIF('Wzrost 2017 2018'!A:A,A423)=1,"OK","brak w bazie")</f>
        <v>OK</v>
      </c>
    </row>
    <row r="424" spans="1:5" x14ac:dyDescent="0.25">
      <c r="A424" t="s">
        <v>540</v>
      </c>
      <c r="B424">
        <v>933.14</v>
      </c>
      <c r="C424">
        <v>373.56</v>
      </c>
      <c r="D424">
        <v>40.032499999999999</v>
      </c>
      <c r="E424" s="13" t="str">
        <f>IF(COUNTIF('Wzrost 2017 2018'!A:A,A424)=1,"OK","brak w bazie")</f>
        <v>OK</v>
      </c>
    </row>
    <row r="425" spans="1:5" x14ac:dyDescent="0.25">
      <c r="A425" t="s">
        <v>115</v>
      </c>
      <c r="B425">
        <v>928.1</v>
      </c>
      <c r="C425">
        <v>623.82000000000005</v>
      </c>
      <c r="D425">
        <v>67.214699999999993</v>
      </c>
      <c r="E425" s="13" t="str">
        <f>IF(COUNTIF('Wzrost 2017 2018'!A:A,A425)=1,"OK","brak w bazie")</f>
        <v>OK</v>
      </c>
    </row>
    <row r="426" spans="1:5" x14ac:dyDescent="0.25">
      <c r="A426" t="s">
        <v>97</v>
      </c>
      <c r="B426">
        <v>925.29</v>
      </c>
      <c r="C426">
        <v>548.41250000000002</v>
      </c>
      <c r="D426">
        <v>59.269199999999998</v>
      </c>
      <c r="E426" s="13" t="str">
        <f>IF(COUNTIF('Wzrost 2017 2018'!A:A,A426)=1,"OK","brak w bazie")</f>
        <v>OK</v>
      </c>
    </row>
    <row r="427" spans="1:5" x14ac:dyDescent="0.25">
      <c r="A427" t="s">
        <v>618</v>
      </c>
      <c r="B427">
        <v>919.24</v>
      </c>
      <c r="C427">
        <v>373.36399999999998</v>
      </c>
      <c r="D427">
        <v>40.616500000000002</v>
      </c>
      <c r="E427" s="13" t="str">
        <f>IF(COUNTIF('Wzrost 2017 2018'!A:A,A427)=1,"OK","brak w bazie")</f>
        <v>OK</v>
      </c>
    </row>
    <row r="428" spans="1:5" x14ac:dyDescent="0.25">
      <c r="A428" t="s">
        <v>479</v>
      </c>
      <c r="B428">
        <v>912.58</v>
      </c>
      <c r="C428">
        <v>320.548</v>
      </c>
      <c r="D428">
        <v>35.125399999999999</v>
      </c>
      <c r="E428" s="13" t="str">
        <f>IF(COUNTIF('Wzrost 2017 2018'!A:A,A428)=1,"OK","brak w bazie")</f>
        <v>OK</v>
      </c>
    </row>
    <row r="429" spans="1:5" x14ac:dyDescent="0.25">
      <c r="A429" t="s">
        <v>859</v>
      </c>
      <c r="B429">
        <v>910.68</v>
      </c>
      <c r="C429">
        <v>162.54</v>
      </c>
      <c r="D429">
        <v>17.848199999999999</v>
      </c>
      <c r="E429" s="13" t="str">
        <f>IF(COUNTIF('Wzrost 2017 2018'!A:A,A429)=1,"OK","brak w bazie")</f>
        <v>OK</v>
      </c>
    </row>
    <row r="430" spans="1:5" x14ac:dyDescent="0.25">
      <c r="A430" t="s">
        <v>129</v>
      </c>
      <c r="B430">
        <v>903.18</v>
      </c>
      <c r="C430">
        <v>401.53199999999998</v>
      </c>
      <c r="D430">
        <v>44.457500000000003</v>
      </c>
      <c r="E430" s="13" t="str">
        <f>IF(COUNTIF('Wzrost 2017 2018'!A:A,A430)=1,"OK","brak w bazie")</f>
        <v>OK</v>
      </c>
    </row>
    <row r="431" spans="1:5" x14ac:dyDescent="0.25">
      <c r="A431" t="s">
        <v>93</v>
      </c>
      <c r="B431">
        <v>894</v>
      </c>
      <c r="C431">
        <v>294.60000000000002</v>
      </c>
      <c r="D431">
        <v>32.953000000000003</v>
      </c>
      <c r="E431" s="13" t="str">
        <f>IF(COUNTIF('Wzrost 2017 2018'!A:A,A431)=1,"OK","brak w bazie")</f>
        <v>OK</v>
      </c>
    </row>
    <row r="432" spans="1:5" x14ac:dyDescent="0.25">
      <c r="A432" t="s">
        <v>988</v>
      </c>
      <c r="B432">
        <v>888</v>
      </c>
      <c r="C432">
        <v>578.44000000000005</v>
      </c>
      <c r="D432">
        <v>65.139600000000002</v>
      </c>
      <c r="E432" s="13" t="str">
        <f>IF(COUNTIF('Wzrost 2017 2018'!A:A,A432)=1,"OK","brak w bazie")</f>
        <v>OK</v>
      </c>
    </row>
    <row r="433" spans="1:5" x14ac:dyDescent="0.25">
      <c r="A433" t="s">
        <v>210</v>
      </c>
      <c r="B433">
        <v>883.5</v>
      </c>
      <c r="C433">
        <v>806.99549999999999</v>
      </c>
      <c r="D433">
        <v>91.340699999999998</v>
      </c>
      <c r="E433" s="13" t="str">
        <f>IF(COUNTIF('Wzrost 2017 2018'!A:A,A433)=1,"OK","brak w bazie")</f>
        <v>OK</v>
      </c>
    </row>
    <row r="434" spans="1:5" x14ac:dyDescent="0.25">
      <c r="A434" t="s">
        <v>710</v>
      </c>
      <c r="B434">
        <v>870</v>
      </c>
      <c r="C434">
        <v>860.82</v>
      </c>
      <c r="D434">
        <v>98.944800000000001</v>
      </c>
      <c r="E434" s="13" t="str">
        <f>IF(COUNTIF('Wzrost 2017 2018'!A:A,A434)=1,"OK","brak w bazie")</f>
        <v>OK</v>
      </c>
    </row>
    <row r="435" spans="1:5" x14ac:dyDescent="0.25">
      <c r="A435" t="s">
        <v>555</v>
      </c>
      <c r="B435">
        <v>869.83</v>
      </c>
      <c r="C435">
        <v>311.45999999999998</v>
      </c>
      <c r="D435">
        <v>35.806899999999999</v>
      </c>
      <c r="E435" s="13" t="str">
        <f>IF(COUNTIF('Wzrost 2017 2018'!A:A,A435)=1,"OK","brak w bazie")</f>
        <v>OK</v>
      </c>
    </row>
    <row r="436" spans="1:5" x14ac:dyDescent="0.25">
      <c r="A436" t="s">
        <v>367</v>
      </c>
      <c r="B436">
        <v>868.29</v>
      </c>
      <c r="C436">
        <v>436.19</v>
      </c>
      <c r="D436">
        <v>50.235500000000002</v>
      </c>
      <c r="E436" s="13" t="str">
        <f>IF(COUNTIF('Wzrost 2017 2018'!A:A,A436)=1,"OK","brak w bazie")</f>
        <v>OK</v>
      </c>
    </row>
    <row r="437" spans="1:5" x14ac:dyDescent="0.25">
      <c r="A437" t="s">
        <v>208</v>
      </c>
      <c r="B437">
        <v>866.31</v>
      </c>
      <c r="C437">
        <v>439.84</v>
      </c>
      <c r="D437">
        <v>50.771599999999999</v>
      </c>
      <c r="E437" s="13" t="str">
        <f>IF(COUNTIF('Wzrost 2017 2018'!A:A,A437)=1,"OK","brak w bazie")</f>
        <v>OK</v>
      </c>
    </row>
    <row r="438" spans="1:5" x14ac:dyDescent="0.25">
      <c r="A438" t="s">
        <v>144</v>
      </c>
      <c r="B438">
        <v>864.56</v>
      </c>
      <c r="C438">
        <v>381.36</v>
      </c>
      <c r="D438">
        <v>44.110199999999999</v>
      </c>
      <c r="E438" s="13" t="str">
        <f>IF(COUNTIF('Wzrost 2017 2018'!A:A,A438)=1,"OK","brak w bazie")</f>
        <v>OK</v>
      </c>
    </row>
    <row r="439" spans="1:5" x14ac:dyDescent="0.25">
      <c r="A439" t="s">
        <v>351</v>
      </c>
      <c r="B439">
        <v>863.97</v>
      </c>
      <c r="C439">
        <v>365.94</v>
      </c>
      <c r="D439">
        <v>42.355600000000003</v>
      </c>
      <c r="E439" s="13" t="str">
        <f>IF(COUNTIF('Wzrost 2017 2018'!A:A,A439)=1,"OK","brak w bazie")</f>
        <v>OK</v>
      </c>
    </row>
    <row r="440" spans="1:5" x14ac:dyDescent="0.25">
      <c r="A440" t="s">
        <v>98</v>
      </c>
      <c r="B440">
        <v>862.84</v>
      </c>
      <c r="C440">
        <v>394.625</v>
      </c>
      <c r="D440">
        <v>45.735500000000002</v>
      </c>
      <c r="E440" s="13" t="str">
        <f>IF(COUNTIF('Wzrost 2017 2018'!A:A,A440)=1,"OK","brak w bazie")</f>
        <v>OK</v>
      </c>
    </row>
    <row r="441" spans="1:5" x14ac:dyDescent="0.25">
      <c r="A441" t="s">
        <v>971</v>
      </c>
      <c r="B441">
        <v>859.07</v>
      </c>
      <c r="C441">
        <v>373.75</v>
      </c>
      <c r="D441">
        <v>43.506300000000003</v>
      </c>
      <c r="E441" s="13" t="str">
        <f>IF(COUNTIF('Wzrost 2017 2018'!A:A,A441)=1,"OK","brak w bazie")</f>
        <v>OK</v>
      </c>
    </row>
    <row r="442" spans="1:5" x14ac:dyDescent="0.25">
      <c r="A442" t="s">
        <v>183</v>
      </c>
      <c r="B442">
        <v>853.51</v>
      </c>
      <c r="C442">
        <v>594.12800000000004</v>
      </c>
      <c r="D442">
        <v>69.609899999999996</v>
      </c>
      <c r="E442" s="13" t="str">
        <f>IF(COUNTIF('Wzrost 2017 2018'!A:A,A442)=1,"OK","brak w bazie")</f>
        <v>OK</v>
      </c>
    </row>
    <row r="443" spans="1:5" x14ac:dyDescent="0.25">
      <c r="A443" t="s">
        <v>306</v>
      </c>
      <c r="B443">
        <v>850</v>
      </c>
      <c r="C443">
        <v>478.5</v>
      </c>
      <c r="D443">
        <v>56.2941</v>
      </c>
      <c r="E443" s="13" t="str">
        <f>IF(COUNTIF('Wzrost 2017 2018'!A:A,A443)=1,"OK","brak w bazie")</f>
        <v>OK</v>
      </c>
    </row>
    <row r="444" spans="1:5" x14ac:dyDescent="0.25">
      <c r="A444" t="s">
        <v>720</v>
      </c>
      <c r="B444">
        <v>840.72</v>
      </c>
      <c r="C444">
        <v>380.04</v>
      </c>
      <c r="D444">
        <v>45.204099999999997</v>
      </c>
      <c r="E444" s="13" t="str">
        <f>IF(COUNTIF('Wzrost 2017 2018'!A:A,A444)=1,"OK","brak w bazie")</f>
        <v>OK</v>
      </c>
    </row>
    <row r="445" spans="1:5" x14ac:dyDescent="0.25">
      <c r="A445" t="s">
        <v>975</v>
      </c>
      <c r="B445">
        <v>840</v>
      </c>
      <c r="C445">
        <v>277.64999999999998</v>
      </c>
      <c r="D445">
        <v>33.0535</v>
      </c>
      <c r="E445" s="13" t="str">
        <f>IF(COUNTIF('Wzrost 2017 2018'!A:A,A445)=1,"OK","brak w bazie")</f>
        <v>OK</v>
      </c>
    </row>
    <row r="446" spans="1:5" x14ac:dyDescent="0.25">
      <c r="A446" t="s">
        <v>220</v>
      </c>
      <c r="B446">
        <v>836</v>
      </c>
      <c r="C446">
        <v>699.11450000000002</v>
      </c>
      <c r="D446">
        <v>83.626099999999994</v>
      </c>
      <c r="E446" s="13" t="str">
        <f>IF(COUNTIF('Wzrost 2017 2018'!A:A,A446)=1,"OK","brak w bazie")</f>
        <v>OK</v>
      </c>
    </row>
    <row r="447" spans="1:5" x14ac:dyDescent="0.25">
      <c r="A447" t="s">
        <v>456</v>
      </c>
      <c r="B447">
        <v>832.4</v>
      </c>
      <c r="C447">
        <v>441.55</v>
      </c>
      <c r="D447">
        <v>53.045400000000001</v>
      </c>
      <c r="E447" s="13" t="str">
        <f>IF(COUNTIF('Wzrost 2017 2018'!A:A,A447)=1,"OK","brak w bazie")</f>
        <v>OK</v>
      </c>
    </row>
    <row r="448" spans="1:5" x14ac:dyDescent="0.25">
      <c r="A448" t="s">
        <v>890</v>
      </c>
      <c r="B448">
        <v>824.19</v>
      </c>
      <c r="C448">
        <v>276.64</v>
      </c>
      <c r="D448">
        <v>33.564999999999998</v>
      </c>
      <c r="E448" s="13" t="str">
        <f>IF(COUNTIF('Wzrost 2017 2018'!A:A,A448)=1,"OK","brak w bazie")</f>
        <v>OK</v>
      </c>
    </row>
    <row r="449" spans="1:5" x14ac:dyDescent="0.25">
      <c r="A449" t="s">
        <v>124</v>
      </c>
      <c r="B449">
        <v>822.93</v>
      </c>
      <c r="C449">
        <v>490.82900000000001</v>
      </c>
      <c r="D449">
        <v>59.643999999999998</v>
      </c>
      <c r="E449" s="13" t="str">
        <f>IF(COUNTIF('Wzrost 2017 2018'!A:A,A449)=1,"OK","brak w bazie")</f>
        <v>OK</v>
      </c>
    </row>
    <row r="450" spans="1:5" x14ac:dyDescent="0.25">
      <c r="A450" t="s">
        <v>953</v>
      </c>
      <c r="B450">
        <v>807.41</v>
      </c>
      <c r="C450">
        <v>323.36</v>
      </c>
      <c r="D450">
        <v>40.048999999999999</v>
      </c>
      <c r="E450" s="13" t="str">
        <f>IF(COUNTIF('Wzrost 2017 2018'!A:A,A450)=1,"OK","brak w bazie")</f>
        <v>OK</v>
      </c>
    </row>
    <row r="451" spans="1:5" x14ac:dyDescent="0.25">
      <c r="A451" t="s">
        <v>812</v>
      </c>
      <c r="B451">
        <v>806.6</v>
      </c>
      <c r="C451">
        <v>347.09</v>
      </c>
      <c r="D451">
        <v>43.031199999999998</v>
      </c>
      <c r="E451" s="13" t="str">
        <f>IF(COUNTIF('Wzrost 2017 2018'!A:A,A451)=1,"OK","brak w bazie")</f>
        <v>OK</v>
      </c>
    </row>
    <row r="452" spans="1:5" x14ac:dyDescent="0.25">
      <c r="A452" t="s">
        <v>691</v>
      </c>
      <c r="B452">
        <v>800</v>
      </c>
      <c r="C452">
        <v>310</v>
      </c>
      <c r="D452">
        <v>38.75</v>
      </c>
      <c r="E452" s="13" t="str">
        <f>IF(COUNTIF('Wzrost 2017 2018'!A:A,A452)=1,"OK","brak w bazie")</f>
        <v>OK</v>
      </c>
    </row>
    <row r="453" spans="1:5" x14ac:dyDescent="0.25">
      <c r="A453" t="s">
        <v>184</v>
      </c>
      <c r="B453">
        <v>793.09</v>
      </c>
      <c r="C453">
        <v>515.04399999999998</v>
      </c>
      <c r="D453">
        <v>64.941400000000002</v>
      </c>
      <c r="E453" s="13" t="str">
        <f>IF(COUNTIF('Wzrost 2017 2018'!A:A,A453)=1,"OK","brak w bazie")</f>
        <v>OK</v>
      </c>
    </row>
    <row r="454" spans="1:5" x14ac:dyDescent="0.25">
      <c r="A454" t="s">
        <v>325</v>
      </c>
      <c r="B454">
        <v>788.28</v>
      </c>
      <c r="C454">
        <v>330.51499999999999</v>
      </c>
      <c r="D454">
        <v>41.928600000000003</v>
      </c>
      <c r="E454" s="13" t="str">
        <f>IF(COUNTIF('Wzrost 2017 2018'!A:A,A454)=1,"OK","brak w bazie")</f>
        <v>OK</v>
      </c>
    </row>
    <row r="455" spans="1:5" x14ac:dyDescent="0.25">
      <c r="A455" t="s">
        <v>721</v>
      </c>
      <c r="B455">
        <v>787.5</v>
      </c>
      <c r="C455">
        <v>594.9</v>
      </c>
      <c r="D455">
        <v>75.5428</v>
      </c>
      <c r="E455" s="13" t="str">
        <f>IF(COUNTIF('Wzrost 2017 2018'!A:A,A455)=1,"OK","brak w bazie")</f>
        <v>OK</v>
      </c>
    </row>
    <row r="456" spans="1:5" x14ac:dyDescent="0.25">
      <c r="A456" t="s">
        <v>100</v>
      </c>
      <c r="B456">
        <v>779.1</v>
      </c>
      <c r="C456">
        <v>305.66000000000003</v>
      </c>
      <c r="D456">
        <v>39.232399999999998</v>
      </c>
      <c r="E456" s="13" t="str">
        <f>IF(COUNTIF('Wzrost 2017 2018'!A:A,A456)=1,"OK","brak w bazie")</f>
        <v>OK</v>
      </c>
    </row>
    <row r="457" spans="1:5" x14ac:dyDescent="0.25">
      <c r="A457" t="s">
        <v>756</v>
      </c>
      <c r="B457">
        <v>779.07</v>
      </c>
      <c r="C457">
        <v>166.3</v>
      </c>
      <c r="D457">
        <v>21.3459</v>
      </c>
      <c r="E457" s="13" t="str">
        <f>IF(COUNTIF('Wzrost 2017 2018'!A:A,A457)=1,"OK","brak w bazie")</f>
        <v>OK</v>
      </c>
    </row>
    <row r="458" spans="1:5" x14ac:dyDescent="0.25">
      <c r="A458" t="s">
        <v>103</v>
      </c>
      <c r="B458">
        <v>759.58</v>
      </c>
      <c r="C458">
        <v>385.67</v>
      </c>
      <c r="D458">
        <v>50.774099999999997</v>
      </c>
      <c r="E458" s="13" t="str">
        <f>IF(COUNTIF('Wzrost 2017 2018'!A:A,A458)=1,"OK","brak w bazie")</f>
        <v>OK</v>
      </c>
    </row>
    <row r="459" spans="1:5" x14ac:dyDescent="0.25">
      <c r="A459" t="s">
        <v>104</v>
      </c>
      <c r="B459">
        <v>756.28</v>
      </c>
      <c r="C459">
        <v>355.19200000000001</v>
      </c>
      <c r="D459">
        <v>46.965600000000002</v>
      </c>
      <c r="E459" s="13" t="str">
        <f>IF(COUNTIF('Wzrost 2017 2018'!A:A,A459)=1,"OK","brak w bazie")</f>
        <v>OK</v>
      </c>
    </row>
    <row r="460" spans="1:5" x14ac:dyDescent="0.25">
      <c r="A460" t="s">
        <v>393</v>
      </c>
      <c r="B460">
        <v>752.64</v>
      </c>
      <c r="C460">
        <v>320.17</v>
      </c>
      <c r="D460">
        <v>42.539499999999997</v>
      </c>
      <c r="E460" s="13" t="str">
        <f>IF(COUNTIF('Wzrost 2017 2018'!A:A,A460)=1,"OK","brak w bazie")</f>
        <v>OK</v>
      </c>
    </row>
    <row r="461" spans="1:5" x14ac:dyDescent="0.25">
      <c r="A461" t="s">
        <v>81</v>
      </c>
      <c r="B461">
        <v>751.47</v>
      </c>
      <c r="C461">
        <v>481.68900000000002</v>
      </c>
      <c r="D461">
        <v>64.099500000000006</v>
      </c>
      <c r="E461" s="13" t="str">
        <f>IF(COUNTIF('Wzrost 2017 2018'!A:A,A461)=1,"OK","brak w bazie")</f>
        <v>OK</v>
      </c>
    </row>
    <row r="462" spans="1:5" x14ac:dyDescent="0.25">
      <c r="A462" t="s">
        <v>958</v>
      </c>
      <c r="B462">
        <v>750</v>
      </c>
      <c r="C462">
        <v>552.96</v>
      </c>
      <c r="D462">
        <v>73.727999999999994</v>
      </c>
      <c r="E462" s="13" t="str">
        <f>IF(COUNTIF('Wzrost 2017 2018'!A:A,A462)=1,"OK","brak w bazie")</f>
        <v>OK</v>
      </c>
    </row>
    <row r="463" spans="1:5" x14ac:dyDescent="0.25">
      <c r="A463" t="s">
        <v>394</v>
      </c>
      <c r="B463">
        <v>750</v>
      </c>
      <c r="C463">
        <v>661.5</v>
      </c>
      <c r="D463">
        <v>88.2</v>
      </c>
      <c r="E463" s="13" t="str">
        <f>IF(COUNTIF('Wzrost 2017 2018'!A:A,A463)=1,"OK","brak w bazie")</f>
        <v>OK</v>
      </c>
    </row>
    <row r="464" spans="1:5" x14ac:dyDescent="0.25">
      <c r="A464" t="s">
        <v>800</v>
      </c>
      <c r="B464">
        <v>750</v>
      </c>
      <c r="C464">
        <v>353.9</v>
      </c>
      <c r="D464">
        <v>47.186599999999999</v>
      </c>
      <c r="E464" s="13" t="str">
        <f>IF(COUNTIF('Wzrost 2017 2018'!A:A,A464)=1,"OK","brak w bazie")</f>
        <v>OK</v>
      </c>
    </row>
    <row r="465" spans="1:5" x14ac:dyDescent="0.25">
      <c r="A465" t="s">
        <v>195</v>
      </c>
      <c r="B465">
        <v>750</v>
      </c>
      <c r="C465">
        <v>360.3</v>
      </c>
      <c r="D465">
        <v>48.04</v>
      </c>
      <c r="E465" s="13" t="str">
        <f>IF(COUNTIF('Wzrost 2017 2018'!A:A,A465)=1,"OK","brak w bazie")</f>
        <v>OK</v>
      </c>
    </row>
    <row r="466" spans="1:5" x14ac:dyDescent="0.25">
      <c r="A466" t="s">
        <v>156</v>
      </c>
      <c r="B466">
        <v>750</v>
      </c>
      <c r="C466">
        <v>327.60000000000002</v>
      </c>
      <c r="D466">
        <v>43.68</v>
      </c>
      <c r="E466" s="13" t="str">
        <f>IF(COUNTIF('Wzrost 2017 2018'!A:A,A466)=1,"OK","brak w bazie")</f>
        <v>OK</v>
      </c>
    </row>
    <row r="467" spans="1:5" x14ac:dyDescent="0.25">
      <c r="A467" t="s">
        <v>197</v>
      </c>
      <c r="B467">
        <v>750</v>
      </c>
      <c r="C467">
        <v>365.8</v>
      </c>
      <c r="D467">
        <v>48.773299999999999</v>
      </c>
      <c r="E467" s="13" t="str">
        <f>IF(COUNTIF('Wzrost 2017 2018'!A:A,A467)=1,"OK","brak w bazie")</f>
        <v>OK</v>
      </c>
    </row>
    <row r="468" spans="1:5" x14ac:dyDescent="0.25">
      <c r="A468" t="s">
        <v>762</v>
      </c>
      <c r="B468">
        <v>747.14</v>
      </c>
      <c r="C468">
        <v>132.81</v>
      </c>
      <c r="D468">
        <v>17.775700000000001</v>
      </c>
      <c r="E468" s="13" t="str">
        <f>IF(COUNTIF('Wzrost 2017 2018'!A:A,A468)=1,"OK","brak w bazie")</f>
        <v>OK</v>
      </c>
    </row>
    <row r="469" spans="1:5" x14ac:dyDescent="0.25">
      <c r="A469" t="s">
        <v>369</v>
      </c>
      <c r="B469">
        <v>720</v>
      </c>
      <c r="C469">
        <v>120</v>
      </c>
      <c r="D469">
        <v>16.666599999999999</v>
      </c>
      <c r="E469" s="13" t="str">
        <f>IF(COUNTIF('Wzrost 2017 2018'!A:A,A469)=1,"OK","brak w bazie")</f>
        <v>OK</v>
      </c>
    </row>
    <row r="470" spans="1:5" x14ac:dyDescent="0.25">
      <c r="A470" t="s">
        <v>87</v>
      </c>
      <c r="B470">
        <v>716.7</v>
      </c>
      <c r="C470">
        <v>409.16</v>
      </c>
      <c r="D470">
        <v>57.089399999999998</v>
      </c>
      <c r="E470" s="13" t="str">
        <f>IF(COUNTIF('Wzrost 2017 2018'!A:A,A470)=1,"OK","brak w bazie")</f>
        <v>OK</v>
      </c>
    </row>
    <row r="471" spans="1:5" x14ac:dyDescent="0.25">
      <c r="A471" t="s">
        <v>907</v>
      </c>
      <c r="B471">
        <v>716.05</v>
      </c>
      <c r="C471">
        <v>204.63</v>
      </c>
      <c r="D471">
        <v>28.5776</v>
      </c>
      <c r="E471" s="13" t="str">
        <f>IF(COUNTIF('Wzrost 2017 2018'!A:A,A471)=1,"OK","brak w bazie")</f>
        <v>OK</v>
      </c>
    </row>
    <row r="472" spans="1:5" x14ac:dyDescent="0.25">
      <c r="A472" t="s">
        <v>108</v>
      </c>
      <c r="B472">
        <v>713.94</v>
      </c>
      <c r="C472">
        <v>298.524</v>
      </c>
      <c r="D472">
        <v>41.813499999999998</v>
      </c>
      <c r="E472" s="13" t="str">
        <f>IF(COUNTIF('Wzrost 2017 2018'!A:A,A472)=1,"OK","brak w bazie")</f>
        <v>OK</v>
      </c>
    </row>
    <row r="473" spans="1:5" x14ac:dyDescent="0.25">
      <c r="A473" t="s">
        <v>959</v>
      </c>
      <c r="B473">
        <v>713.83</v>
      </c>
      <c r="C473">
        <v>141.30000000000001</v>
      </c>
      <c r="D473">
        <v>19.794599999999999</v>
      </c>
      <c r="E473" s="13" t="str">
        <f>IF(COUNTIF('Wzrost 2017 2018'!A:A,A473)=1,"OK","brak w bazie")</f>
        <v>OK</v>
      </c>
    </row>
    <row r="474" spans="1:5" x14ac:dyDescent="0.25">
      <c r="A474" t="s">
        <v>122</v>
      </c>
      <c r="B474">
        <v>710.28</v>
      </c>
      <c r="C474">
        <v>379.4325</v>
      </c>
      <c r="D474">
        <v>53.420099999999998</v>
      </c>
      <c r="E474" s="13" t="str">
        <f>IF(COUNTIF('Wzrost 2017 2018'!A:A,A474)=1,"OK","brak w bazie")</f>
        <v>OK</v>
      </c>
    </row>
    <row r="475" spans="1:5" x14ac:dyDescent="0.25">
      <c r="A475" t="s">
        <v>631</v>
      </c>
      <c r="B475">
        <v>705.06</v>
      </c>
      <c r="C475">
        <v>462.7</v>
      </c>
      <c r="D475">
        <v>65.625600000000006</v>
      </c>
      <c r="E475" s="13" t="str">
        <f>IF(COUNTIF('Wzrost 2017 2018'!A:A,A475)=1,"OK","brak w bazie")</f>
        <v>OK</v>
      </c>
    </row>
    <row r="476" spans="1:5" x14ac:dyDescent="0.25">
      <c r="A476" t="s">
        <v>131</v>
      </c>
      <c r="B476">
        <v>705</v>
      </c>
      <c r="C476">
        <v>350.13</v>
      </c>
      <c r="D476">
        <v>49.663800000000002</v>
      </c>
      <c r="E476" s="13" t="str">
        <f>IF(COUNTIF('Wzrost 2017 2018'!A:A,A476)=1,"OK","brak w bazie")</f>
        <v>OK</v>
      </c>
    </row>
    <row r="477" spans="1:5" x14ac:dyDescent="0.25">
      <c r="A477" t="s">
        <v>342</v>
      </c>
      <c r="B477">
        <v>703.99</v>
      </c>
      <c r="C477">
        <v>221.578</v>
      </c>
      <c r="D477">
        <v>31.474499999999999</v>
      </c>
      <c r="E477" s="13" t="str">
        <f>IF(COUNTIF('Wzrost 2017 2018'!A:A,A477)=1,"OK","brak w bazie")</f>
        <v>OK</v>
      </c>
    </row>
    <row r="478" spans="1:5" x14ac:dyDescent="0.25">
      <c r="A478" t="s">
        <v>643</v>
      </c>
      <c r="B478">
        <v>701.86</v>
      </c>
      <c r="C478">
        <v>367.92</v>
      </c>
      <c r="D478">
        <v>52.420699999999997</v>
      </c>
      <c r="E478" s="13" t="str">
        <f>IF(COUNTIF('Wzrost 2017 2018'!A:A,A478)=1,"OK","brak w bazie")</f>
        <v>OK</v>
      </c>
    </row>
    <row r="479" spans="1:5" x14ac:dyDescent="0.25">
      <c r="A479" t="s">
        <v>714</v>
      </c>
      <c r="B479">
        <v>695.28</v>
      </c>
      <c r="C479">
        <v>337.64699999999999</v>
      </c>
      <c r="D479">
        <v>48.5627</v>
      </c>
      <c r="E479" s="13" t="str">
        <f>IF(COUNTIF('Wzrost 2017 2018'!A:A,A479)=1,"OK","brak w bazie")</f>
        <v>OK</v>
      </c>
    </row>
    <row r="480" spans="1:5" x14ac:dyDescent="0.25">
      <c r="A480" t="s">
        <v>247</v>
      </c>
      <c r="B480">
        <v>694.2</v>
      </c>
      <c r="C480">
        <v>156.19499999999999</v>
      </c>
      <c r="D480">
        <v>22.5</v>
      </c>
      <c r="E480" s="13" t="str">
        <f>IF(COUNTIF('Wzrost 2017 2018'!A:A,A480)=1,"OK","brak w bazie")</f>
        <v>OK</v>
      </c>
    </row>
    <row r="481" spans="1:5" x14ac:dyDescent="0.25">
      <c r="A481" t="s">
        <v>757</v>
      </c>
      <c r="B481">
        <v>690</v>
      </c>
      <c r="C481">
        <v>207.72</v>
      </c>
      <c r="D481">
        <v>30.104299999999999</v>
      </c>
      <c r="E481" s="13" t="str">
        <f>IF(COUNTIF('Wzrost 2017 2018'!A:A,A481)=1,"OK","brak w bazie")</f>
        <v>OK</v>
      </c>
    </row>
    <row r="482" spans="1:5" x14ac:dyDescent="0.25">
      <c r="A482" t="s">
        <v>135</v>
      </c>
      <c r="B482">
        <v>689.68</v>
      </c>
      <c r="C482">
        <v>390.08</v>
      </c>
      <c r="D482">
        <v>56.5595</v>
      </c>
      <c r="E482" s="13" t="str">
        <f>IF(COUNTIF('Wzrost 2017 2018'!A:A,A482)=1,"OK","brak w bazie")</f>
        <v>OK</v>
      </c>
    </row>
    <row r="483" spans="1:5" x14ac:dyDescent="0.25">
      <c r="A483" t="s">
        <v>76</v>
      </c>
      <c r="B483">
        <v>687.9</v>
      </c>
      <c r="C483">
        <v>378.9</v>
      </c>
      <c r="D483">
        <v>55.080599999999997</v>
      </c>
      <c r="E483" s="13" t="str">
        <f>IF(COUNTIF('Wzrost 2017 2018'!A:A,A483)=1,"OK","brak w bazie")</f>
        <v>OK</v>
      </c>
    </row>
    <row r="484" spans="1:5" x14ac:dyDescent="0.25">
      <c r="A484" t="s">
        <v>174</v>
      </c>
      <c r="B484">
        <v>682.63</v>
      </c>
      <c r="C484">
        <v>452.0865</v>
      </c>
      <c r="D484">
        <v>66.227099999999993</v>
      </c>
      <c r="E484" s="13" t="str">
        <f>IF(COUNTIF('Wzrost 2017 2018'!A:A,A484)=1,"OK","brak w bazie")</f>
        <v>OK</v>
      </c>
    </row>
    <row r="485" spans="1:5" x14ac:dyDescent="0.25">
      <c r="A485" t="s">
        <v>789</v>
      </c>
      <c r="B485">
        <v>681.2</v>
      </c>
      <c r="C485">
        <v>422.10599999999999</v>
      </c>
      <c r="D485">
        <v>61.965000000000003</v>
      </c>
      <c r="E485" s="13" t="str">
        <f>IF(COUNTIF('Wzrost 2017 2018'!A:A,A485)=1,"OK","brak w bazie")</f>
        <v>OK</v>
      </c>
    </row>
    <row r="486" spans="1:5" x14ac:dyDescent="0.25">
      <c r="A486" t="s">
        <v>873</v>
      </c>
      <c r="B486">
        <v>680.32</v>
      </c>
      <c r="C486">
        <v>309.08</v>
      </c>
      <c r="D486">
        <v>45.4315</v>
      </c>
      <c r="E486" s="13" t="str">
        <f>IF(COUNTIF('Wzrost 2017 2018'!A:A,A486)=1,"OK","brak w bazie")</f>
        <v>OK</v>
      </c>
    </row>
    <row r="487" spans="1:5" x14ac:dyDescent="0.25">
      <c r="A487" t="s">
        <v>102</v>
      </c>
      <c r="B487">
        <v>675.32</v>
      </c>
      <c r="C487">
        <v>352.77</v>
      </c>
      <c r="D487">
        <v>52.237400000000001</v>
      </c>
      <c r="E487" s="13" t="str">
        <f>IF(COUNTIF('Wzrost 2017 2018'!A:A,A487)=1,"OK","brak w bazie")</f>
        <v>OK</v>
      </c>
    </row>
    <row r="488" spans="1:5" x14ac:dyDescent="0.25">
      <c r="A488" t="s">
        <v>182</v>
      </c>
      <c r="B488">
        <v>674</v>
      </c>
      <c r="C488">
        <v>444.16</v>
      </c>
      <c r="D488">
        <v>65.899100000000004</v>
      </c>
      <c r="E488" s="13" t="str">
        <f>IF(COUNTIF('Wzrost 2017 2018'!A:A,A488)=1,"OK","brak w bazie")</f>
        <v>OK</v>
      </c>
    </row>
    <row r="489" spans="1:5" x14ac:dyDescent="0.25">
      <c r="A489" t="s">
        <v>55</v>
      </c>
      <c r="B489">
        <v>672.88</v>
      </c>
      <c r="C489">
        <v>439.75</v>
      </c>
      <c r="D489">
        <v>65.353399999999993</v>
      </c>
      <c r="E489" s="13" t="str">
        <f>IF(COUNTIF('Wzrost 2017 2018'!A:A,A489)=1,"OK","brak w bazie")</f>
        <v>OK</v>
      </c>
    </row>
    <row r="490" spans="1:5" x14ac:dyDescent="0.25">
      <c r="A490" t="s">
        <v>143</v>
      </c>
      <c r="B490">
        <v>670</v>
      </c>
      <c r="C490">
        <v>575.70000000000005</v>
      </c>
      <c r="D490">
        <v>85.925299999999993</v>
      </c>
      <c r="E490" s="13" t="str">
        <f>IF(COUNTIF('Wzrost 2017 2018'!A:A,A490)=1,"OK","brak w bazie")</f>
        <v>OK</v>
      </c>
    </row>
    <row r="491" spans="1:5" x14ac:dyDescent="0.25">
      <c r="A491" t="s">
        <v>94</v>
      </c>
      <c r="B491">
        <v>667.56</v>
      </c>
      <c r="C491">
        <v>372.92</v>
      </c>
      <c r="D491">
        <v>55.863100000000003</v>
      </c>
      <c r="E491" s="13" t="str">
        <f>IF(COUNTIF('Wzrost 2017 2018'!A:A,A491)=1,"OK","brak w bazie")</f>
        <v>OK</v>
      </c>
    </row>
    <row r="492" spans="1:5" x14ac:dyDescent="0.25">
      <c r="A492" t="s">
        <v>43</v>
      </c>
      <c r="B492">
        <v>666.4</v>
      </c>
      <c r="C492">
        <v>225.6</v>
      </c>
      <c r="D492">
        <v>33.853499999999997</v>
      </c>
      <c r="E492" s="13" t="str">
        <f>IF(COUNTIF('Wzrost 2017 2018'!A:A,A492)=1,"OK","brak w bazie")</f>
        <v>OK</v>
      </c>
    </row>
    <row r="493" spans="1:5" x14ac:dyDescent="0.25">
      <c r="A493" t="s">
        <v>157</v>
      </c>
      <c r="B493">
        <v>666</v>
      </c>
      <c r="C493">
        <v>487.00799999999998</v>
      </c>
      <c r="D493">
        <v>73.124300000000005</v>
      </c>
      <c r="E493" s="13" t="str">
        <f>IF(COUNTIF('Wzrost 2017 2018'!A:A,A493)=1,"OK","brak w bazie")</f>
        <v>OK</v>
      </c>
    </row>
    <row r="494" spans="1:5" x14ac:dyDescent="0.25">
      <c r="A494" t="s">
        <v>917</v>
      </c>
      <c r="B494">
        <v>662.63</v>
      </c>
      <c r="C494">
        <v>362.5</v>
      </c>
      <c r="D494">
        <v>54.706200000000003</v>
      </c>
      <c r="E494" s="13" t="str">
        <f>IF(COUNTIF('Wzrost 2017 2018'!A:A,A494)=1,"OK","brak w bazie")</f>
        <v>OK</v>
      </c>
    </row>
    <row r="495" spans="1:5" x14ac:dyDescent="0.25">
      <c r="A495" t="s">
        <v>900</v>
      </c>
      <c r="B495">
        <v>661.55</v>
      </c>
      <c r="C495">
        <v>182.3</v>
      </c>
      <c r="D495">
        <v>27.5564</v>
      </c>
      <c r="E495" s="13" t="str">
        <f>IF(COUNTIF('Wzrost 2017 2018'!A:A,A495)=1,"OK","brak w bazie")</f>
        <v>OK</v>
      </c>
    </row>
    <row r="496" spans="1:5" x14ac:dyDescent="0.25">
      <c r="A496" t="s">
        <v>77</v>
      </c>
      <c r="B496">
        <v>658.75</v>
      </c>
      <c r="C496">
        <v>375.32499999999999</v>
      </c>
      <c r="D496">
        <v>56.975299999999997</v>
      </c>
      <c r="E496" s="13" t="str">
        <f>IF(COUNTIF('Wzrost 2017 2018'!A:A,A496)=1,"OK","brak w bazie")</f>
        <v>OK</v>
      </c>
    </row>
    <row r="497" spans="1:5" x14ac:dyDescent="0.25">
      <c r="A497" t="s">
        <v>227</v>
      </c>
      <c r="B497">
        <v>657.63</v>
      </c>
      <c r="C497">
        <v>370.09</v>
      </c>
      <c r="D497">
        <v>56.276299999999999</v>
      </c>
      <c r="E497" s="13" t="str">
        <f>IF(COUNTIF('Wzrost 2017 2018'!A:A,A497)=1,"OK","brak w bazie")</f>
        <v>OK</v>
      </c>
    </row>
    <row r="498" spans="1:5" x14ac:dyDescent="0.25">
      <c r="A498" t="s">
        <v>62</v>
      </c>
      <c r="B498">
        <v>656</v>
      </c>
      <c r="C498">
        <v>579.92999999999995</v>
      </c>
      <c r="D498">
        <v>88.403899999999993</v>
      </c>
      <c r="E498" s="13" t="str">
        <f>IF(COUNTIF('Wzrost 2017 2018'!A:A,A498)=1,"OK","brak w bazie")</f>
        <v>OK</v>
      </c>
    </row>
    <row r="499" spans="1:5" x14ac:dyDescent="0.25">
      <c r="A499" t="s">
        <v>728</v>
      </c>
      <c r="B499">
        <v>652.66</v>
      </c>
      <c r="C499">
        <v>212.92</v>
      </c>
      <c r="D499">
        <v>32.623399999999997</v>
      </c>
      <c r="E499" s="13" t="str">
        <f>IF(COUNTIF('Wzrost 2017 2018'!A:A,A499)=1,"OK","brak w bazie")</f>
        <v>OK</v>
      </c>
    </row>
    <row r="500" spans="1:5" x14ac:dyDescent="0.25">
      <c r="A500" t="s">
        <v>620</v>
      </c>
      <c r="B500">
        <v>644.04</v>
      </c>
      <c r="C500">
        <v>326.7</v>
      </c>
      <c r="D500">
        <v>50.726599999999998</v>
      </c>
      <c r="E500" s="13" t="str">
        <f>IF(COUNTIF('Wzrost 2017 2018'!A:A,A500)=1,"OK","brak w bazie")</f>
        <v>OK</v>
      </c>
    </row>
    <row r="501" spans="1:5" x14ac:dyDescent="0.25">
      <c r="A501" t="s">
        <v>117</v>
      </c>
      <c r="B501">
        <v>643.99</v>
      </c>
      <c r="C501">
        <v>311.91000000000003</v>
      </c>
      <c r="D501">
        <v>48.433900000000001</v>
      </c>
      <c r="E501" s="13" t="str">
        <f>IF(COUNTIF('Wzrost 2017 2018'!A:A,A501)=1,"OK","brak w bazie")</f>
        <v>OK</v>
      </c>
    </row>
    <row r="502" spans="1:5" x14ac:dyDescent="0.25">
      <c r="A502" t="s">
        <v>320</v>
      </c>
      <c r="B502">
        <v>636.38</v>
      </c>
      <c r="C502">
        <v>352.58</v>
      </c>
      <c r="D502">
        <v>55.404000000000003</v>
      </c>
      <c r="E502" s="13" t="str">
        <f>IF(COUNTIF('Wzrost 2017 2018'!A:A,A502)=1,"OK","brak w bazie")</f>
        <v>OK</v>
      </c>
    </row>
    <row r="503" spans="1:5" x14ac:dyDescent="0.25">
      <c r="A503" t="s">
        <v>140</v>
      </c>
      <c r="B503">
        <v>630.86</v>
      </c>
      <c r="C503">
        <v>330.46550000000002</v>
      </c>
      <c r="D503">
        <v>52.383299999999998</v>
      </c>
      <c r="E503" s="13" t="str">
        <f>IF(COUNTIF('Wzrost 2017 2018'!A:A,A503)=1,"OK","brak w bazie")</f>
        <v>OK</v>
      </c>
    </row>
    <row r="504" spans="1:5" x14ac:dyDescent="0.25">
      <c r="A504" t="s">
        <v>209</v>
      </c>
      <c r="B504">
        <v>628.12</v>
      </c>
      <c r="C504">
        <v>230.71</v>
      </c>
      <c r="D504">
        <v>36.730200000000004</v>
      </c>
      <c r="E504" s="13" t="str">
        <f>IF(COUNTIF('Wzrost 2017 2018'!A:A,A504)=1,"OK","brak w bazie")</f>
        <v>OK</v>
      </c>
    </row>
    <row r="505" spans="1:5" x14ac:dyDescent="0.25">
      <c r="A505" t="s">
        <v>149</v>
      </c>
      <c r="B505">
        <v>627.86</v>
      </c>
      <c r="C505">
        <v>388.05</v>
      </c>
      <c r="D505">
        <v>61.805100000000003</v>
      </c>
      <c r="E505" s="13" t="str">
        <f>IF(COUNTIF('Wzrost 2017 2018'!A:A,A505)=1,"OK","brak w bazie")</f>
        <v>OK</v>
      </c>
    </row>
    <row r="506" spans="1:5" x14ac:dyDescent="0.25">
      <c r="A506" t="s">
        <v>142</v>
      </c>
      <c r="B506">
        <v>627.34</v>
      </c>
      <c r="C506">
        <v>351.54</v>
      </c>
      <c r="D506">
        <v>56.036499999999997</v>
      </c>
      <c r="E506" s="13" t="str">
        <f>IF(COUNTIF('Wzrost 2017 2018'!A:A,A506)=1,"OK","brak w bazie")</f>
        <v>OK</v>
      </c>
    </row>
    <row r="507" spans="1:5" x14ac:dyDescent="0.25">
      <c r="A507" t="s">
        <v>371</v>
      </c>
      <c r="B507">
        <v>622.82000000000005</v>
      </c>
      <c r="C507">
        <v>378.44</v>
      </c>
      <c r="D507">
        <v>60.762300000000003</v>
      </c>
      <c r="E507" s="13" t="str">
        <f>IF(COUNTIF('Wzrost 2017 2018'!A:A,A507)=1,"OK","brak w bazie")</f>
        <v>OK</v>
      </c>
    </row>
    <row r="508" spans="1:5" x14ac:dyDescent="0.25">
      <c r="A508" t="s">
        <v>39</v>
      </c>
      <c r="B508">
        <v>621.04</v>
      </c>
      <c r="C508">
        <v>340.52199999999999</v>
      </c>
      <c r="D508">
        <v>54.8309</v>
      </c>
      <c r="E508" s="13" t="str">
        <f>IF(COUNTIF('Wzrost 2017 2018'!A:A,A508)=1,"OK","brak w bazie")</f>
        <v>OK</v>
      </c>
    </row>
    <row r="509" spans="1:5" x14ac:dyDescent="0.25">
      <c r="A509" t="s">
        <v>139</v>
      </c>
      <c r="B509">
        <v>618.15</v>
      </c>
      <c r="C509">
        <v>351.42599999999999</v>
      </c>
      <c r="D509">
        <v>56.851199999999999</v>
      </c>
      <c r="E509" s="13" t="str">
        <f>IF(COUNTIF('Wzrost 2017 2018'!A:A,A509)=1,"OK","brak w bazie")</f>
        <v>OK</v>
      </c>
    </row>
    <row r="510" spans="1:5" x14ac:dyDescent="0.25">
      <c r="A510" t="s">
        <v>317</v>
      </c>
      <c r="B510">
        <v>613.11</v>
      </c>
      <c r="C510">
        <v>363.67</v>
      </c>
      <c r="D510">
        <v>59.315600000000003</v>
      </c>
      <c r="E510" s="13" t="str">
        <f>IF(COUNTIF('Wzrost 2017 2018'!A:A,A510)=1,"OK","brak w bazie")</f>
        <v>OK</v>
      </c>
    </row>
    <row r="511" spans="1:5" x14ac:dyDescent="0.25">
      <c r="A511" t="s">
        <v>70</v>
      </c>
      <c r="B511">
        <v>611.22</v>
      </c>
      <c r="C511">
        <v>361.62400000000002</v>
      </c>
      <c r="D511">
        <v>59.164200000000001</v>
      </c>
      <c r="E511" s="13" t="str">
        <f>IF(COUNTIF('Wzrost 2017 2018'!A:A,A511)=1,"OK","brak w bazie")</f>
        <v>OK</v>
      </c>
    </row>
    <row r="512" spans="1:5" x14ac:dyDescent="0.25">
      <c r="A512" t="s">
        <v>352</v>
      </c>
      <c r="B512">
        <v>607.48</v>
      </c>
      <c r="C512">
        <v>311.73</v>
      </c>
      <c r="D512">
        <v>51.315199999999997</v>
      </c>
      <c r="E512" s="13" t="str">
        <f>IF(COUNTIF('Wzrost 2017 2018'!A:A,A512)=1,"OK","brak w bazie")</f>
        <v>OK</v>
      </c>
    </row>
    <row r="513" spans="1:5" x14ac:dyDescent="0.25">
      <c r="A513" t="s">
        <v>90</v>
      </c>
      <c r="B513">
        <v>600</v>
      </c>
      <c r="C513">
        <v>449.74</v>
      </c>
      <c r="D513">
        <v>74.956599999999995</v>
      </c>
      <c r="E513" s="13" t="str">
        <f>IF(COUNTIF('Wzrost 2017 2018'!A:A,A513)=1,"OK","brak w bazie")</f>
        <v>OK</v>
      </c>
    </row>
    <row r="514" spans="1:5" x14ac:dyDescent="0.25">
      <c r="A514" t="s">
        <v>965</v>
      </c>
      <c r="B514">
        <v>600</v>
      </c>
      <c r="C514">
        <v>516.82000000000005</v>
      </c>
      <c r="D514">
        <v>86.136600000000001</v>
      </c>
      <c r="E514" s="13" t="str">
        <f>IF(COUNTIF('Wzrost 2017 2018'!A:A,A514)=1,"OK","brak w bazie")</f>
        <v>OK</v>
      </c>
    </row>
    <row r="515" spans="1:5" x14ac:dyDescent="0.25">
      <c r="A515" t="s">
        <v>161</v>
      </c>
      <c r="B515">
        <v>595.11</v>
      </c>
      <c r="C515">
        <v>395.31</v>
      </c>
      <c r="D515">
        <v>66.426299999999998</v>
      </c>
      <c r="E515" s="13" t="str">
        <f>IF(COUNTIF('Wzrost 2017 2018'!A:A,A515)=1,"OK","brak w bazie")</f>
        <v>OK</v>
      </c>
    </row>
    <row r="516" spans="1:5" x14ac:dyDescent="0.25">
      <c r="A516" t="s">
        <v>176</v>
      </c>
      <c r="B516">
        <v>594.01</v>
      </c>
      <c r="C516">
        <v>232.012</v>
      </c>
      <c r="D516">
        <v>39.058599999999998</v>
      </c>
      <c r="E516" s="13" t="str">
        <f>IF(COUNTIF('Wzrost 2017 2018'!A:A,A516)=1,"OK","brak w bazie")</f>
        <v>OK</v>
      </c>
    </row>
    <row r="517" spans="1:5" x14ac:dyDescent="0.25">
      <c r="A517" t="s">
        <v>134</v>
      </c>
      <c r="B517">
        <v>594</v>
      </c>
      <c r="C517">
        <v>346.38</v>
      </c>
      <c r="D517">
        <v>58.313099999999999</v>
      </c>
      <c r="E517" s="13" t="str">
        <f>IF(COUNTIF('Wzrost 2017 2018'!A:A,A517)=1,"OK","brak w bazie")</f>
        <v>OK</v>
      </c>
    </row>
    <row r="518" spans="1:5" x14ac:dyDescent="0.25">
      <c r="A518" t="s">
        <v>319</v>
      </c>
      <c r="B518">
        <v>584.70000000000005</v>
      </c>
      <c r="C518">
        <v>278.3</v>
      </c>
      <c r="D518">
        <v>47.597000000000001</v>
      </c>
      <c r="E518" s="13" t="str">
        <f>IF(COUNTIF('Wzrost 2017 2018'!A:A,A518)=1,"OK","brak w bazie")</f>
        <v>OK</v>
      </c>
    </row>
    <row r="519" spans="1:5" x14ac:dyDescent="0.25">
      <c r="A519" t="s">
        <v>78</v>
      </c>
      <c r="B519">
        <v>583.20000000000005</v>
      </c>
      <c r="C519">
        <v>201.6</v>
      </c>
      <c r="D519">
        <v>34.567900000000002</v>
      </c>
      <c r="E519" s="13" t="str">
        <f>IF(COUNTIF('Wzrost 2017 2018'!A:A,A519)=1,"OK","brak w bazie")</f>
        <v>OK</v>
      </c>
    </row>
    <row r="520" spans="1:5" x14ac:dyDescent="0.25">
      <c r="A520" t="s">
        <v>321</v>
      </c>
      <c r="B520">
        <v>581.97</v>
      </c>
      <c r="C520">
        <v>382.50599999999997</v>
      </c>
      <c r="D520">
        <v>65.725999999999999</v>
      </c>
      <c r="E520" s="13" t="str">
        <f>IF(COUNTIF('Wzrost 2017 2018'!A:A,A520)=1,"OK","brak w bazie")</f>
        <v>OK</v>
      </c>
    </row>
    <row r="521" spans="1:5" x14ac:dyDescent="0.25">
      <c r="A521" t="s">
        <v>865</v>
      </c>
      <c r="B521">
        <v>580.39</v>
      </c>
      <c r="C521">
        <v>252.13</v>
      </c>
      <c r="D521">
        <v>43.441400000000002</v>
      </c>
      <c r="E521" s="13" t="str">
        <f>IF(COUNTIF('Wzrost 2017 2018'!A:A,A521)=1,"OK","brak w bazie")</f>
        <v>OK</v>
      </c>
    </row>
    <row r="522" spans="1:5" x14ac:dyDescent="0.25">
      <c r="A522" t="s">
        <v>355</v>
      </c>
      <c r="B522">
        <v>575</v>
      </c>
      <c r="C522">
        <v>124.34399999999999</v>
      </c>
      <c r="D522">
        <v>21.625</v>
      </c>
      <c r="E522" s="13" t="str">
        <f>IF(COUNTIF('Wzrost 2017 2018'!A:A,A522)=1,"OK","brak w bazie")</f>
        <v>OK</v>
      </c>
    </row>
    <row r="523" spans="1:5" x14ac:dyDescent="0.25">
      <c r="A523" t="s">
        <v>88</v>
      </c>
      <c r="B523">
        <v>570.03</v>
      </c>
      <c r="C523">
        <v>259.20999999999998</v>
      </c>
      <c r="D523">
        <v>45.472999999999999</v>
      </c>
      <c r="E523" s="13" t="str">
        <f>IF(COUNTIF('Wzrost 2017 2018'!A:A,A523)=1,"OK","brak w bazie")</f>
        <v>OK</v>
      </c>
    </row>
    <row r="524" spans="1:5" x14ac:dyDescent="0.25">
      <c r="A524" t="s">
        <v>73</v>
      </c>
      <c r="B524">
        <v>567.70000000000005</v>
      </c>
      <c r="C524">
        <v>248.54</v>
      </c>
      <c r="D524">
        <v>43.780099999999997</v>
      </c>
      <c r="E524" s="13" t="str">
        <f>IF(COUNTIF('Wzrost 2017 2018'!A:A,A524)=1,"OK","brak w bazie")</f>
        <v>OK</v>
      </c>
    </row>
    <row r="525" spans="1:5" x14ac:dyDescent="0.25">
      <c r="A525" t="s">
        <v>548</v>
      </c>
      <c r="B525">
        <v>565.79999999999995</v>
      </c>
      <c r="C525">
        <v>282.74</v>
      </c>
      <c r="D525">
        <v>49.971699999999998</v>
      </c>
      <c r="E525" s="13" t="str">
        <f>IF(COUNTIF('Wzrost 2017 2018'!A:A,A525)=1,"OK","brak w bazie")</f>
        <v>OK</v>
      </c>
    </row>
    <row r="526" spans="1:5" x14ac:dyDescent="0.25">
      <c r="A526" t="s">
        <v>489</v>
      </c>
      <c r="B526">
        <v>559.78</v>
      </c>
      <c r="C526">
        <v>345.18799999999999</v>
      </c>
      <c r="D526">
        <v>61.664900000000003</v>
      </c>
      <c r="E526" s="13" t="str">
        <f>IF(COUNTIF('Wzrost 2017 2018'!A:A,A526)=1,"OK","brak w bazie")</f>
        <v>OK</v>
      </c>
    </row>
    <row r="527" spans="1:5" x14ac:dyDescent="0.25">
      <c r="A527" t="s">
        <v>323</v>
      </c>
      <c r="B527">
        <v>556.78</v>
      </c>
      <c r="C527">
        <v>327.62450000000001</v>
      </c>
      <c r="D527">
        <v>58.842700000000001</v>
      </c>
      <c r="E527" s="13" t="str">
        <f>IF(COUNTIF('Wzrost 2017 2018'!A:A,A527)=1,"OK","brak w bazie")</f>
        <v>OK</v>
      </c>
    </row>
    <row r="528" spans="1:5" x14ac:dyDescent="0.25">
      <c r="A528" t="s">
        <v>943</v>
      </c>
      <c r="B528">
        <v>553.78</v>
      </c>
      <c r="C528">
        <v>123.986</v>
      </c>
      <c r="D528">
        <v>22.388999999999999</v>
      </c>
      <c r="E528" s="13" t="str">
        <f>IF(COUNTIF('Wzrost 2017 2018'!A:A,A528)=1,"OK","brak w bazie")</f>
        <v>OK</v>
      </c>
    </row>
    <row r="529" spans="1:5" x14ac:dyDescent="0.25">
      <c r="A529" t="s">
        <v>138</v>
      </c>
      <c r="B529">
        <v>552.61</v>
      </c>
      <c r="C529">
        <v>258.08499999999998</v>
      </c>
      <c r="D529">
        <v>46.7029</v>
      </c>
      <c r="E529" s="13" t="str">
        <f>IF(COUNTIF('Wzrost 2017 2018'!A:A,A529)=1,"OK","brak w bazie")</f>
        <v>OK</v>
      </c>
    </row>
    <row r="530" spans="1:5" x14ac:dyDescent="0.25">
      <c r="A530" t="s">
        <v>365</v>
      </c>
      <c r="B530">
        <v>550.41999999999996</v>
      </c>
      <c r="C530">
        <v>325.15550000000002</v>
      </c>
      <c r="D530">
        <v>59.073999999999998</v>
      </c>
      <c r="E530" s="13" t="str">
        <f>IF(COUNTIF('Wzrost 2017 2018'!A:A,A530)=1,"OK","brak w bazie")</f>
        <v>OK</v>
      </c>
    </row>
    <row r="531" spans="1:5" x14ac:dyDescent="0.25">
      <c r="A531" t="s">
        <v>30</v>
      </c>
      <c r="B531">
        <v>543.07000000000005</v>
      </c>
      <c r="C531">
        <v>171.74299999999999</v>
      </c>
      <c r="D531">
        <v>31.624400000000001</v>
      </c>
      <c r="E531" s="13" t="str">
        <f>IF(COUNTIF('Wzrost 2017 2018'!A:A,A531)=1,"OK","brak w bazie")</f>
        <v>OK</v>
      </c>
    </row>
    <row r="532" spans="1:5" x14ac:dyDescent="0.25">
      <c r="A532" t="s">
        <v>74</v>
      </c>
      <c r="B532">
        <v>525</v>
      </c>
      <c r="C532">
        <v>463.84</v>
      </c>
      <c r="D532">
        <v>88.350399999999993</v>
      </c>
      <c r="E532" s="13" t="str">
        <f>IF(COUNTIF('Wzrost 2017 2018'!A:A,A532)=1,"OK","brak w bazie")</f>
        <v>OK</v>
      </c>
    </row>
    <row r="533" spans="1:5" x14ac:dyDescent="0.25">
      <c r="A533" t="s">
        <v>602</v>
      </c>
      <c r="B533">
        <v>520</v>
      </c>
      <c r="C533">
        <v>287.60000000000002</v>
      </c>
      <c r="D533">
        <v>55.307600000000001</v>
      </c>
      <c r="E533" s="13" t="str">
        <f>IF(COUNTIF('Wzrost 2017 2018'!A:A,A533)=1,"OK","brak w bazie")</f>
        <v>OK</v>
      </c>
    </row>
    <row r="534" spans="1:5" x14ac:dyDescent="0.25">
      <c r="A534" t="s">
        <v>166</v>
      </c>
      <c r="B534">
        <v>515.17999999999995</v>
      </c>
      <c r="C534">
        <v>340.125</v>
      </c>
      <c r="D534">
        <v>66.020600000000002</v>
      </c>
      <c r="E534" s="13" t="str">
        <f>IF(COUNTIF('Wzrost 2017 2018'!A:A,A534)=1,"OK","brak w bazie")</f>
        <v>OK</v>
      </c>
    </row>
    <row r="535" spans="1:5" x14ac:dyDescent="0.25">
      <c r="A535" t="s">
        <v>422</v>
      </c>
      <c r="B535">
        <v>513.75</v>
      </c>
      <c r="C535">
        <v>114.74299999999999</v>
      </c>
      <c r="D535">
        <v>22.334399999999999</v>
      </c>
      <c r="E535" s="13" t="str">
        <f>IF(COUNTIF('Wzrost 2017 2018'!A:A,A535)=1,"OK","brak w bazie")</f>
        <v>OK</v>
      </c>
    </row>
    <row r="536" spans="1:5" x14ac:dyDescent="0.25">
      <c r="A536" t="s">
        <v>624</v>
      </c>
      <c r="B536">
        <v>508</v>
      </c>
      <c r="C536">
        <v>199</v>
      </c>
      <c r="D536">
        <v>39.173200000000001</v>
      </c>
      <c r="E536" s="13" t="str">
        <f>IF(COUNTIF('Wzrost 2017 2018'!A:A,A536)=1,"OK","brak w bazie")</f>
        <v>OK</v>
      </c>
    </row>
    <row r="537" spans="1:5" x14ac:dyDescent="0.25">
      <c r="A537" t="s">
        <v>20</v>
      </c>
      <c r="B537">
        <v>507.46</v>
      </c>
      <c r="C537">
        <v>310.74</v>
      </c>
      <c r="D537">
        <v>61.234299999999998</v>
      </c>
      <c r="E537" s="13" t="str">
        <f>IF(COUNTIF('Wzrost 2017 2018'!A:A,A537)=1,"OK","brak w bazie")</f>
        <v>OK</v>
      </c>
    </row>
    <row r="538" spans="1:5" x14ac:dyDescent="0.25">
      <c r="A538" t="s">
        <v>1043</v>
      </c>
      <c r="B538">
        <v>507.32</v>
      </c>
      <c r="C538">
        <v>324.18</v>
      </c>
      <c r="D538">
        <v>63.900399999999998</v>
      </c>
      <c r="E538" s="13" t="str">
        <f>IF(COUNTIF('Wzrost 2017 2018'!A:A,A538)=1,"OK","brak w bazie")</f>
        <v>OK</v>
      </c>
    </row>
    <row r="539" spans="1:5" x14ac:dyDescent="0.25">
      <c r="A539" t="s">
        <v>199</v>
      </c>
      <c r="B539">
        <v>499.34</v>
      </c>
      <c r="C539">
        <v>285.67</v>
      </c>
      <c r="D539">
        <v>57.209499999999998</v>
      </c>
      <c r="E539" s="13" t="str">
        <f>IF(COUNTIF('Wzrost 2017 2018'!A:A,A539)=1,"OK","brak w bazie")</f>
        <v>OK</v>
      </c>
    </row>
    <row r="540" spans="1:5" x14ac:dyDescent="0.25">
      <c r="A540" t="s">
        <v>378</v>
      </c>
      <c r="B540">
        <v>498.67</v>
      </c>
      <c r="C540">
        <v>301.38</v>
      </c>
      <c r="D540">
        <v>60.436700000000002</v>
      </c>
      <c r="E540" s="13" t="str">
        <f>IF(COUNTIF('Wzrost 2017 2018'!A:A,A540)=1,"OK","brak w bazie")</f>
        <v>OK</v>
      </c>
    </row>
    <row r="541" spans="1:5" x14ac:dyDescent="0.25">
      <c r="A541" t="s">
        <v>167</v>
      </c>
      <c r="B541">
        <v>480</v>
      </c>
      <c r="C541">
        <v>391.7</v>
      </c>
      <c r="D541">
        <v>81.604100000000003</v>
      </c>
      <c r="E541" s="13" t="str">
        <f>IF(COUNTIF('Wzrost 2017 2018'!A:A,A541)=1,"OK","brak w bazie")</f>
        <v>OK</v>
      </c>
    </row>
    <row r="542" spans="1:5" x14ac:dyDescent="0.25">
      <c r="A542" t="s">
        <v>670</v>
      </c>
      <c r="B542">
        <v>480</v>
      </c>
      <c r="C542">
        <v>402.12</v>
      </c>
      <c r="D542">
        <v>83.775000000000006</v>
      </c>
      <c r="E542" s="13" t="str">
        <f>IF(COUNTIF('Wzrost 2017 2018'!A:A,A542)=1,"OK","brak w bazie")</f>
        <v>OK</v>
      </c>
    </row>
    <row r="543" spans="1:5" x14ac:dyDescent="0.25">
      <c r="A543" t="s">
        <v>86</v>
      </c>
      <c r="B543">
        <v>476.82</v>
      </c>
      <c r="C543">
        <v>308.7885</v>
      </c>
      <c r="D543">
        <v>64.759900000000002</v>
      </c>
      <c r="E543" s="13" t="str">
        <f>IF(COUNTIF('Wzrost 2017 2018'!A:A,A543)=1,"OK","brak w bazie")</f>
        <v>OK</v>
      </c>
    </row>
    <row r="544" spans="1:5" x14ac:dyDescent="0.25">
      <c r="A544" t="s">
        <v>36</v>
      </c>
      <c r="B544">
        <v>474.42</v>
      </c>
      <c r="C544">
        <v>278.60700000000003</v>
      </c>
      <c r="D544">
        <v>58.7258</v>
      </c>
      <c r="E544" s="13" t="str">
        <f>IF(COUNTIF('Wzrost 2017 2018'!A:A,A544)=1,"OK","brak w bazie")</f>
        <v>OK</v>
      </c>
    </row>
    <row r="545" spans="1:5" x14ac:dyDescent="0.25">
      <c r="A545" t="s">
        <v>137</v>
      </c>
      <c r="B545">
        <v>473.44</v>
      </c>
      <c r="C545">
        <v>221.31</v>
      </c>
      <c r="D545">
        <v>46.744999999999997</v>
      </c>
      <c r="E545" s="13" t="str">
        <f>IF(COUNTIF('Wzrost 2017 2018'!A:A,A545)=1,"OK","brak w bazie")</f>
        <v>OK</v>
      </c>
    </row>
    <row r="546" spans="1:5" x14ac:dyDescent="0.25">
      <c r="A546" t="s">
        <v>95</v>
      </c>
      <c r="B546">
        <v>467.35</v>
      </c>
      <c r="C546">
        <v>252.86500000000001</v>
      </c>
      <c r="D546">
        <v>54.106099999999998</v>
      </c>
      <c r="E546" s="13" t="str">
        <f>IF(COUNTIF('Wzrost 2017 2018'!A:A,A546)=1,"OK","brak w bazie")</f>
        <v>OK</v>
      </c>
    </row>
    <row r="547" spans="1:5" x14ac:dyDescent="0.25">
      <c r="A547" t="s">
        <v>101</v>
      </c>
      <c r="B547">
        <v>464.67</v>
      </c>
      <c r="C547">
        <v>258.20999999999998</v>
      </c>
      <c r="D547">
        <v>55.568399999999997</v>
      </c>
      <c r="E547" s="13" t="str">
        <f>IF(COUNTIF('Wzrost 2017 2018'!A:A,A547)=1,"OK","brak w bazie")</f>
        <v>OK</v>
      </c>
    </row>
    <row r="548" spans="1:5" x14ac:dyDescent="0.25">
      <c r="A548" t="s">
        <v>651</v>
      </c>
      <c r="B548">
        <v>464.54</v>
      </c>
      <c r="C548">
        <v>309.18</v>
      </c>
      <c r="D548">
        <v>66.556100000000001</v>
      </c>
      <c r="E548" s="13" t="str">
        <f>IF(COUNTIF('Wzrost 2017 2018'!A:A,A548)=1,"OK","brak w bazie")</f>
        <v>OK</v>
      </c>
    </row>
    <row r="549" spans="1:5" x14ac:dyDescent="0.25">
      <c r="A549" t="s">
        <v>966</v>
      </c>
      <c r="B549">
        <v>450</v>
      </c>
      <c r="C549">
        <v>339.69</v>
      </c>
      <c r="D549">
        <v>75.486599999999996</v>
      </c>
      <c r="E549" s="13" t="str">
        <f>IF(COUNTIF('Wzrost 2017 2018'!A:A,A549)=1,"OK","brak w bazie")</f>
        <v>OK</v>
      </c>
    </row>
    <row r="550" spans="1:5" x14ac:dyDescent="0.25">
      <c r="A550" t="s">
        <v>54</v>
      </c>
      <c r="B550">
        <v>449.09</v>
      </c>
      <c r="C550">
        <v>253.89</v>
      </c>
      <c r="D550">
        <v>56.534300000000002</v>
      </c>
      <c r="E550" s="13" t="str">
        <f>IF(COUNTIF('Wzrost 2017 2018'!A:A,A550)=1,"OK","brak w bazie")</f>
        <v>OK</v>
      </c>
    </row>
    <row r="551" spans="1:5" x14ac:dyDescent="0.25">
      <c r="A551" t="s">
        <v>676</v>
      </c>
      <c r="B551">
        <v>447.04</v>
      </c>
      <c r="C551">
        <v>146.251</v>
      </c>
      <c r="D551">
        <v>32.715400000000002</v>
      </c>
      <c r="E551" s="13" t="str">
        <f>IF(COUNTIF('Wzrost 2017 2018'!A:A,A551)=1,"OK","brak w bazie")</f>
        <v>OK</v>
      </c>
    </row>
    <row r="552" spans="1:5" x14ac:dyDescent="0.25">
      <c r="A552" t="s">
        <v>906</v>
      </c>
      <c r="B552">
        <v>444.4</v>
      </c>
      <c r="C552">
        <v>249.36</v>
      </c>
      <c r="D552">
        <v>56.111600000000003</v>
      </c>
      <c r="E552" s="13" t="str">
        <f>IF(COUNTIF('Wzrost 2017 2018'!A:A,A552)=1,"OK","brak w bazie")</f>
        <v>OK</v>
      </c>
    </row>
    <row r="553" spans="1:5" x14ac:dyDescent="0.25">
      <c r="A553" t="s">
        <v>46</v>
      </c>
      <c r="B553">
        <v>444</v>
      </c>
      <c r="C553">
        <v>221</v>
      </c>
      <c r="D553">
        <v>49.774700000000003</v>
      </c>
      <c r="E553" s="13" t="str">
        <f>IF(COUNTIF('Wzrost 2017 2018'!A:A,A553)=1,"OK","brak w bazie")</f>
        <v>OK</v>
      </c>
    </row>
    <row r="554" spans="1:5" x14ac:dyDescent="0.25">
      <c r="A554" t="s">
        <v>118</v>
      </c>
      <c r="B554">
        <v>439.98</v>
      </c>
      <c r="C554">
        <v>226.86</v>
      </c>
      <c r="D554">
        <v>51.561399999999999</v>
      </c>
      <c r="E554" s="13" t="str">
        <f>IF(COUNTIF('Wzrost 2017 2018'!A:A,A554)=1,"OK","brak w bazie")</f>
        <v>OK</v>
      </c>
    </row>
    <row r="555" spans="1:5" x14ac:dyDescent="0.25">
      <c r="A555" t="s">
        <v>759</v>
      </c>
      <c r="B555">
        <v>436.31</v>
      </c>
      <c r="C555">
        <v>254.08</v>
      </c>
      <c r="D555">
        <v>58.233800000000002</v>
      </c>
      <c r="E555" s="13" t="str">
        <f>IF(COUNTIF('Wzrost 2017 2018'!A:A,A555)=1,"OK","brak w bazie")</f>
        <v>OK</v>
      </c>
    </row>
    <row r="556" spans="1:5" x14ac:dyDescent="0.25">
      <c r="A556" t="s">
        <v>946</v>
      </c>
      <c r="B556">
        <v>424.67</v>
      </c>
      <c r="C556">
        <v>245.97499999999999</v>
      </c>
      <c r="D556">
        <v>57.921399999999998</v>
      </c>
      <c r="E556" s="13" t="str">
        <f>IF(COUNTIF('Wzrost 2017 2018'!A:A,A556)=1,"OK","brak w bazie")</f>
        <v>OK</v>
      </c>
    </row>
    <row r="557" spans="1:5" x14ac:dyDescent="0.25">
      <c r="A557" t="s">
        <v>969</v>
      </c>
      <c r="B557">
        <v>420.08</v>
      </c>
      <c r="C557">
        <v>186.29</v>
      </c>
      <c r="D557">
        <v>44.346299999999999</v>
      </c>
      <c r="E557" s="13" t="str">
        <f>IF(COUNTIF('Wzrost 2017 2018'!A:A,A557)=1,"OK","brak w bazie")</f>
        <v>OK</v>
      </c>
    </row>
    <row r="558" spans="1:5" x14ac:dyDescent="0.25">
      <c r="A558" t="s">
        <v>850</v>
      </c>
      <c r="B558">
        <v>416.91</v>
      </c>
      <c r="C558">
        <v>348.613</v>
      </c>
      <c r="D558">
        <v>83.618200000000002</v>
      </c>
      <c r="E558" s="13" t="str">
        <f>IF(COUNTIF('Wzrost 2017 2018'!A:A,A558)=1,"OK","brak w bazie")</f>
        <v>OK</v>
      </c>
    </row>
    <row r="559" spans="1:5" x14ac:dyDescent="0.25">
      <c r="A559" t="s">
        <v>18</v>
      </c>
      <c r="B559">
        <v>407.38</v>
      </c>
      <c r="C559">
        <v>255.73400000000001</v>
      </c>
      <c r="D559">
        <v>62.775199999999998</v>
      </c>
      <c r="E559" s="13" t="str">
        <f>IF(COUNTIF('Wzrost 2017 2018'!A:A,A559)=1,"OK","brak w bazie")</f>
        <v>OK</v>
      </c>
    </row>
    <row r="560" spans="1:5" x14ac:dyDescent="0.25">
      <c r="A560" t="s">
        <v>69</v>
      </c>
      <c r="B560">
        <v>398.78</v>
      </c>
      <c r="C560">
        <v>258.20499999999998</v>
      </c>
      <c r="D560">
        <v>64.748699999999999</v>
      </c>
      <c r="E560" s="13" t="str">
        <f>IF(COUNTIF('Wzrost 2017 2018'!A:A,A560)=1,"OK","brak w bazie")</f>
        <v>OK</v>
      </c>
    </row>
    <row r="561" spans="1:5" x14ac:dyDescent="0.25">
      <c r="A561" t="s">
        <v>91</v>
      </c>
      <c r="B561">
        <v>397.34</v>
      </c>
      <c r="C561">
        <v>239.25899999999999</v>
      </c>
      <c r="D561">
        <v>60.2151</v>
      </c>
      <c r="E561" s="13" t="str">
        <f>IF(COUNTIF('Wzrost 2017 2018'!A:A,A561)=1,"OK","brak w bazie")</f>
        <v>OK</v>
      </c>
    </row>
    <row r="562" spans="1:5" x14ac:dyDescent="0.25">
      <c r="A562" t="s">
        <v>35</v>
      </c>
      <c r="B562">
        <v>396.72</v>
      </c>
      <c r="C562">
        <v>258</v>
      </c>
      <c r="D562">
        <v>65.033199999999994</v>
      </c>
      <c r="E562" s="13" t="str">
        <f>IF(COUNTIF('Wzrost 2017 2018'!A:A,A562)=1,"OK","brak w bazie")</f>
        <v>OK</v>
      </c>
    </row>
    <row r="563" spans="1:5" x14ac:dyDescent="0.25">
      <c r="A563" t="s">
        <v>107</v>
      </c>
      <c r="B563">
        <v>395.91</v>
      </c>
      <c r="C563">
        <v>256.98</v>
      </c>
      <c r="D563">
        <v>64.908600000000007</v>
      </c>
      <c r="E563" s="13" t="str">
        <f>IF(COUNTIF('Wzrost 2017 2018'!A:A,A563)=1,"OK","brak w bazie")</f>
        <v>OK</v>
      </c>
    </row>
    <row r="564" spans="1:5" x14ac:dyDescent="0.25">
      <c r="A564" t="s">
        <v>568</v>
      </c>
      <c r="B564">
        <v>394.59</v>
      </c>
      <c r="C564">
        <v>288.33</v>
      </c>
      <c r="D564">
        <v>73.070700000000002</v>
      </c>
      <c r="E564" s="13" t="str">
        <f>IF(COUNTIF('Wzrost 2017 2018'!A:A,A564)=1,"OK","brak w bazie")</f>
        <v>OK</v>
      </c>
    </row>
    <row r="565" spans="1:5" x14ac:dyDescent="0.25">
      <c r="A565" t="s">
        <v>316</v>
      </c>
      <c r="B565">
        <v>394.1</v>
      </c>
      <c r="C565">
        <v>256.61</v>
      </c>
      <c r="D565">
        <v>65.112899999999996</v>
      </c>
      <c r="E565" s="13" t="str">
        <f>IF(COUNTIF('Wzrost 2017 2018'!A:A,A565)=1,"OK","brak w bazie")</f>
        <v>OK</v>
      </c>
    </row>
    <row r="566" spans="1:5" x14ac:dyDescent="0.25">
      <c r="A566" t="s">
        <v>551</v>
      </c>
      <c r="B566">
        <v>392.97</v>
      </c>
      <c r="C566">
        <v>165.86</v>
      </c>
      <c r="D566">
        <v>42.206699999999998</v>
      </c>
      <c r="E566" s="13" t="str">
        <f>IF(COUNTIF('Wzrost 2017 2018'!A:A,A566)=1,"OK","brak w bazie")</f>
        <v>OK</v>
      </c>
    </row>
    <row r="567" spans="1:5" x14ac:dyDescent="0.25">
      <c r="A567" t="s">
        <v>884</v>
      </c>
      <c r="B567">
        <v>392.51</v>
      </c>
      <c r="C567">
        <v>209.559</v>
      </c>
      <c r="D567">
        <v>53.389400000000002</v>
      </c>
      <c r="E567" s="13" t="str">
        <f>IF(COUNTIF('Wzrost 2017 2018'!A:A,A567)=1,"OK","brak w bazie")</f>
        <v>OK</v>
      </c>
    </row>
    <row r="568" spans="1:5" x14ac:dyDescent="0.25">
      <c r="A568" t="s">
        <v>683</v>
      </c>
      <c r="B568">
        <v>392.27</v>
      </c>
      <c r="C568">
        <v>181.73</v>
      </c>
      <c r="D568">
        <v>46.3277</v>
      </c>
      <c r="E568" s="13" t="str">
        <f>IF(COUNTIF('Wzrost 2017 2018'!A:A,A568)=1,"OK","brak w bazie")</f>
        <v>OK</v>
      </c>
    </row>
    <row r="569" spans="1:5" x14ac:dyDescent="0.25">
      <c r="A569" t="s">
        <v>634</v>
      </c>
      <c r="B569">
        <v>389.85</v>
      </c>
      <c r="C569">
        <v>220.83</v>
      </c>
      <c r="D569">
        <v>56.644799999999996</v>
      </c>
      <c r="E569" s="13" t="str">
        <f>IF(COUNTIF('Wzrost 2017 2018'!A:A,A569)=1,"OK","brak w bazie")</f>
        <v>OK</v>
      </c>
    </row>
    <row r="570" spans="1:5" x14ac:dyDescent="0.25">
      <c r="A570" t="s">
        <v>61</v>
      </c>
      <c r="B570">
        <v>388.95</v>
      </c>
      <c r="C570">
        <v>149.26599999999999</v>
      </c>
      <c r="D570">
        <v>38.376600000000003</v>
      </c>
      <c r="E570" s="13" t="str">
        <f>IF(COUNTIF('Wzrost 2017 2018'!A:A,A570)=1,"OK","brak w bazie")</f>
        <v>OK</v>
      </c>
    </row>
    <row r="571" spans="1:5" x14ac:dyDescent="0.25">
      <c r="A571" t="s">
        <v>332</v>
      </c>
      <c r="B571">
        <v>388</v>
      </c>
      <c r="C571">
        <v>253.28</v>
      </c>
      <c r="D571">
        <v>65.278300000000002</v>
      </c>
      <c r="E571" s="13" t="str">
        <f>IF(COUNTIF('Wzrost 2017 2018'!A:A,A571)=1,"OK","brak w bazie")</f>
        <v>OK</v>
      </c>
    </row>
    <row r="572" spans="1:5" x14ac:dyDescent="0.25">
      <c r="A572" t="s">
        <v>27</v>
      </c>
      <c r="B572">
        <v>380.69</v>
      </c>
      <c r="C572">
        <v>194.571</v>
      </c>
      <c r="D572">
        <v>51.11</v>
      </c>
      <c r="E572" s="13" t="str">
        <f>IF(COUNTIF('Wzrost 2017 2018'!A:A,A572)=1,"OK","brak w bazie")</f>
        <v>OK</v>
      </c>
    </row>
    <row r="573" spans="1:5" x14ac:dyDescent="0.25">
      <c r="A573" t="s">
        <v>663</v>
      </c>
      <c r="B573">
        <v>377.1</v>
      </c>
      <c r="C573">
        <v>116.94</v>
      </c>
      <c r="D573">
        <v>31.010300000000001</v>
      </c>
      <c r="E573" s="13" t="str">
        <f>IF(COUNTIF('Wzrost 2017 2018'!A:A,A573)=1,"OK","brak w bazie")</f>
        <v>OK</v>
      </c>
    </row>
    <row r="574" spans="1:5" x14ac:dyDescent="0.25">
      <c r="A574" t="s">
        <v>123</v>
      </c>
      <c r="B574">
        <v>375</v>
      </c>
      <c r="C574">
        <v>307.64999999999998</v>
      </c>
      <c r="D574">
        <v>82.04</v>
      </c>
      <c r="E574" s="13" t="str">
        <f>IF(COUNTIF('Wzrost 2017 2018'!A:A,A574)=1,"OK","brak w bazie")</f>
        <v>OK</v>
      </c>
    </row>
    <row r="575" spans="1:5" x14ac:dyDescent="0.25">
      <c r="A575" t="s">
        <v>723</v>
      </c>
      <c r="B575">
        <v>372.34</v>
      </c>
      <c r="C575">
        <v>334.74</v>
      </c>
      <c r="D575">
        <v>89.901700000000005</v>
      </c>
      <c r="E575" s="13" t="str">
        <f>IF(COUNTIF('Wzrost 2017 2018'!A:A,A575)=1,"OK","brak w bazie")</f>
        <v>OK</v>
      </c>
    </row>
    <row r="576" spans="1:5" x14ac:dyDescent="0.25">
      <c r="A576" t="s">
        <v>84</v>
      </c>
      <c r="B576">
        <v>368</v>
      </c>
      <c r="C576">
        <v>300.14999999999998</v>
      </c>
      <c r="D576">
        <v>81.5625</v>
      </c>
      <c r="E576" s="13" t="str">
        <f>IF(COUNTIF('Wzrost 2017 2018'!A:A,A576)=1,"OK","brak w bazie")</f>
        <v>OK</v>
      </c>
    </row>
    <row r="577" spans="1:5" x14ac:dyDescent="0.25">
      <c r="A577" t="s">
        <v>382</v>
      </c>
      <c r="B577">
        <v>366.27</v>
      </c>
      <c r="C577">
        <v>155.15</v>
      </c>
      <c r="D577">
        <v>42.359400000000001</v>
      </c>
      <c r="E577" s="13" t="str">
        <f>IF(COUNTIF('Wzrost 2017 2018'!A:A,A577)=1,"OK","brak w bazie")</f>
        <v>OK</v>
      </c>
    </row>
    <row r="578" spans="1:5" x14ac:dyDescent="0.25">
      <c r="A578" t="s">
        <v>874</v>
      </c>
      <c r="B578">
        <v>360</v>
      </c>
      <c r="C578">
        <v>176</v>
      </c>
      <c r="D578">
        <v>48.888800000000003</v>
      </c>
      <c r="E578" s="13" t="str">
        <f>IF(COUNTIF('Wzrost 2017 2018'!A:A,A578)=1,"OK","brak w bazie")</f>
        <v>OK</v>
      </c>
    </row>
    <row r="579" spans="1:5" x14ac:dyDescent="0.25">
      <c r="A579" t="s">
        <v>868</v>
      </c>
      <c r="B579">
        <v>353.82</v>
      </c>
      <c r="C579">
        <v>215.06</v>
      </c>
      <c r="D579">
        <v>60.782299999999999</v>
      </c>
      <c r="E579" s="13" t="str">
        <f>IF(COUNTIF('Wzrost 2017 2018'!A:A,A579)=1,"OK","brak w bazie")</f>
        <v>OK</v>
      </c>
    </row>
    <row r="580" spans="1:5" x14ac:dyDescent="0.25">
      <c r="A580" t="s">
        <v>693</v>
      </c>
      <c r="B580">
        <v>345.4</v>
      </c>
      <c r="C580">
        <v>179.6</v>
      </c>
      <c r="D580">
        <v>51.997599999999998</v>
      </c>
      <c r="E580" s="13" t="str">
        <f>IF(COUNTIF('Wzrost 2017 2018'!A:A,A580)=1,"OK","brak w bazie")</f>
        <v>OK</v>
      </c>
    </row>
    <row r="581" spans="1:5" x14ac:dyDescent="0.25">
      <c r="A581" t="s">
        <v>709</v>
      </c>
      <c r="B581">
        <v>344.41</v>
      </c>
      <c r="C581">
        <v>211.50200000000001</v>
      </c>
      <c r="D581">
        <v>61.4099</v>
      </c>
      <c r="E581" s="13" t="str">
        <f>IF(COUNTIF('Wzrost 2017 2018'!A:A,A581)=1,"OK","brak w bazie")</f>
        <v>OK</v>
      </c>
    </row>
    <row r="582" spans="1:5" x14ac:dyDescent="0.25">
      <c r="A582" t="s">
        <v>659</v>
      </c>
      <c r="B582">
        <v>343.4</v>
      </c>
      <c r="C582">
        <v>301.29919999999998</v>
      </c>
      <c r="D582">
        <v>87.74</v>
      </c>
      <c r="E582" s="13" t="str">
        <f>IF(COUNTIF('Wzrost 2017 2018'!A:A,A582)=1,"OK","brak w bazie")</f>
        <v>OK</v>
      </c>
    </row>
    <row r="583" spans="1:5" x14ac:dyDescent="0.25">
      <c r="A583" t="s">
        <v>904</v>
      </c>
      <c r="B583">
        <v>343.36</v>
      </c>
      <c r="C583">
        <v>98.454999999999998</v>
      </c>
      <c r="D583">
        <v>28.6739</v>
      </c>
      <c r="E583" s="13" t="str">
        <f>IF(COUNTIF('Wzrost 2017 2018'!A:A,A583)=1,"OK","brak w bazie")</f>
        <v>OK</v>
      </c>
    </row>
    <row r="584" spans="1:5" x14ac:dyDescent="0.25">
      <c r="A584" t="s">
        <v>356</v>
      </c>
      <c r="B584">
        <v>335.2</v>
      </c>
      <c r="C584">
        <v>140.67400000000001</v>
      </c>
      <c r="D584">
        <v>41.967100000000002</v>
      </c>
      <c r="E584" s="13" t="str">
        <f>IF(COUNTIF('Wzrost 2017 2018'!A:A,A584)=1,"OK","brak w bazie")</f>
        <v>OK</v>
      </c>
    </row>
    <row r="585" spans="1:5" x14ac:dyDescent="0.25">
      <c r="A585" t="s">
        <v>11</v>
      </c>
      <c r="B585">
        <v>333.38</v>
      </c>
      <c r="C585">
        <v>189.917</v>
      </c>
      <c r="D585">
        <v>56.967100000000002</v>
      </c>
      <c r="E585" s="13" t="str">
        <f>IF(COUNTIF('Wzrost 2017 2018'!A:A,A585)=1,"OK","brak w bazie")</f>
        <v>OK</v>
      </c>
    </row>
    <row r="586" spans="1:5" x14ac:dyDescent="0.25">
      <c r="A586" t="s">
        <v>713</v>
      </c>
      <c r="B586">
        <v>332.46</v>
      </c>
      <c r="C586">
        <v>304.32</v>
      </c>
      <c r="D586">
        <v>91.535799999999995</v>
      </c>
      <c r="E586" s="13" t="str">
        <f>IF(COUNTIF('Wzrost 2017 2018'!A:A,A586)=1,"OK","brak w bazie")</f>
        <v>OK</v>
      </c>
    </row>
    <row r="587" spans="1:5" x14ac:dyDescent="0.25">
      <c r="A587" t="s">
        <v>324</v>
      </c>
      <c r="B587">
        <v>330</v>
      </c>
      <c r="C587">
        <v>275.82</v>
      </c>
      <c r="D587">
        <v>83.581800000000001</v>
      </c>
      <c r="E587" s="13" t="str">
        <f>IF(COUNTIF('Wzrost 2017 2018'!A:A,A587)=1,"OK","brak w bazie")</f>
        <v>OK</v>
      </c>
    </row>
    <row r="588" spans="1:5" x14ac:dyDescent="0.25">
      <c r="A588" t="s">
        <v>646</v>
      </c>
      <c r="B588">
        <v>326</v>
      </c>
      <c r="C588">
        <v>109.2</v>
      </c>
      <c r="D588">
        <v>33.496899999999997</v>
      </c>
      <c r="E588" s="13" t="str">
        <f>IF(COUNTIF('Wzrost 2017 2018'!A:A,A588)=1,"OK","brak w bazie")</f>
        <v>OK</v>
      </c>
    </row>
    <row r="589" spans="1:5" x14ac:dyDescent="0.25">
      <c r="A589" t="s">
        <v>612</v>
      </c>
      <c r="B589">
        <v>325</v>
      </c>
      <c r="C589">
        <v>296.31</v>
      </c>
      <c r="D589">
        <v>91.172300000000007</v>
      </c>
      <c r="E589" s="13" t="str">
        <f>IF(COUNTIF('Wzrost 2017 2018'!A:A,A589)=1,"OK","brak w bazie")</f>
        <v>OK</v>
      </c>
    </row>
    <row r="590" spans="1:5" x14ac:dyDescent="0.25">
      <c r="A590" t="s">
        <v>642</v>
      </c>
      <c r="B590">
        <v>317.39999999999998</v>
      </c>
      <c r="C590">
        <v>188.35599999999999</v>
      </c>
      <c r="D590">
        <v>59.343400000000003</v>
      </c>
      <c r="E590" s="13" t="str">
        <f>IF(COUNTIF('Wzrost 2017 2018'!A:A,A590)=1,"OK","brak w bazie")</f>
        <v>OK</v>
      </c>
    </row>
    <row r="591" spans="1:5" x14ac:dyDescent="0.25">
      <c r="A591" t="s">
        <v>72</v>
      </c>
      <c r="B591">
        <v>317.02</v>
      </c>
      <c r="C591">
        <v>189.596</v>
      </c>
      <c r="D591">
        <v>59.805599999999998</v>
      </c>
      <c r="E591" s="13" t="str">
        <f>IF(COUNTIF('Wzrost 2017 2018'!A:A,A591)=1,"OK","brak w bazie")</f>
        <v>OK</v>
      </c>
    </row>
    <row r="592" spans="1:5" x14ac:dyDescent="0.25">
      <c r="A592" t="s">
        <v>17</v>
      </c>
      <c r="B592">
        <v>313.42</v>
      </c>
      <c r="C592">
        <v>123.399</v>
      </c>
      <c r="D592">
        <v>39.371699999999997</v>
      </c>
      <c r="E592" s="13" t="str">
        <f>IF(COUNTIF('Wzrost 2017 2018'!A:A,A592)=1,"OK","brak w bazie")</f>
        <v>OK</v>
      </c>
    </row>
    <row r="593" spans="1:5" x14ac:dyDescent="0.25">
      <c r="A593" t="s">
        <v>189</v>
      </c>
      <c r="B593">
        <v>312.52999999999997</v>
      </c>
      <c r="C593">
        <v>194.72499999999999</v>
      </c>
      <c r="D593">
        <v>62.305999999999997</v>
      </c>
      <c r="E593" s="13" t="str">
        <f>IF(COUNTIF('Wzrost 2017 2018'!A:A,A593)=1,"OK","brak w bazie")</f>
        <v>OK</v>
      </c>
    </row>
    <row r="594" spans="1:5" x14ac:dyDescent="0.25">
      <c r="A594" t="s">
        <v>730</v>
      </c>
      <c r="B594">
        <v>311.24</v>
      </c>
      <c r="C594">
        <v>190.7</v>
      </c>
      <c r="D594">
        <v>61.271000000000001</v>
      </c>
      <c r="E594" s="13" t="str">
        <f>IF(COUNTIF('Wzrost 2017 2018'!A:A,A594)=1,"OK","brak w bazie")</f>
        <v>OK</v>
      </c>
    </row>
    <row r="595" spans="1:5" x14ac:dyDescent="0.25">
      <c r="A595" t="s">
        <v>349</v>
      </c>
      <c r="B595">
        <v>306.77</v>
      </c>
      <c r="C595">
        <v>146.28800000000001</v>
      </c>
      <c r="D595">
        <v>47.686500000000002</v>
      </c>
      <c r="E595" s="13" t="str">
        <f>IF(COUNTIF('Wzrost 2017 2018'!A:A,A595)=1,"OK","brak w bazie")</f>
        <v>OK</v>
      </c>
    </row>
    <row r="596" spans="1:5" x14ac:dyDescent="0.25">
      <c r="A596" t="s">
        <v>635</v>
      </c>
      <c r="B596">
        <v>305.42</v>
      </c>
      <c r="C596">
        <v>256.4067</v>
      </c>
      <c r="D596">
        <v>83.952100000000002</v>
      </c>
      <c r="E596" s="13" t="str">
        <f>IF(COUNTIF('Wzrost 2017 2018'!A:A,A596)=1,"OK","brak w bazie")</f>
        <v>OK</v>
      </c>
    </row>
    <row r="597" spans="1:5" x14ac:dyDescent="0.25">
      <c r="A597" t="s">
        <v>64</v>
      </c>
      <c r="B597">
        <v>300.94</v>
      </c>
      <c r="C597">
        <v>168.68199999999999</v>
      </c>
      <c r="D597">
        <v>56.051699999999997</v>
      </c>
      <c r="E597" s="13" t="str">
        <f>IF(COUNTIF('Wzrost 2017 2018'!A:A,A597)=1,"OK","brak w bazie")</f>
        <v>OK</v>
      </c>
    </row>
    <row r="598" spans="1:5" x14ac:dyDescent="0.25">
      <c r="A598" t="s">
        <v>872</v>
      </c>
      <c r="B598">
        <v>300</v>
      </c>
      <c r="C598">
        <v>279.89</v>
      </c>
      <c r="D598">
        <v>93.296599999999998</v>
      </c>
      <c r="E598" s="13" t="str">
        <f>IF(COUNTIF('Wzrost 2017 2018'!A:A,A598)=1,"OK","brak w bazie")</f>
        <v>OK</v>
      </c>
    </row>
    <row r="599" spans="1:5" x14ac:dyDescent="0.25">
      <c r="A599" t="s">
        <v>92</v>
      </c>
      <c r="B599">
        <v>300</v>
      </c>
      <c r="C599">
        <v>233.51</v>
      </c>
      <c r="D599">
        <v>77.836600000000004</v>
      </c>
      <c r="E599" s="13" t="str">
        <f>IF(COUNTIF('Wzrost 2017 2018'!A:A,A599)=1,"OK","brak w bazie")</f>
        <v>OK</v>
      </c>
    </row>
    <row r="600" spans="1:5" x14ac:dyDescent="0.25">
      <c r="A600" t="s">
        <v>685</v>
      </c>
      <c r="B600">
        <v>298.19</v>
      </c>
      <c r="C600">
        <v>130.51499999999999</v>
      </c>
      <c r="D600">
        <v>43.768999999999998</v>
      </c>
      <c r="E600" s="13" t="str">
        <f>IF(COUNTIF('Wzrost 2017 2018'!A:A,A600)=1,"OK","brak w bazie")</f>
        <v>OK</v>
      </c>
    </row>
    <row r="601" spans="1:5" x14ac:dyDescent="0.25">
      <c r="A601" t="s">
        <v>196</v>
      </c>
      <c r="B601">
        <v>296.3</v>
      </c>
      <c r="C601">
        <v>197.5</v>
      </c>
      <c r="D601">
        <v>66.6554</v>
      </c>
      <c r="E601" s="13" t="str">
        <f>IF(COUNTIF('Wzrost 2017 2018'!A:A,A601)=1,"OK","brak w bazie")</f>
        <v>OK</v>
      </c>
    </row>
    <row r="602" spans="1:5" x14ac:dyDescent="0.25">
      <c r="A602" t="s">
        <v>552</v>
      </c>
      <c r="B602">
        <v>296</v>
      </c>
      <c r="C602">
        <v>151.19999999999999</v>
      </c>
      <c r="D602">
        <v>51.081000000000003</v>
      </c>
      <c r="E602" s="13" t="str">
        <f>IF(COUNTIF('Wzrost 2017 2018'!A:A,A602)=1,"OK","brak w bazie")</f>
        <v>OK</v>
      </c>
    </row>
    <row r="603" spans="1:5" x14ac:dyDescent="0.25">
      <c r="A603" t="s">
        <v>19</v>
      </c>
      <c r="B603">
        <v>295.63</v>
      </c>
      <c r="C603">
        <v>105.755</v>
      </c>
      <c r="D603">
        <v>35.7727</v>
      </c>
      <c r="E603" s="13" t="str">
        <f>IF(COUNTIF('Wzrost 2017 2018'!A:A,A603)=1,"OK","brak w bazie")</f>
        <v>OK</v>
      </c>
    </row>
    <row r="604" spans="1:5" x14ac:dyDescent="0.25">
      <c r="A604" t="s">
        <v>178</v>
      </c>
      <c r="B604">
        <v>288</v>
      </c>
      <c r="C604">
        <v>172.8</v>
      </c>
      <c r="D604">
        <v>60</v>
      </c>
      <c r="E604" s="13" t="str">
        <f>IF(COUNTIF('Wzrost 2017 2018'!A:A,A604)=1,"OK","brak w bazie")</f>
        <v>OK</v>
      </c>
    </row>
    <row r="605" spans="1:5" x14ac:dyDescent="0.25">
      <c r="A605" t="s">
        <v>51</v>
      </c>
      <c r="B605">
        <v>285</v>
      </c>
      <c r="C605">
        <v>209.92</v>
      </c>
      <c r="D605">
        <v>73.656099999999995</v>
      </c>
      <c r="E605" s="13" t="str">
        <f>IF(COUNTIF('Wzrost 2017 2018'!A:A,A605)=1,"OK","brak w bazie")</f>
        <v>OK</v>
      </c>
    </row>
    <row r="606" spans="1:5" x14ac:dyDescent="0.25">
      <c r="A606" t="s">
        <v>974</v>
      </c>
      <c r="B606">
        <v>272.55</v>
      </c>
      <c r="C606">
        <v>115.65</v>
      </c>
      <c r="D606">
        <v>42.432499999999997</v>
      </c>
      <c r="E606" s="13" t="str">
        <f>IF(COUNTIF('Wzrost 2017 2018'!A:A,A606)=1,"OK","brak w bazie")</f>
        <v>OK</v>
      </c>
    </row>
    <row r="607" spans="1:5" x14ac:dyDescent="0.25">
      <c r="A607" t="s">
        <v>353</v>
      </c>
      <c r="B607">
        <v>270</v>
      </c>
      <c r="C607">
        <v>239.93</v>
      </c>
      <c r="D607">
        <v>88.862899999999996</v>
      </c>
      <c r="E607" s="13" t="str">
        <f>IF(COUNTIF('Wzrost 2017 2018'!A:A,A607)=1,"OK","brak w bazie")</f>
        <v>OK</v>
      </c>
    </row>
    <row r="608" spans="1:5" x14ac:dyDescent="0.25">
      <c r="A608" t="s">
        <v>52</v>
      </c>
      <c r="B608">
        <v>264</v>
      </c>
      <c r="C608">
        <v>126.9</v>
      </c>
      <c r="D608">
        <v>48.068100000000001</v>
      </c>
      <c r="E608" s="13" t="str">
        <f>IF(COUNTIF('Wzrost 2017 2018'!A:A,A608)=1,"OK","brak w bazie")</f>
        <v>OK</v>
      </c>
    </row>
    <row r="609" spans="1:5" x14ac:dyDescent="0.25">
      <c r="A609" t="s">
        <v>47</v>
      </c>
      <c r="B609">
        <v>261.7</v>
      </c>
      <c r="C609">
        <v>155.05000000000001</v>
      </c>
      <c r="D609">
        <v>59.247199999999999</v>
      </c>
      <c r="E609" s="13" t="str">
        <f>IF(COUNTIF('Wzrost 2017 2018'!A:A,A609)=1,"OK","brak w bazie")</f>
        <v>OK</v>
      </c>
    </row>
    <row r="610" spans="1:5" x14ac:dyDescent="0.25">
      <c r="A610" t="s">
        <v>538</v>
      </c>
      <c r="B610">
        <v>260.91000000000003</v>
      </c>
      <c r="C610">
        <v>124.98</v>
      </c>
      <c r="D610">
        <v>47.901499999999999</v>
      </c>
      <c r="E610" s="13" t="str">
        <f>IF(COUNTIF('Wzrost 2017 2018'!A:A,A610)=1,"OK","brak w bazie")</f>
        <v>OK</v>
      </c>
    </row>
    <row r="611" spans="1:5" x14ac:dyDescent="0.25">
      <c r="A611" t="s">
        <v>114</v>
      </c>
      <c r="B611">
        <v>260.44</v>
      </c>
      <c r="C611">
        <v>146.13999999999999</v>
      </c>
      <c r="D611">
        <v>56.112699999999997</v>
      </c>
      <c r="E611" s="13" t="str">
        <f>IF(COUNTIF('Wzrost 2017 2018'!A:A,A611)=1,"OK","brak w bazie")</f>
        <v>OK</v>
      </c>
    </row>
    <row r="612" spans="1:5" x14ac:dyDescent="0.25">
      <c r="A612" t="s">
        <v>53</v>
      </c>
      <c r="B612">
        <v>259.02</v>
      </c>
      <c r="C612">
        <v>157.06299999999999</v>
      </c>
      <c r="D612">
        <v>60.6374</v>
      </c>
      <c r="E612" s="13" t="str">
        <f>IF(COUNTIF('Wzrost 2017 2018'!A:A,A612)=1,"OK","brak w bazie")</f>
        <v>OK</v>
      </c>
    </row>
    <row r="613" spans="1:5" x14ac:dyDescent="0.25">
      <c r="A613" t="s">
        <v>66</v>
      </c>
      <c r="B613">
        <v>258.64999999999998</v>
      </c>
      <c r="C613">
        <v>156.03399999999999</v>
      </c>
      <c r="D613">
        <v>60.326300000000003</v>
      </c>
      <c r="E613" s="13" t="str">
        <f>IF(COUNTIF('Wzrost 2017 2018'!A:A,A613)=1,"OK","brak w bazie")</f>
        <v>OK</v>
      </c>
    </row>
    <row r="614" spans="1:5" x14ac:dyDescent="0.25">
      <c r="A614" t="s">
        <v>951</v>
      </c>
      <c r="B614">
        <v>254.32</v>
      </c>
      <c r="C614">
        <v>135.96799999999999</v>
      </c>
      <c r="D614">
        <v>53.463299999999997</v>
      </c>
      <c r="E614" s="13" t="str">
        <f>IF(COUNTIF('Wzrost 2017 2018'!A:A,A614)=1,"OK","brak w bazie")</f>
        <v>OK</v>
      </c>
    </row>
    <row r="615" spans="1:5" x14ac:dyDescent="0.25">
      <c r="A615" t="s">
        <v>664</v>
      </c>
      <c r="B615">
        <v>254.01</v>
      </c>
      <c r="C615">
        <v>96.188000000000002</v>
      </c>
      <c r="D615">
        <v>37.867800000000003</v>
      </c>
      <c r="E615" s="13" t="str">
        <f>IF(COUNTIF('Wzrost 2017 2018'!A:A,A615)=1,"OK","brak w bazie")</f>
        <v>OK</v>
      </c>
    </row>
    <row r="616" spans="1:5" x14ac:dyDescent="0.25">
      <c r="A616" t="s">
        <v>308</v>
      </c>
      <c r="B616">
        <v>250.54</v>
      </c>
      <c r="C616">
        <v>153.62</v>
      </c>
      <c r="D616">
        <v>61.3155</v>
      </c>
      <c r="E616" s="13" t="str">
        <f>IF(COUNTIF('Wzrost 2017 2018'!A:A,A616)=1,"OK","brak w bazie")</f>
        <v>OK</v>
      </c>
    </row>
    <row r="617" spans="1:5" x14ac:dyDescent="0.25">
      <c r="A617" t="s">
        <v>130</v>
      </c>
      <c r="B617">
        <v>250</v>
      </c>
      <c r="C617">
        <v>165.48</v>
      </c>
      <c r="D617">
        <v>66.191999999999993</v>
      </c>
      <c r="E617" s="13" t="str">
        <f>IF(COUNTIF('Wzrost 2017 2018'!A:A,A617)=1,"OK","brak w bazie")</f>
        <v>OK</v>
      </c>
    </row>
    <row r="618" spans="1:5" x14ac:dyDescent="0.25">
      <c r="A618" t="s">
        <v>725</v>
      </c>
      <c r="B618">
        <v>250</v>
      </c>
      <c r="C618">
        <v>250</v>
      </c>
      <c r="D618">
        <v>100</v>
      </c>
      <c r="E618" s="13" t="str">
        <f>IF(COUNTIF('Wzrost 2017 2018'!A:A,A618)=1,"OK","brak w bazie")</f>
        <v>OK</v>
      </c>
    </row>
    <row r="619" spans="1:5" x14ac:dyDescent="0.25">
      <c r="A619" t="s">
        <v>796</v>
      </c>
      <c r="B619">
        <v>250</v>
      </c>
      <c r="C619">
        <v>250</v>
      </c>
      <c r="D619">
        <v>100</v>
      </c>
      <c r="E619" s="13" t="str">
        <f>IF(COUNTIF('Wzrost 2017 2018'!A:A,A619)=1,"OK","brak w bazie")</f>
        <v>OK</v>
      </c>
    </row>
    <row r="620" spans="1:5" x14ac:dyDescent="0.25">
      <c r="A620" t="s">
        <v>83</v>
      </c>
      <c r="B620">
        <v>246</v>
      </c>
      <c r="C620">
        <v>230.46</v>
      </c>
      <c r="D620">
        <v>93.682900000000004</v>
      </c>
      <c r="E620" s="13" t="str">
        <f>IF(COUNTIF('Wzrost 2017 2018'!A:A,A620)=1,"OK","brak w bazie")</f>
        <v>OK</v>
      </c>
    </row>
    <row r="621" spans="1:5" x14ac:dyDescent="0.25">
      <c r="A621" t="s">
        <v>304</v>
      </c>
      <c r="B621">
        <v>245.63</v>
      </c>
      <c r="C621">
        <v>177.72499999999999</v>
      </c>
      <c r="D621">
        <v>72.354699999999994</v>
      </c>
      <c r="E621" s="13" t="str">
        <f>IF(COUNTIF('Wzrost 2017 2018'!A:A,A621)=1,"OK","brak w bazie")</f>
        <v>OK</v>
      </c>
    </row>
    <row r="622" spans="1:5" x14ac:dyDescent="0.25">
      <c r="A622" t="s">
        <v>869</v>
      </c>
      <c r="B622">
        <v>243.9</v>
      </c>
      <c r="C622">
        <v>243.9</v>
      </c>
      <c r="D622">
        <v>100</v>
      </c>
      <c r="E622" s="13" t="str">
        <f>IF(COUNTIF('Wzrost 2017 2018'!A:A,A622)=1,"OK","brak w bazie")</f>
        <v>OK</v>
      </c>
    </row>
    <row r="623" spans="1:5" x14ac:dyDescent="0.25">
      <c r="A623" t="s">
        <v>899</v>
      </c>
      <c r="B623">
        <v>242.93</v>
      </c>
      <c r="C623">
        <v>237.28149999999999</v>
      </c>
      <c r="D623">
        <v>97.674800000000005</v>
      </c>
      <c r="E623" s="13" t="str">
        <f>IF(COUNTIF('Wzrost 2017 2018'!A:A,A623)=1,"OK","brak w bazie")</f>
        <v>OK</v>
      </c>
    </row>
    <row r="624" spans="1:5" x14ac:dyDescent="0.25">
      <c r="A624" t="s">
        <v>842</v>
      </c>
      <c r="B624">
        <v>241.72</v>
      </c>
      <c r="C624">
        <v>123.3205</v>
      </c>
      <c r="D624">
        <v>51.017899999999997</v>
      </c>
      <c r="E624" s="13" t="str">
        <f>IF(COUNTIF('Wzrost 2017 2018'!A:A,A624)=1,"OK","brak w bazie")</f>
        <v>OK</v>
      </c>
    </row>
    <row r="625" spans="1:5" x14ac:dyDescent="0.25">
      <c r="A625" t="s">
        <v>948</v>
      </c>
      <c r="B625">
        <v>241.29</v>
      </c>
      <c r="C625">
        <v>144.81</v>
      </c>
      <c r="D625">
        <v>60.014899999999997</v>
      </c>
      <c r="E625" s="13" t="str">
        <f>IF(COUNTIF('Wzrost 2017 2018'!A:A,A625)=1,"OK","brak w bazie")</f>
        <v>OK</v>
      </c>
    </row>
    <row r="626" spans="1:5" x14ac:dyDescent="0.25">
      <c r="A626" t="s">
        <v>154</v>
      </c>
      <c r="B626">
        <v>240</v>
      </c>
      <c r="C626">
        <v>217.29</v>
      </c>
      <c r="D626">
        <v>90.537499999999994</v>
      </c>
      <c r="E626" s="13" t="str">
        <f>IF(COUNTIF('Wzrost 2017 2018'!A:A,A626)=1,"OK","brak w bazie")</f>
        <v>OK</v>
      </c>
    </row>
    <row r="627" spans="1:5" x14ac:dyDescent="0.25">
      <c r="A627" t="s">
        <v>599</v>
      </c>
      <c r="B627">
        <v>240</v>
      </c>
      <c r="C627">
        <v>86.73</v>
      </c>
      <c r="D627">
        <v>36.137500000000003</v>
      </c>
      <c r="E627" s="13" t="str">
        <f>IF(COUNTIF('Wzrost 2017 2018'!A:A,A627)=1,"OK","brak w bazie")</f>
        <v>OK</v>
      </c>
    </row>
    <row r="628" spans="1:5" x14ac:dyDescent="0.25">
      <c r="A628" t="s">
        <v>207</v>
      </c>
      <c r="B628">
        <v>238.01</v>
      </c>
      <c r="C628">
        <v>157.125</v>
      </c>
      <c r="D628">
        <v>66.016099999999994</v>
      </c>
      <c r="E628" s="13" t="str">
        <f>IF(COUNTIF('Wzrost 2017 2018'!A:A,A628)=1,"OK","brak w bazie")</f>
        <v>OK</v>
      </c>
    </row>
    <row r="629" spans="1:5" x14ac:dyDescent="0.25">
      <c r="A629" t="s">
        <v>71</v>
      </c>
      <c r="B629">
        <v>237</v>
      </c>
      <c r="C629">
        <v>186.18</v>
      </c>
      <c r="D629">
        <v>78.556899999999999</v>
      </c>
      <c r="E629" s="13" t="str">
        <f>IF(COUNTIF('Wzrost 2017 2018'!A:A,A629)=1,"OK","brak w bazie")</f>
        <v>OK</v>
      </c>
    </row>
    <row r="630" spans="1:5" x14ac:dyDescent="0.25">
      <c r="A630" t="s">
        <v>335</v>
      </c>
      <c r="B630">
        <v>233.32</v>
      </c>
      <c r="C630">
        <v>135.36000000000001</v>
      </c>
      <c r="D630">
        <v>58.014699999999998</v>
      </c>
      <c r="E630" s="13" t="str">
        <f>IF(COUNTIF('Wzrost 2017 2018'!A:A,A630)=1,"OK","brak w bazie")</f>
        <v>OK</v>
      </c>
    </row>
    <row r="631" spans="1:5" x14ac:dyDescent="0.25">
      <c r="A631" t="s">
        <v>329</v>
      </c>
      <c r="B631">
        <v>230.78</v>
      </c>
      <c r="C631">
        <v>146.23599999999999</v>
      </c>
      <c r="D631">
        <v>63.365900000000003</v>
      </c>
      <c r="E631" s="13" t="str">
        <f>IF(COUNTIF('Wzrost 2017 2018'!A:A,A631)=1,"OK","brak w bazie")</f>
        <v>OK</v>
      </c>
    </row>
    <row r="632" spans="1:5" x14ac:dyDescent="0.25">
      <c r="A632" t="s">
        <v>847</v>
      </c>
      <c r="B632">
        <v>229.77</v>
      </c>
      <c r="C632">
        <v>126.021</v>
      </c>
      <c r="D632">
        <v>54.846499999999999</v>
      </c>
      <c r="E632" s="13" t="str">
        <f>IF(COUNTIF('Wzrost 2017 2018'!A:A,A632)=1,"OK","brak w bazie")</f>
        <v>OK</v>
      </c>
    </row>
    <row r="633" spans="1:5" x14ac:dyDescent="0.25">
      <c r="A633" t="s">
        <v>362</v>
      </c>
      <c r="B633">
        <v>228.86</v>
      </c>
      <c r="C633">
        <v>79.05</v>
      </c>
      <c r="D633">
        <v>34.540700000000001</v>
      </c>
      <c r="E633" s="13" t="str">
        <f>IF(COUNTIF('Wzrost 2017 2018'!A:A,A633)=1,"OK","brak w bazie")</f>
        <v>OK</v>
      </c>
    </row>
    <row r="634" spans="1:5" x14ac:dyDescent="0.25">
      <c r="A634" t="s">
        <v>556</v>
      </c>
      <c r="B634">
        <v>228.81</v>
      </c>
      <c r="C634">
        <v>102.47799999999999</v>
      </c>
      <c r="D634">
        <v>44.787300000000002</v>
      </c>
      <c r="E634" s="13" t="str">
        <f>IF(COUNTIF('Wzrost 2017 2018'!A:A,A634)=1,"OK","brak w bazie")</f>
        <v>OK</v>
      </c>
    </row>
    <row r="635" spans="1:5" x14ac:dyDescent="0.25">
      <c r="A635" t="s">
        <v>625</v>
      </c>
      <c r="B635">
        <v>226.67</v>
      </c>
      <c r="C635">
        <v>186.67</v>
      </c>
      <c r="D635">
        <v>82.353200000000001</v>
      </c>
      <c r="E635" s="13" t="str">
        <f>IF(COUNTIF('Wzrost 2017 2018'!A:A,A635)=1,"OK","brak w bazie")</f>
        <v>OK</v>
      </c>
    </row>
    <row r="636" spans="1:5" x14ac:dyDescent="0.25">
      <c r="A636" t="s">
        <v>848</v>
      </c>
      <c r="B636">
        <v>226.23</v>
      </c>
      <c r="C636">
        <v>93.67</v>
      </c>
      <c r="D636">
        <v>41.404699999999998</v>
      </c>
      <c r="E636" s="13" t="str">
        <f>IF(COUNTIF('Wzrost 2017 2018'!A:A,A636)=1,"OK","brak w bazie")</f>
        <v>OK</v>
      </c>
    </row>
    <row r="637" spans="1:5" x14ac:dyDescent="0.25">
      <c r="A637" t="s">
        <v>151</v>
      </c>
      <c r="B637">
        <v>226.15</v>
      </c>
      <c r="C637">
        <v>150.83000000000001</v>
      </c>
      <c r="D637">
        <v>66.694599999999994</v>
      </c>
      <c r="E637" s="13" t="str">
        <f>IF(COUNTIF('Wzrost 2017 2018'!A:A,A637)=1,"OK","brak w bazie")</f>
        <v>OK</v>
      </c>
    </row>
    <row r="638" spans="1:5" x14ac:dyDescent="0.25">
      <c r="A638" t="s">
        <v>63</v>
      </c>
      <c r="B638">
        <v>225.96</v>
      </c>
      <c r="C638">
        <v>152.1</v>
      </c>
      <c r="D638">
        <v>67.312700000000007</v>
      </c>
      <c r="E638" s="13" t="str">
        <f>IF(COUNTIF('Wzrost 2017 2018'!A:A,A638)=1,"OK","brak w bazie")</f>
        <v>OK</v>
      </c>
    </row>
    <row r="639" spans="1:5" x14ac:dyDescent="0.25">
      <c r="A639" t="s">
        <v>343</v>
      </c>
      <c r="B639">
        <v>225</v>
      </c>
      <c r="C639">
        <v>180.6</v>
      </c>
      <c r="D639">
        <v>80.266599999999997</v>
      </c>
      <c r="E639" s="13" t="str">
        <f>IF(COUNTIF('Wzrost 2017 2018'!A:A,A639)=1,"OK","brak w bazie")</f>
        <v>OK</v>
      </c>
    </row>
    <row r="640" spans="1:5" x14ac:dyDescent="0.25">
      <c r="A640" t="s">
        <v>348</v>
      </c>
      <c r="B640">
        <v>224.68</v>
      </c>
      <c r="C640">
        <v>127.14</v>
      </c>
      <c r="D640">
        <v>56.5871</v>
      </c>
      <c r="E640" s="13" t="str">
        <f>IF(COUNTIF('Wzrost 2017 2018'!A:A,A640)=1,"OK","brak w bazie")</f>
        <v>OK</v>
      </c>
    </row>
    <row r="641" spans="1:5" x14ac:dyDescent="0.25">
      <c r="A641" t="s">
        <v>350</v>
      </c>
      <c r="B641">
        <v>221.8</v>
      </c>
      <c r="C641">
        <v>110.25</v>
      </c>
      <c r="D641">
        <v>49.706899999999997</v>
      </c>
      <c r="E641" s="13" t="str">
        <f>IF(COUNTIF('Wzrost 2017 2018'!A:A,A641)=1,"OK","brak w bazie")</f>
        <v>OK</v>
      </c>
    </row>
    <row r="642" spans="1:5" x14ac:dyDescent="0.25">
      <c r="A642" t="s">
        <v>346</v>
      </c>
      <c r="B642">
        <v>221</v>
      </c>
      <c r="C642">
        <v>110.52</v>
      </c>
      <c r="D642">
        <v>50.009</v>
      </c>
      <c r="E642" s="13" t="str">
        <f>IF(COUNTIF('Wzrost 2017 2018'!A:A,A642)=1,"OK","brak w bazie")</f>
        <v>OK</v>
      </c>
    </row>
    <row r="643" spans="1:5" x14ac:dyDescent="0.25">
      <c r="A643" t="s">
        <v>159</v>
      </c>
      <c r="B643">
        <v>220</v>
      </c>
      <c r="C643">
        <v>117.68</v>
      </c>
      <c r="D643">
        <v>53.490900000000003</v>
      </c>
      <c r="E643" s="13" t="str">
        <f>IF(COUNTIF('Wzrost 2017 2018'!A:A,A643)=1,"OK","brak w bazie")</f>
        <v>OK</v>
      </c>
    </row>
    <row r="644" spans="1:5" x14ac:dyDescent="0.25">
      <c r="A644" t="s">
        <v>311</v>
      </c>
      <c r="B644">
        <v>217.26</v>
      </c>
      <c r="C644">
        <v>143.38999999999999</v>
      </c>
      <c r="D644">
        <v>65.999200000000002</v>
      </c>
      <c r="E644" s="13" t="str">
        <f>IF(COUNTIF('Wzrost 2017 2018'!A:A,A644)=1,"OK","brak w bazie")</f>
        <v>OK</v>
      </c>
    </row>
    <row r="645" spans="1:5" x14ac:dyDescent="0.25">
      <c r="A645" t="s">
        <v>109</v>
      </c>
      <c r="B645">
        <v>207.62</v>
      </c>
      <c r="C645">
        <v>112.944</v>
      </c>
      <c r="D645">
        <v>54.399299999999997</v>
      </c>
      <c r="E645" s="13" t="str">
        <f>IF(COUNTIF('Wzrost 2017 2018'!A:A,A645)=1,"OK","brak w bazie")</f>
        <v>OK</v>
      </c>
    </row>
    <row r="646" spans="1:5" x14ac:dyDescent="0.25">
      <c r="A646" t="s">
        <v>893</v>
      </c>
      <c r="B646">
        <v>204.85</v>
      </c>
      <c r="C646">
        <v>70.95</v>
      </c>
      <c r="D646">
        <v>34.634999999999998</v>
      </c>
      <c r="E646" s="13" t="str">
        <f>IF(COUNTIF('Wzrost 2017 2018'!A:A,A646)=1,"OK","brak w bazie")</f>
        <v>OK</v>
      </c>
    </row>
    <row r="647" spans="1:5" x14ac:dyDescent="0.25">
      <c r="A647" t="s">
        <v>310</v>
      </c>
      <c r="B647">
        <v>204.45</v>
      </c>
      <c r="C647">
        <v>131.45699999999999</v>
      </c>
      <c r="D647">
        <v>64.297799999999995</v>
      </c>
      <c r="E647" s="13" t="str">
        <f>IF(COUNTIF('Wzrost 2017 2018'!A:A,A647)=1,"OK","brak w bazie")</f>
        <v>OK</v>
      </c>
    </row>
    <row r="648" spans="1:5" x14ac:dyDescent="0.25">
      <c r="A648" t="s">
        <v>89</v>
      </c>
      <c r="B648">
        <v>204</v>
      </c>
      <c r="C648">
        <v>179.88</v>
      </c>
      <c r="D648">
        <v>88.176400000000001</v>
      </c>
      <c r="E648" s="13" t="str">
        <f>IF(COUNTIF('Wzrost 2017 2018'!A:A,A648)=1,"OK","brak w bazie")</f>
        <v>OK</v>
      </c>
    </row>
    <row r="649" spans="1:5" x14ac:dyDescent="0.25">
      <c r="A649" t="s">
        <v>731</v>
      </c>
      <c r="B649">
        <v>203.21</v>
      </c>
      <c r="C649">
        <v>161.98740000000001</v>
      </c>
      <c r="D649">
        <v>79.714200000000005</v>
      </c>
      <c r="E649" s="13" t="str">
        <f>IF(COUNTIF('Wzrost 2017 2018'!A:A,A649)=1,"OK","brak w bazie")</f>
        <v>OK</v>
      </c>
    </row>
    <row r="650" spans="1:5" x14ac:dyDescent="0.25">
      <c r="A650" t="s">
        <v>31</v>
      </c>
      <c r="B650">
        <v>200.87</v>
      </c>
      <c r="C650">
        <v>127.312</v>
      </c>
      <c r="D650">
        <v>63.380200000000002</v>
      </c>
      <c r="E650" s="13" t="str">
        <f>IF(COUNTIF('Wzrost 2017 2018'!A:A,A650)=1,"OK","brak w bazie")</f>
        <v>OK</v>
      </c>
    </row>
    <row r="651" spans="1:5" x14ac:dyDescent="0.25">
      <c r="A651" t="s">
        <v>843</v>
      </c>
      <c r="B651">
        <v>200</v>
      </c>
      <c r="C651">
        <v>200</v>
      </c>
      <c r="D651">
        <v>100</v>
      </c>
      <c r="E651" s="13" t="str">
        <f>IF(COUNTIF('Wzrost 2017 2018'!A:A,A651)=1,"OK","brak w bazie")</f>
        <v>OK</v>
      </c>
    </row>
    <row r="652" spans="1:5" x14ac:dyDescent="0.25">
      <c r="A652" t="s">
        <v>168</v>
      </c>
      <c r="B652">
        <v>200</v>
      </c>
      <c r="C652">
        <v>200</v>
      </c>
      <c r="D652">
        <v>100</v>
      </c>
      <c r="E652" s="13" t="str">
        <f>IF(COUNTIF('Wzrost 2017 2018'!A:A,A652)=1,"OK","brak w bazie")</f>
        <v>OK</v>
      </c>
    </row>
    <row r="653" spans="1:5" x14ac:dyDescent="0.25">
      <c r="A653" t="s">
        <v>49</v>
      </c>
      <c r="B653">
        <v>199.83</v>
      </c>
      <c r="C653">
        <v>129.91</v>
      </c>
      <c r="D653">
        <v>65.010199999999998</v>
      </c>
      <c r="E653" s="13" t="str">
        <f>IF(COUNTIF('Wzrost 2017 2018'!A:A,A653)=1,"OK","brak w bazie")</f>
        <v>OK</v>
      </c>
    </row>
    <row r="654" spans="1:5" x14ac:dyDescent="0.25">
      <c r="A654" t="s">
        <v>173</v>
      </c>
      <c r="B654">
        <v>199.46</v>
      </c>
      <c r="C654">
        <v>129.54</v>
      </c>
      <c r="D654">
        <v>64.945300000000003</v>
      </c>
      <c r="E654" s="13" t="str">
        <f>IF(COUNTIF('Wzrost 2017 2018'!A:A,A654)=1,"OK","brak w bazie")</f>
        <v>OK</v>
      </c>
    </row>
    <row r="655" spans="1:5" x14ac:dyDescent="0.25">
      <c r="A655" t="s">
        <v>653</v>
      </c>
      <c r="B655">
        <v>199</v>
      </c>
      <c r="C655">
        <v>64.44</v>
      </c>
      <c r="D655">
        <v>32.381900000000002</v>
      </c>
      <c r="E655" s="13" t="str">
        <f>IF(COUNTIF('Wzrost 2017 2018'!A:A,A655)=1,"OK","brak w bazie")</f>
        <v>OK</v>
      </c>
    </row>
    <row r="656" spans="1:5" x14ac:dyDescent="0.25">
      <c r="A656" t="s">
        <v>309</v>
      </c>
      <c r="B656">
        <v>196.02</v>
      </c>
      <c r="C656">
        <v>127.07</v>
      </c>
      <c r="D656">
        <v>64.825000000000003</v>
      </c>
      <c r="E656" s="13" t="str">
        <f>IF(COUNTIF('Wzrost 2017 2018'!A:A,A656)=1,"OK","brak w bazie")</f>
        <v>OK</v>
      </c>
    </row>
    <row r="657" spans="1:5" x14ac:dyDescent="0.25">
      <c r="A657" t="s">
        <v>737</v>
      </c>
      <c r="B657">
        <v>191.56</v>
      </c>
      <c r="C657">
        <v>68.89</v>
      </c>
      <c r="D657">
        <v>35.962600000000002</v>
      </c>
      <c r="E657" s="13" t="str">
        <f>IF(COUNTIF('Wzrost 2017 2018'!A:A,A657)=1,"OK","brak w bazie")</f>
        <v>OK</v>
      </c>
    </row>
    <row r="658" spans="1:5" x14ac:dyDescent="0.25">
      <c r="A658" t="s">
        <v>881</v>
      </c>
      <c r="B658">
        <v>189.96</v>
      </c>
      <c r="C658">
        <v>125.538</v>
      </c>
      <c r="D658">
        <v>66.086500000000001</v>
      </c>
      <c r="E658" s="13" t="str">
        <f>IF(COUNTIF('Wzrost 2017 2018'!A:A,A658)=1,"OK","brak w bazie")</f>
        <v>OK</v>
      </c>
    </row>
    <row r="659" spans="1:5" x14ac:dyDescent="0.25">
      <c r="A659" t="s">
        <v>158</v>
      </c>
      <c r="B659">
        <v>184.76</v>
      </c>
      <c r="C659">
        <v>108.896</v>
      </c>
      <c r="D659">
        <v>58.939100000000003</v>
      </c>
      <c r="E659" s="13" t="str">
        <f>IF(COUNTIF('Wzrost 2017 2018'!A:A,A659)=1,"OK","brak w bazie")</f>
        <v>OK</v>
      </c>
    </row>
    <row r="660" spans="1:5" x14ac:dyDescent="0.25">
      <c r="A660" t="s">
        <v>614</v>
      </c>
      <c r="B660">
        <v>183.69</v>
      </c>
      <c r="C660">
        <v>93.566000000000003</v>
      </c>
      <c r="D660">
        <v>50.936900000000001</v>
      </c>
      <c r="E660" s="13" t="str">
        <f>IF(COUNTIF('Wzrost 2017 2018'!A:A,A660)=1,"OK","brak w bazie")</f>
        <v>OK</v>
      </c>
    </row>
    <row r="661" spans="1:5" x14ac:dyDescent="0.25">
      <c r="A661" t="s">
        <v>705</v>
      </c>
      <c r="B661">
        <v>182</v>
      </c>
      <c r="C661">
        <v>99.95</v>
      </c>
      <c r="D661">
        <v>54.917499999999997</v>
      </c>
      <c r="E661" s="13" t="str">
        <f>IF(COUNTIF('Wzrost 2017 2018'!A:A,A661)=1,"OK","brak w bazie")</f>
        <v>OK</v>
      </c>
    </row>
    <row r="662" spans="1:5" x14ac:dyDescent="0.25">
      <c r="A662" t="s">
        <v>606</v>
      </c>
      <c r="B662">
        <v>178.08</v>
      </c>
      <c r="C662">
        <v>91.22</v>
      </c>
      <c r="D662">
        <v>51.2241</v>
      </c>
      <c r="E662" s="13" t="str">
        <f>IF(COUNTIF('Wzrost 2017 2018'!A:A,A662)=1,"OK","brak w bazie")</f>
        <v>OK</v>
      </c>
    </row>
    <row r="663" spans="1:5" x14ac:dyDescent="0.25">
      <c r="A663" t="s">
        <v>21</v>
      </c>
      <c r="B663">
        <v>178.08</v>
      </c>
      <c r="C663">
        <v>85.24</v>
      </c>
      <c r="D663">
        <v>47.866100000000003</v>
      </c>
      <c r="E663" s="13" t="str">
        <f>IF(COUNTIF('Wzrost 2017 2018'!A:A,A663)=1,"OK","brak w bazie")</f>
        <v>OK</v>
      </c>
    </row>
    <row r="664" spans="1:5" x14ac:dyDescent="0.25">
      <c r="A664" t="s">
        <v>650</v>
      </c>
      <c r="B664">
        <v>176</v>
      </c>
      <c r="C664">
        <v>152.108</v>
      </c>
      <c r="D664">
        <v>86.424999999999997</v>
      </c>
      <c r="E664" s="13" t="str">
        <f>IF(COUNTIF('Wzrost 2017 2018'!A:A,A664)=1,"OK","brak w bazie")</f>
        <v>OK</v>
      </c>
    </row>
    <row r="665" spans="1:5" x14ac:dyDescent="0.25">
      <c r="A665" t="s">
        <v>846</v>
      </c>
      <c r="B665">
        <v>170.47</v>
      </c>
      <c r="C665">
        <v>162.59</v>
      </c>
      <c r="D665">
        <v>95.377399999999994</v>
      </c>
      <c r="E665" s="13" t="str">
        <f>IF(COUNTIF('Wzrost 2017 2018'!A:A,A665)=1,"OK","brak w bazie")</f>
        <v>OK</v>
      </c>
    </row>
    <row r="666" spans="1:5" x14ac:dyDescent="0.25">
      <c r="A666" t="s">
        <v>147</v>
      </c>
      <c r="B666">
        <v>170.2</v>
      </c>
      <c r="C666">
        <v>71.540000000000006</v>
      </c>
      <c r="D666">
        <v>42.032899999999998</v>
      </c>
      <c r="E666" s="13" t="str">
        <f>IF(COUNTIF('Wzrost 2017 2018'!A:A,A666)=1,"OK","brak w bazie")</f>
        <v>OK</v>
      </c>
    </row>
    <row r="667" spans="1:5" x14ac:dyDescent="0.25">
      <c r="A667" t="s">
        <v>611</v>
      </c>
      <c r="B667">
        <v>170</v>
      </c>
      <c r="C667">
        <v>136.46</v>
      </c>
      <c r="D667">
        <v>80.270499999999998</v>
      </c>
      <c r="E667" s="13" t="str">
        <f>IF(COUNTIF('Wzrost 2017 2018'!A:A,A667)=1,"OK","brak w bazie")</f>
        <v>OK</v>
      </c>
    </row>
    <row r="668" spans="1:5" x14ac:dyDescent="0.25">
      <c r="A668" t="s">
        <v>41</v>
      </c>
      <c r="B668">
        <v>162.46</v>
      </c>
      <c r="C668">
        <v>101.65600000000001</v>
      </c>
      <c r="D668">
        <v>62.572899999999997</v>
      </c>
      <c r="E668" s="13" t="str">
        <f>IF(COUNTIF('Wzrost 2017 2018'!A:A,A668)=1,"OK","brak w bazie")</f>
        <v>OK</v>
      </c>
    </row>
    <row r="669" spans="1:5" x14ac:dyDescent="0.25">
      <c r="A669" t="s">
        <v>230</v>
      </c>
      <c r="B669">
        <v>160</v>
      </c>
      <c r="C669">
        <v>149.56</v>
      </c>
      <c r="D669">
        <v>93.474999999999994</v>
      </c>
      <c r="E669" s="13" t="str">
        <f>IF(COUNTIF('Wzrost 2017 2018'!A:A,A669)=1,"OK","brak w bazie")</f>
        <v>OK</v>
      </c>
    </row>
    <row r="670" spans="1:5" x14ac:dyDescent="0.25">
      <c r="A670" t="s">
        <v>60</v>
      </c>
      <c r="B670">
        <v>156.99</v>
      </c>
      <c r="C670">
        <v>82.26</v>
      </c>
      <c r="D670">
        <v>52.398200000000003</v>
      </c>
      <c r="E670" s="13" t="str">
        <f>IF(COUNTIF('Wzrost 2017 2018'!A:A,A670)=1,"OK","brak w bazie")</f>
        <v>OK</v>
      </c>
    </row>
    <row r="671" spans="1:5" x14ac:dyDescent="0.25">
      <c r="A671" t="s">
        <v>85</v>
      </c>
      <c r="B671">
        <v>154.69999999999999</v>
      </c>
      <c r="C671">
        <v>137.68299999999999</v>
      </c>
      <c r="D671">
        <v>89</v>
      </c>
      <c r="E671" s="13" t="str">
        <f>IF(COUNTIF('Wzrost 2017 2018'!A:A,A671)=1,"OK","brak w bazie")</f>
        <v>OK</v>
      </c>
    </row>
    <row r="672" spans="1:5" x14ac:dyDescent="0.25">
      <c r="A672" t="s">
        <v>82</v>
      </c>
      <c r="B672">
        <v>154.31</v>
      </c>
      <c r="C672">
        <v>89.93</v>
      </c>
      <c r="D672">
        <v>58.278700000000001</v>
      </c>
      <c r="E672" s="13" t="str">
        <f>IF(COUNTIF('Wzrost 2017 2018'!A:A,A672)=1,"OK","brak w bazie")</f>
        <v>OK</v>
      </c>
    </row>
    <row r="673" spans="1:5" x14ac:dyDescent="0.25">
      <c r="A673" t="s">
        <v>40</v>
      </c>
      <c r="B673">
        <v>154.22999999999999</v>
      </c>
      <c r="C673">
        <v>100.85</v>
      </c>
      <c r="D673">
        <v>65.389300000000006</v>
      </c>
      <c r="E673" s="13" t="str">
        <f>IF(COUNTIF('Wzrost 2017 2018'!A:A,A673)=1,"OK","brak w bazie")</f>
        <v>OK</v>
      </c>
    </row>
    <row r="674" spans="1:5" x14ac:dyDescent="0.25">
      <c r="A674" t="s">
        <v>111</v>
      </c>
      <c r="B674">
        <v>152.54</v>
      </c>
      <c r="C674">
        <v>96.153000000000006</v>
      </c>
      <c r="D674">
        <v>63.034599999999998</v>
      </c>
      <c r="E674" s="13" t="str">
        <f>IF(COUNTIF('Wzrost 2017 2018'!A:A,A674)=1,"OK","brak w bazie")</f>
        <v>OK</v>
      </c>
    </row>
    <row r="675" spans="1:5" x14ac:dyDescent="0.25">
      <c r="A675" t="s">
        <v>896</v>
      </c>
      <c r="B675">
        <v>150</v>
      </c>
      <c r="C675">
        <v>150</v>
      </c>
      <c r="D675">
        <v>100</v>
      </c>
      <c r="E675" s="13" t="str">
        <f>IF(COUNTIF('Wzrost 2017 2018'!A:A,A675)=1,"OK","brak w bazie")</f>
        <v>OK</v>
      </c>
    </row>
    <row r="676" spans="1:5" x14ac:dyDescent="0.25">
      <c r="A676" t="s">
        <v>856</v>
      </c>
      <c r="B676">
        <v>140.94999999999999</v>
      </c>
      <c r="C676">
        <v>79.349999999999994</v>
      </c>
      <c r="D676">
        <v>56.296500000000002</v>
      </c>
      <c r="E676" s="13" t="str">
        <f>IF(COUNTIF('Wzrost 2017 2018'!A:A,A676)=1,"OK","brak w bazie")</f>
        <v>OK</v>
      </c>
    </row>
    <row r="677" spans="1:5" x14ac:dyDescent="0.25">
      <c r="A677" t="s">
        <v>862</v>
      </c>
      <c r="B677">
        <v>140.36000000000001</v>
      </c>
      <c r="C677">
        <v>85.802000000000007</v>
      </c>
      <c r="D677">
        <v>61.129899999999999</v>
      </c>
      <c r="E677" s="13" t="str">
        <f>IF(COUNTIF('Wzrost 2017 2018'!A:A,A677)=1,"OK","brak w bazie")</f>
        <v>OK</v>
      </c>
    </row>
    <row r="678" spans="1:5" x14ac:dyDescent="0.25">
      <c r="A678" t="s">
        <v>96</v>
      </c>
      <c r="B678">
        <v>137.88999999999999</v>
      </c>
      <c r="C678">
        <v>87.256</v>
      </c>
      <c r="D678">
        <v>63.279400000000003</v>
      </c>
      <c r="E678" s="13" t="str">
        <f>IF(COUNTIF('Wzrost 2017 2018'!A:A,A678)=1,"OK","brak w bazie")</f>
        <v>OK</v>
      </c>
    </row>
    <row r="679" spans="1:5" x14ac:dyDescent="0.25">
      <c r="A679" t="s">
        <v>734</v>
      </c>
      <c r="B679">
        <v>136.93</v>
      </c>
      <c r="C679">
        <v>75.900000000000006</v>
      </c>
      <c r="D679">
        <v>55.429699999999997</v>
      </c>
      <c r="E679" s="13" t="str">
        <f>IF(COUNTIF('Wzrost 2017 2018'!A:A,A679)=1,"OK","brak w bazie")</f>
        <v>OK</v>
      </c>
    </row>
    <row r="680" spans="1:5" x14ac:dyDescent="0.25">
      <c r="A680" t="s">
        <v>952</v>
      </c>
      <c r="B680">
        <v>136.16999999999999</v>
      </c>
      <c r="C680">
        <v>81.064499999999995</v>
      </c>
      <c r="D680">
        <v>59.531799999999997</v>
      </c>
      <c r="E680" s="13" t="str">
        <f>IF(COUNTIF('Wzrost 2017 2018'!A:A,A680)=1,"OK","brak w bazie")</f>
        <v>OK</v>
      </c>
    </row>
    <row r="681" spans="1:5" x14ac:dyDescent="0.25">
      <c r="A681" t="s">
        <v>732</v>
      </c>
      <c r="B681">
        <v>136</v>
      </c>
      <c r="C681">
        <v>123.46</v>
      </c>
      <c r="D681">
        <v>90.779399999999995</v>
      </c>
      <c r="E681" s="13" t="str">
        <f>IF(COUNTIF('Wzrost 2017 2018'!A:A,A681)=1,"OK","brak w bazie")</f>
        <v>OK</v>
      </c>
    </row>
    <row r="682" spans="1:5" x14ac:dyDescent="0.25">
      <c r="A682" t="s">
        <v>682</v>
      </c>
      <c r="B682">
        <v>135</v>
      </c>
      <c r="C682">
        <v>77.650000000000006</v>
      </c>
      <c r="D682">
        <v>57.518500000000003</v>
      </c>
      <c r="E682" s="13" t="str">
        <f>IF(COUNTIF('Wzrost 2017 2018'!A:A,A682)=1,"OK","brak w bazie")</f>
        <v>OK</v>
      </c>
    </row>
    <row r="683" spans="1:5" x14ac:dyDescent="0.25">
      <c r="A683" t="s">
        <v>33</v>
      </c>
      <c r="B683">
        <v>133.03</v>
      </c>
      <c r="C683">
        <v>69.900000000000006</v>
      </c>
      <c r="D683">
        <v>52.544499999999999</v>
      </c>
      <c r="E683" s="13" t="str">
        <f>IF(COUNTIF('Wzrost 2017 2018'!A:A,A683)=1,"OK","brak w bazie")</f>
        <v>OK</v>
      </c>
    </row>
    <row r="684" spans="1:5" x14ac:dyDescent="0.25">
      <c r="A684" t="s">
        <v>13</v>
      </c>
      <c r="B684">
        <v>131.41999999999999</v>
      </c>
      <c r="C684">
        <v>86.87</v>
      </c>
      <c r="D684">
        <v>66.100999999999999</v>
      </c>
      <c r="E684" s="13" t="str">
        <f>IF(COUNTIF('Wzrost 2017 2018'!A:A,A684)=1,"OK","brak w bazie")</f>
        <v>OK</v>
      </c>
    </row>
    <row r="685" spans="1:5" x14ac:dyDescent="0.25">
      <c r="A685" t="s">
        <v>719</v>
      </c>
      <c r="B685">
        <v>129.49</v>
      </c>
      <c r="C685">
        <v>78.103999999999999</v>
      </c>
      <c r="D685">
        <v>60.316600000000001</v>
      </c>
      <c r="E685" s="13" t="str">
        <f>IF(COUNTIF('Wzrost 2017 2018'!A:A,A685)=1,"OK","brak w bazie")</f>
        <v>OK</v>
      </c>
    </row>
    <row r="686" spans="1:5" x14ac:dyDescent="0.25">
      <c r="A686" t="s">
        <v>733</v>
      </c>
      <c r="B686">
        <v>128.13999999999999</v>
      </c>
      <c r="C686">
        <v>81.561000000000007</v>
      </c>
      <c r="D686">
        <v>63.649900000000002</v>
      </c>
      <c r="E686" s="13" t="str">
        <f>IF(COUNTIF('Wzrost 2017 2018'!A:A,A686)=1,"OK","brak w bazie")</f>
        <v>OK</v>
      </c>
    </row>
    <row r="687" spans="1:5" x14ac:dyDescent="0.25">
      <c r="A687" t="s">
        <v>658</v>
      </c>
      <c r="B687">
        <v>127.93</v>
      </c>
      <c r="C687">
        <v>85.311499999999995</v>
      </c>
      <c r="D687">
        <v>66.686000000000007</v>
      </c>
      <c r="E687" s="13" t="str">
        <f>IF(COUNTIF('Wzrost 2017 2018'!A:A,A687)=1,"OK","brak w bazie")</f>
        <v>OK</v>
      </c>
    </row>
    <row r="688" spans="1:5" x14ac:dyDescent="0.25">
      <c r="A688" t="s">
        <v>652</v>
      </c>
      <c r="B688">
        <v>125</v>
      </c>
      <c r="C688">
        <v>112.2</v>
      </c>
      <c r="D688">
        <v>89.76</v>
      </c>
      <c r="E688" s="13" t="str">
        <f>IF(COUNTIF('Wzrost 2017 2018'!A:A,A688)=1,"OK","brak w bazie")</f>
        <v>OK</v>
      </c>
    </row>
    <row r="689" spans="1:5" x14ac:dyDescent="0.25">
      <c r="A689" t="s">
        <v>882</v>
      </c>
      <c r="B689">
        <v>122.33</v>
      </c>
      <c r="C689">
        <v>66.510000000000005</v>
      </c>
      <c r="D689">
        <v>54.369300000000003</v>
      </c>
      <c r="E689" s="13" t="str">
        <f>IF(COUNTIF('Wzrost 2017 2018'!A:A,A689)=1,"OK","brak w bazie")</f>
        <v>OK</v>
      </c>
    </row>
    <row r="690" spans="1:5" x14ac:dyDescent="0.25">
      <c r="A690" t="s">
        <v>739</v>
      </c>
      <c r="B690">
        <v>120</v>
      </c>
      <c r="C690">
        <v>56.18</v>
      </c>
      <c r="D690">
        <v>46.816600000000001</v>
      </c>
      <c r="E690" s="13" t="str">
        <f>IF(COUNTIF('Wzrost 2017 2018'!A:A,A690)=1,"OK","brak w bazie")</f>
        <v>OK</v>
      </c>
    </row>
    <row r="691" spans="1:5" x14ac:dyDescent="0.25">
      <c r="A691" t="s">
        <v>401</v>
      </c>
      <c r="B691">
        <v>119.98</v>
      </c>
      <c r="C691">
        <v>58.22</v>
      </c>
      <c r="D691">
        <v>48.524700000000003</v>
      </c>
      <c r="E691" s="13" t="str">
        <f>IF(COUNTIF('Wzrost 2017 2018'!A:A,A691)=1,"OK","brak w bazie")</f>
        <v>OK</v>
      </c>
    </row>
    <row r="692" spans="1:5" x14ac:dyDescent="0.25">
      <c r="A692" t="s">
        <v>29</v>
      </c>
      <c r="B692">
        <v>118.54</v>
      </c>
      <c r="C692">
        <v>82.92</v>
      </c>
      <c r="D692">
        <v>69.950999999999993</v>
      </c>
      <c r="E692" s="13" t="str">
        <f>IF(COUNTIF('Wzrost 2017 2018'!A:A,A692)=1,"OK","brak w bazie")</f>
        <v>OK</v>
      </c>
    </row>
    <row r="693" spans="1:5" x14ac:dyDescent="0.25">
      <c r="A693" t="s">
        <v>37</v>
      </c>
      <c r="B693">
        <v>118.5</v>
      </c>
      <c r="C693">
        <v>61.122300000000003</v>
      </c>
      <c r="D693">
        <v>51.58</v>
      </c>
      <c r="E693" s="13" t="str">
        <f>IF(COUNTIF('Wzrost 2017 2018'!A:A,A693)=1,"OK","brak w bazie")</f>
        <v>OK</v>
      </c>
    </row>
    <row r="694" spans="1:5" x14ac:dyDescent="0.25">
      <c r="A694" t="s">
        <v>334</v>
      </c>
      <c r="B694">
        <v>115.42</v>
      </c>
      <c r="C694">
        <v>38.31</v>
      </c>
      <c r="D694">
        <v>33.191800000000001</v>
      </c>
      <c r="E694" s="13" t="str">
        <f>IF(COUNTIF('Wzrost 2017 2018'!A:A,A694)=1,"OK","brak w bazie")</f>
        <v>OK</v>
      </c>
    </row>
    <row r="695" spans="1:5" x14ac:dyDescent="0.25">
      <c r="A695" t="s">
        <v>459</v>
      </c>
      <c r="B695">
        <v>115.36</v>
      </c>
      <c r="C695">
        <v>46.19</v>
      </c>
      <c r="D695">
        <v>40.0398</v>
      </c>
      <c r="E695" s="13" t="str">
        <f>IF(COUNTIF('Wzrost 2017 2018'!A:A,A695)=1,"OK","brak w bazie")</f>
        <v>OK</v>
      </c>
    </row>
    <row r="696" spans="1:5" x14ac:dyDescent="0.25">
      <c r="A696" t="s">
        <v>301</v>
      </c>
      <c r="B696">
        <v>113.7</v>
      </c>
      <c r="C696">
        <v>46.5</v>
      </c>
      <c r="D696">
        <v>40.896999999999998</v>
      </c>
      <c r="E696" s="13" t="str">
        <f>IF(COUNTIF('Wzrost 2017 2018'!A:A,A696)=1,"OK","brak w bazie")</f>
        <v>OK</v>
      </c>
    </row>
    <row r="697" spans="1:5" x14ac:dyDescent="0.25">
      <c r="A697" t="s">
        <v>366</v>
      </c>
      <c r="B697">
        <v>113.36</v>
      </c>
      <c r="C697">
        <v>59.8</v>
      </c>
      <c r="D697">
        <v>52.752200000000002</v>
      </c>
      <c r="E697" s="13" t="str">
        <f>IF(COUNTIF('Wzrost 2017 2018'!A:A,A697)=1,"OK","brak w bazie")</f>
        <v>OK</v>
      </c>
    </row>
    <row r="698" spans="1:5" x14ac:dyDescent="0.25">
      <c r="A698" t="s">
        <v>120</v>
      </c>
      <c r="B698">
        <v>113.28</v>
      </c>
      <c r="C698">
        <v>52.92</v>
      </c>
      <c r="D698">
        <v>46.716099999999997</v>
      </c>
      <c r="E698" s="13" t="str">
        <f>IF(COUNTIF('Wzrost 2017 2018'!A:A,A698)=1,"OK","brak w bazie")</f>
        <v>OK</v>
      </c>
    </row>
    <row r="699" spans="1:5" x14ac:dyDescent="0.25">
      <c r="A699" t="s">
        <v>738</v>
      </c>
      <c r="B699">
        <v>112.53</v>
      </c>
      <c r="C699">
        <v>61.38</v>
      </c>
      <c r="D699">
        <v>54.545400000000001</v>
      </c>
      <c r="E699" s="13" t="str">
        <f>IF(COUNTIF('Wzrost 2017 2018'!A:A,A699)=1,"OK","brak w bazie")</f>
        <v>OK</v>
      </c>
    </row>
    <row r="700" spans="1:5" x14ac:dyDescent="0.25">
      <c r="A700" t="s">
        <v>16</v>
      </c>
      <c r="B700">
        <v>111.78</v>
      </c>
      <c r="C700">
        <v>68.099999999999994</v>
      </c>
      <c r="D700">
        <v>60.923200000000001</v>
      </c>
      <c r="E700" s="13" t="str">
        <f>IF(COUNTIF('Wzrost 2017 2018'!A:A,A700)=1,"OK","brak w bazie")</f>
        <v>OK</v>
      </c>
    </row>
    <row r="701" spans="1:5" x14ac:dyDescent="0.25">
      <c r="A701" t="s">
        <v>626</v>
      </c>
      <c r="B701">
        <v>104.85</v>
      </c>
      <c r="C701">
        <v>64.483000000000004</v>
      </c>
      <c r="D701">
        <v>61.5002</v>
      </c>
      <c r="E701" s="13" t="str">
        <f>IF(COUNTIF('Wzrost 2017 2018'!A:A,A701)=1,"OK","brak w bazie")</f>
        <v>OK</v>
      </c>
    </row>
    <row r="702" spans="1:5" x14ac:dyDescent="0.25">
      <c r="A702" t="s">
        <v>819</v>
      </c>
      <c r="B702">
        <v>103.94</v>
      </c>
      <c r="C702">
        <v>49.932000000000002</v>
      </c>
      <c r="D702">
        <v>48.039200000000001</v>
      </c>
      <c r="E702" s="13" t="str">
        <f>IF(COUNTIF('Wzrost 2017 2018'!A:A,A702)=1,"OK","brak w bazie")</f>
        <v>OK</v>
      </c>
    </row>
    <row r="703" spans="1:5" x14ac:dyDescent="0.25">
      <c r="A703" t="s">
        <v>692</v>
      </c>
      <c r="B703">
        <v>103.74</v>
      </c>
      <c r="C703">
        <v>61.02</v>
      </c>
      <c r="D703">
        <v>58.820099999999996</v>
      </c>
      <c r="E703" s="13" t="str">
        <f>IF(COUNTIF('Wzrost 2017 2018'!A:A,A703)=1,"OK","brak w bazie")</f>
        <v>OK</v>
      </c>
    </row>
    <row r="704" spans="1:5" x14ac:dyDescent="0.25">
      <c r="A704" t="s">
        <v>65</v>
      </c>
      <c r="B704">
        <v>102.34</v>
      </c>
      <c r="C704">
        <v>29.538499999999999</v>
      </c>
      <c r="D704">
        <v>28.863099999999999</v>
      </c>
      <c r="E704" s="13" t="str">
        <f>IF(COUNTIF('Wzrost 2017 2018'!A:A,A704)=1,"OK","brak w bazie")</f>
        <v>OK</v>
      </c>
    </row>
    <row r="705" spans="1:5" x14ac:dyDescent="0.25">
      <c r="A705" t="s">
        <v>232</v>
      </c>
      <c r="B705">
        <v>100</v>
      </c>
      <c r="C705">
        <v>100</v>
      </c>
      <c r="D705">
        <v>100</v>
      </c>
      <c r="E705" s="13" t="str">
        <f>IF(COUNTIF('Wzrost 2017 2018'!A:A,A705)=1,"OK","brak w bazie")</f>
        <v>OK</v>
      </c>
    </row>
    <row r="706" spans="1:5" x14ac:dyDescent="0.25">
      <c r="A706" t="s">
        <v>305</v>
      </c>
      <c r="B706">
        <v>100</v>
      </c>
      <c r="C706">
        <v>94.25</v>
      </c>
      <c r="D706">
        <v>94.25</v>
      </c>
      <c r="E706" s="13" t="str">
        <f>IF(COUNTIF('Wzrost 2017 2018'!A:A,A706)=1,"OK","brak w bazie")</f>
        <v>OK</v>
      </c>
    </row>
    <row r="707" spans="1:5" x14ac:dyDescent="0.25">
      <c r="A707" t="s">
        <v>671</v>
      </c>
      <c r="B707">
        <v>100</v>
      </c>
      <c r="C707">
        <v>97.93</v>
      </c>
      <c r="D707">
        <v>97.93</v>
      </c>
      <c r="E707" s="13" t="str">
        <f>IF(COUNTIF('Wzrost 2017 2018'!A:A,A707)=1,"OK","brak w bazie")</f>
        <v>OK</v>
      </c>
    </row>
    <row r="708" spans="1:5" x14ac:dyDescent="0.25">
      <c r="A708" t="s">
        <v>662</v>
      </c>
      <c r="B708">
        <v>98.28</v>
      </c>
      <c r="C708">
        <v>45.38</v>
      </c>
      <c r="D708">
        <v>46.174100000000003</v>
      </c>
      <c r="E708" s="13" t="str">
        <f>IF(COUNTIF('Wzrost 2017 2018'!A:A,A708)=1,"OK","brak w bazie")</f>
        <v>OK</v>
      </c>
    </row>
    <row r="709" spans="1:5" x14ac:dyDescent="0.25">
      <c r="A709" t="s">
        <v>34</v>
      </c>
      <c r="B709">
        <v>96</v>
      </c>
      <c r="C709">
        <v>83.16</v>
      </c>
      <c r="D709">
        <v>86.625</v>
      </c>
      <c r="E709" s="13" t="str">
        <f>IF(COUNTIF('Wzrost 2017 2018'!A:A,A709)=1,"OK","brak w bazie")</f>
        <v>OK</v>
      </c>
    </row>
    <row r="710" spans="1:5" x14ac:dyDescent="0.25">
      <c r="A710" t="s">
        <v>8</v>
      </c>
      <c r="B710">
        <v>94.44</v>
      </c>
      <c r="C710">
        <v>58.04</v>
      </c>
      <c r="D710">
        <v>61.457000000000001</v>
      </c>
      <c r="E710" s="13" t="str">
        <f>IF(COUNTIF('Wzrost 2017 2018'!A:A,A710)=1,"OK","brak w bazie")</f>
        <v>OK</v>
      </c>
    </row>
    <row r="711" spans="1:5" x14ac:dyDescent="0.25">
      <c r="A711" t="s">
        <v>15</v>
      </c>
      <c r="B711">
        <v>93.66</v>
      </c>
      <c r="C711">
        <v>41.808999999999997</v>
      </c>
      <c r="D711">
        <v>44.639099999999999</v>
      </c>
      <c r="E711" s="13" t="str">
        <f>IF(COUNTIF('Wzrost 2017 2018'!A:A,A711)=1,"OK","brak w bazie")</f>
        <v>OK</v>
      </c>
    </row>
    <row r="712" spans="1:5" x14ac:dyDescent="0.25">
      <c r="A712" t="s">
        <v>621</v>
      </c>
      <c r="B712">
        <v>90.1</v>
      </c>
      <c r="C712">
        <v>44.834000000000003</v>
      </c>
      <c r="D712">
        <v>49.760199999999998</v>
      </c>
      <c r="E712" s="13" t="str">
        <f>IF(COUNTIF('Wzrost 2017 2018'!A:A,A712)=1,"OK","brak w bazie")</f>
        <v>OK</v>
      </c>
    </row>
    <row r="713" spans="1:5" x14ac:dyDescent="0.25">
      <c r="A713" t="s">
        <v>541</v>
      </c>
      <c r="B713">
        <v>88.26</v>
      </c>
      <c r="C713">
        <v>40.32</v>
      </c>
      <c r="D713">
        <v>45.683199999999999</v>
      </c>
      <c r="E713" s="13" t="str">
        <f>IF(COUNTIF('Wzrost 2017 2018'!A:A,A713)=1,"OK","brak w bazie")</f>
        <v>OK</v>
      </c>
    </row>
    <row r="714" spans="1:5" x14ac:dyDescent="0.25">
      <c r="A714" t="s">
        <v>23</v>
      </c>
      <c r="B714">
        <v>87.59</v>
      </c>
      <c r="C714">
        <v>55.58</v>
      </c>
      <c r="D714">
        <v>63.454700000000003</v>
      </c>
      <c r="E714" s="13" t="str">
        <f>IF(COUNTIF('Wzrost 2017 2018'!A:A,A714)=1,"OK","brak w bazie")</f>
        <v>OK</v>
      </c>
    </row>
    <row r="715" spans="1:5" x14ac:dyDescent="0.25">
      <c r="A715" t="s">
        <v>56</v>
      </c>
      <c r="B715">
        <v>86.85</v>
      </c>
      <c r="C715">
        <v>55.55</v>
      </c>
      <c r="D715">
        <v>63.960799999999999</v>
      </c>
      <c r="E715" s="13" t="str">
        <f>IF(COUNTIF('Wzrost 2017 2018'!A:A,A715)=1,"OK","brak w bazie")</f>
        <v>OK</v>
      </c>
    </row>
    <row r="716" spans="1:5" x14ac:dyDescent="0.25">
      <c r="A716" t="s">
        <v>735</v>
      </c>
      <c r="B716">
        <v>80</v>
      </c>
      <c r="C716">
        <v>73.5</v>
      </c>
      <c r="D716">
        <v>91.875</v>
      </c>
      <c r="E716" s="13" t="str">
        <f>IF(COUNTIF('Wzrost 2017 2018'!A:A,A716)=1,"OK","brak w bazie")</f>
        <v>OK</v>
      </c>
    </row>
    <row r="717" spans="1:5" x14ac:dyDescent="0.25">
      <c r="A717" t="s">
        <v>42</v>
      </c>
      <c r="B717">
        <v>74.08</v>
      </c>
      <c r="C717">
        <v>44.96</v>
      </c>
      <c r="D717">
        <v>60.691099999999999</v>
      </c>
      <c r="E717" s="13" t="str">
        <f>IF(COUNTIF('Wzrost 2017 2018'!A:A,A717)=1,"OK","brak w bazie")</f>
        <v>OK</v>
      </c>
    </row>
    <row r="718" spans="1:5" x14ac:dyDescent="0.25">
      <c r="A718" t="s">
        <v>200</v>
      </c>
      <c r="B718">
        <v>67</v>
      </c>
      <c r="C718">
        <v>35.799999999999997</v>
      </c>
      <c r="D718">
        <v>53.4328</v>
      </c>
      <c r="E718" s="13" t="str">
        <f>IF(COUNTIF('Wzrost 2017 2018'!A:A,A718)=1,"OK","brak w bazie")</f>
        <v>OK</v>
      </c>
    </row>
    <row r="719" spans="1:5" x14ac:dyDescent="0.25">
      <c r="A719" t="s">
        <v>830</v>
      </c>
      <c r="B719">
        <v>65.44</v>
      </c>
      <c r="C719">
        <v>45.92</v>
      </c>
      <c r="D719">
        <v>70.171099999999996</v>
      </c>
      <c r="E719" s="13" t="str">
        <f>IF(COUNTIF('Wzrost 2017 2018'!A:A,A719)=1,"OK","brak w bazie")</f>
        <v>OK</v>
      </c>
    </row>
    <row r="720" spans="1:5" x14ac:dyDescent="0.25">
      <c r="A720" t="s">
        <v>542</v>
      </c>
      <c r="B720">
        <v>65.400000000000006</v>
      </c>
      <c r="C720">
        <v>40.439</v>
      </c>
      <c r="D720">
        <v>61.833300000000001</v>
      </c>
      <c r="E720" s="13" t="str">
        <f>IF(COUNTIF('Wzrost 2017 2018'!A:A,A720)=1,"OK","brak w bazie")</f>
        <v>OK</v>
      </c>
    </row>
    <row r="721" spans="1:5" x14ac:dyDescent="0.25">
      <c r="A721" t="s">
        <v>242</v>
      </c>
      <c r="B721">
        <v>65</v>
      </c>
      <c r="C721">
        <v>61.75</v>
      </c>
      <c r="D721">
        <v>95</v>
      </c>
      <c r="E721" s="13" t="str">
        <f>IF(COUNTIF('Wzrost 2017 2018'!A:A,A721)=1,"OK","brak w bazie")</f>
        <v>OK</v>
      </c>
    </row>
    <row r="722" spans="1:5" x14ac:dyDescent="0.25">
      <c r="A722" t="s">
        <v>954</v>
      </c>
      <c r="B722">
        <v>62.5</v>
      </c>
      <c r="C722">
        <v>34.4</v>
      </c>
      <c r="D722">
        <v>55.04</v>
      </c>
      <c r="E722" s="13" t="str">
        <f>IF(COUNTIF('Wzrost 2017 2018'!A:A,A722)=1,"OK","brak w bazie")</f>
        <v>OK</v>
      </c>
    </row>
    <row r="723" spans="1:5" x14ac:dyDescent="0.25">
      <c r="A723" t="s">
        <v>345</v>
      </c>
      <c r="B723">
        <v>59.04</v>
      </c>
      <c r="C723">
        <v>17.25</v>
      </c>
      <c r="D723">
        <v>29.217400000000001</v>
      </c>
      <c r="E723" s="13" t="str">
        <f>IF(COUNTIF('Wzrost 2017 2018'!A:A,A723)=1,"OK","brak w bazie")</f>
        <v>OK</v>
      </c>
    </row>
    <row r="724" spans="1:5" x14ac:dyDescent="0.25">
      <c r="A724" t="s">
        <v>694</v>
      </c>
      <c r="B724">
        <v>56.36</v>
      </c>
      <c r="C724">
        <v>31.157</v>
      </c>
      <c r="D724">
        <v>55.2821</v>
      </c>
      <c r="E724" s="13" t="str">
        <f>IF(COUNTIF('Wzrost 2017 2018'!A:A,A724)=1,"OK","brak w bazie")</f>
        <v>OK</v>
      </c>
    </row>
    <row r="725" spans="1:5" x14ac:dyDescent="0.25">
      <c r="A725" t="s">
        <v>67</v>
      </c>
      <c r="B725">
        <v>44.36</v>
      </c>
      <c r="C725">
        <v>21.251999999999999</v>
      </c>
      <c r="D725">
        <v>47.908000000000001</v>
      </c>
      <c r="E725" s="13" t="str">
        <f>IF(COUNTIF('Wzrost 2017 2018'!A:A,A725)=1,"OK","brak w bazie")</f>
        <v>OK</v>
      </c>
    </row>
    <row r="726" spans="1:5" x14ac:dyDescent="0.25">
      <c r="A726" t="s">
        <v>740</v>
      </c>
      <c r="B726">
        <v>42.12</v>
      </c>
      <c r="C726">
        <v>28.25</v>
      </c>
      <c r="D726">
        <v>67.0702</v>
      </c>
      <c r="E726" s="13" t="str">
        <f>IF(COUNTIF('Wzrost 2017 2018'!A:A,A726)=1,"OK","brak w bazie")</f>
        <v>OK</v>
      </c>
    </row>
    <row r="727" spans="1:5" x14ac:dyDescent="0.25">
      <c r="A727" t="s">
        <v>688</v>
      </c>
      <c r="B727">
        <v>42.07</v>
      </c>
      <c r="C727">
        <v>26.565000000000001</v>
      </c>
      <c r="D727">
        <v>63.1447</v>
      </c>
      <c r="E727" s="13" t="str">
        <f>IF(COUNTIF('Wzrost 2017 2018'!A:A,A727)=1,"OK","brak w bazie")</f>
        <v>OK</v>
      </c>
    </row>
    <row r="728" spans="1:5" x14ac:dyDescent="0.25">
      <c r="A728" t="s">
        <v>741</v>
      </c>
      <c r="B728">
        <v>33.25</v>
      </c>
      <c r="C728">
        <v>19.902000000000001</v>
      </c>
      <c r="D728">
        <v>59.855600000000003</v>
      </c>
      <c r="E728" s="13" t="str">
        <f>IF(COUNTIF('Wzrost 2017 2018'!A:A,A728)=1,"OK","brak w bazie")</f>
        <v>OK</v>
      </c>
    </row>
    <row r="729" spans="1:5" x14ac:dyDescent="0.25">
      <c r="A729" t="s">
        <v>871</v>
      </c>
      <c r="B729">
        <v>29.74</v>
      </c>
      <c r="C729">
        <v>20.100000000000001</v>
      </c>
      <c r="D729">
        <v>67.585700000000003</v>
      </c>
      <c r="E729" s="13" t="str">
        <f>IF(COUNTIF('Wzrost 2017 2018'!A:A,A729)=1,"OK","brak w bazie")</f>
        <v>OK</v>
      </c>
    </row>
    <row r="730" spans="1:5" x14ac:dyDescent="0.25">
      <c r="A730" t="s">
        <v>968</v>
      </c>
      <c r="B730">
        <v>27.95</v>
      </c>
      <c r="C730">
        <v>20.97</v>
      </c>
      <c r="D730">
        <v>75.026799999999994</v>
      </c>
      <c r="E730" s="13" t="str">
        <f>IF(COUNTIF('Wzrost 2017 2018'!A:A,A730)=1,"OK","brak w bazie")</f>
        <v>OK</v>
      </c>
    </row>
    <row r="731" spans="1:5" x14ac:dyDescent="0.25">
      <c r="A731" t="s">
        <v>717</v>
      </c>
      <c r="B731">
        <v>12</v>
      </c>
      <c r="C731">
        <v>8.75</v>
      </c>
      <c r="D731">
        <v>72.916600000000003</v>
      </c>
      <c r="E731" s="13" t="str">
        <f>IF(COUNTIF('Wzrost 2017 2018'!A:A,A731)=1,"OK","brak w bazie")</f>
        <v>OK</v>
      </c>
    </row>
    <row r="732" spans="1:5" x14ac:dyDescent="0.25">
      <c r="A732" t="s">
        <v>794</v>
      </c>
      <c r="B732">
        <v>0</v>
      </c>
      <c r="C732">
        <v>0</v>
      </c>
      <c r="D732">
        <v>0</v>
      </c>
      <c r="E732" s="13" t="str">
        <f>IF(COUNTIF('Wzrost 2017 2018'!A:A,A732)=1,"OK","brak w bazie")</f>
        <v>OK</v>
      </c>
    </row>
    <row r="733" spans="1:5" x14ac:dyDescent="0.25">
      <c r="A733" t="s">
        <v>989</v>
      </c>
      <c r="B733">
        <v>0</v>
      </c>
      <c r="C733">
        <v>0</v>
      </c>
      <c r="D733">
        <v>0</v>
      </c>
      <c r="E733" s="13" t="str">
        <f>IF(COUNTIF('Wzrost 2017 2018'!A:A,A733)=1,"OK","brak w bazie")</f>
        <v>OK</v>
      </c>
    </row>
    <row r="734" spans="1:5" x14ac:dyDescent="0.25">
      <c r="A734" t="s">
        <v>615</v>
      </c>
      <c r="B734">
        <v>-298.14999999999998</v>
      </c>
      <c r="C734">
        <v>-156.27000000000001</v>
      </c>
      <c r="D734">
        <v>-52.413200000000003</v>
      </c>
      <c r="E734" s="13" t="str">
        <f>IF(COUNTIF('Wzrost 2017 2018'!A:A,A734)=1,"OK","brak w bazie")</f>
        <v>OK</v>
      </c>
    </row>
  </sheetData>
  <sortState ref="A2:E653">
    <sortCondition ref="E6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4"/>
  <sheetViews>
    <sheetView topLeftCell="A1035" zoomScaleNormal="100" workbookViewId="0">
      <selection activeCell="A965" sqref="A965:XFD1052"/>
    </sheetView>
  </sheetViews>
  <sheetFormatPr defaultColWidth="17.7109375" defaultRowHeight="12.75" x14ac:dyDescent="0.2"/>
  <cols>
    <col min="1" max="16384" width="17.7109375" style="30"/>
  </cols>
  <sheetData>
    <row r="1" spans="1:12" x14ac:dyDescent="0.2">
      <c r="A1" s="31" t="s">
        <v>242</v>
      </c>
      <c r="B1" s="31" t="s">
        <v>596</v>
      </c>
      <c r="C1" s="32">
        <f>SUMIF('2017'!A:A,A1,'2017'!B:B)</f>
        <v>2915</v>
      </c>
      <c r="D1" s="32">
        <f>SUMIF('2017'!A:A,A1,'2017'!C:C)</f>
        <v>581.41</v>
      </c>
      <c r="E1" s="33">
        <f t="shared" ref="E1" si="0">D1/C1</f>
        <v>0.19945454545454544</v>
      </c>
      <c r="F1" s="32">
        <f>SUMIF('2018'!A:A,A1,'2018'!B:B)</f>
        <v>0</v>
      </c>
      <c r="G1" s="32">
        <f>SUMIF('2018'!A:A,A1,'2018'!C:C)</f>
        <v>0</v>
      </c>
      <c r="H1" s="33" t="e">
        <f t="shared" ref="H1" si="1">G1/F1</f>
        <v>#DIV/0!</v>
      </c>
      <c r="I1" s="34">
        <f t="shared" ref="I1" si="2">F1/C1-1</f>
        <v>-1</v>
      </c>
      <c r="J1" s="34">
        <f t="shared" ref="J1" si="3">G1/D1-1</f>
        <v>-1</v>
      </c>
      <c r="K1" s="17"/>
      <c r="L1" s="17"/>
    </row>
    <row r="2" spans="1:12" x14ac:dyDescent="0.2">
      <c r="A2" s="31" t="s">
        <v>274</v>
      </c>
      <c r="B2" s="31" t="s">
        <v>596</v>
      </c>
      <c r="C2" s="32">
        <f>SUMIF('2017'!A:A,A2,'2017'!B:B)</f>
        <v>8644.27</v>
      </c>
      <c r="D2" s="32">
        <f>SUMIF('2017'!A:A,A2,'2017'!C:C)</f>
        <v>5701.9205000000002</v>
      </c>
      <c r="E2" s="33">
        <f t="shared" ref="E2:E33" si="4">D2/C2</f>
        <v>0.65961851029641605</v>
      </c>
      <c r="F2" s="32">
        <f>SUMIF('2018'!A:A,A2,'2018'!B:B)</f>
        <v>6991.21</v>
      </c>
      <c r="G2" s="32">
        <f>SUMIF('2018'!A:A,A2,'2018'!C:C)</f>
        <v>4136.09</v>
      </c>
      <c r="H2" s="33">
        <f t="shared" ref="H2:H33" si="5">G2/F2</f>
        <v>0.59161289676608197</v>
      </c>
      <c r="I2" s="34">
        <f t="shared" ref="I2:I33" si="6">F2/C2-1</f>
        <v>-0.19123187961505139</v>
      </c>
      <c r="J2" s="34">
        <f t="shared" ref="J2:J33" si="7">G2/D2-1</f>
        <v>-0.27461457942109158</v>
      </c>
      <c r="K2" s="17"/>
      <c r="L2" s="17"/>
    </row>
    <row r="3" spans="1:12" x14ac:dyDescent="0.2">
      <c r="A3" s="31" t="s">
        <v>228</v>
      </c>
      <c r="B3" s="31" t="s">
        <v>596</v>
      </c>
      <c r="C3" s="32">
        <f>SUMIF('2017'!A:A,A3,'2017'!B:B)</f>
        <v>4941.6000000000004</v>
      </c>
      <c r="D3" s="32">
        <f>SUMIF('2017'!A:A,A3,'2017'!C:C)</f>
        <v>1656.25</v>
      </c>
      <c r="E3" s="33">
        <f t="shared" si="4"/>
        <v>0.33516472397604014</v>
      </c>
      <c r="F3" s="32">
        <f>SUMIF('2018'!A:A,A3,'2018'!B:B)</f>
        <v>5262.01</v>
      </c>
      <c r="G3" s="32">
        <f>SUMIF('2018'!A:A,A3,'2018'!C:C)</f>
        <v>2005.83</v>
      </c>
      <c r="H3" s="33">
        <f t="shared" si="5"/>
        <v>0.38119083772170709</v>
      </c>
      <c r="I3" s="34">
        <f t="shared" si="6"/>
        <v>6.4839323296098428E-2</v>
      </c>
      <c r="J3" s="34">
        <f t="shared" si="7"/>
        <v>0.21106716981132068</v>
      </c>
      <c r="K3" s="17"/>
      <c r="L3" s="17"/>
    </row>
    <row r="4" spans="1:12" x14ac:dyDescent="0.2">
      <c r="A4" s="31" t="s">
        <v>180</v>
      </c>
      <c r="B4" s="31" t="s">
        <v>596</v>
      </c>
      <c r="C4" s="32">
        <f>SUMIF('2017'!A:A,A4,'2017'!B:B)</f>
        <v>1568.4</v>
      </c>
      <c r="D4" s="32">
        <f>SUMIF('2017'!A:A,A4,'2017'!C:C)</f>
        <v>493.28</v>
      </c>
      <c r="E4" s="33">
        <f t="shared" si="4"/>
        <v>0.31451160418260643</v>
      </c>
      <c r="F4" s="32">
        <f>SUMIF('2018'!A:A,A4,'2018'!B:B)</f>
        <v>953.46</v>
      </c>
      <c r="G4" s="32">
        <f>SUMIF('2018'!A:A,A4,'2018'!C:C)</f>
        <v>307.06</v>
      </c>
      <c r="H4" s="33">
        <f t="shared" si="5"/>
        <v>0.32204811948062845</v>
      </c>
      <c r="I4" s="34">
        <f t="shared" si="6"/>
        <v>-0.39208110175975519</v>
      </c>
      <c r="J4" s="34">
        <f t="shared" si="7"/>
        <v>-0.37751378527408364</v>
      </c>
      <c r="K4" s="17"/>
      <c r="L4" s="17"/>
    </row>
    <row r="5" spans="1:12" x14ac:dyDescent="0.2">
      <c r="A5" s="31" t="s">
        <v>604</v>
      </c>
      <c r="B5" s="31" t="s">
        <v>596</v>
      </c>
      <c r="C5" s="32">
        <f>SUMIF('2017'!A:A,A5,'2017'!B:B)</f>
        <v>0</v>
      </c>
      <c r="D5" s="32">
        <f>SUMIF('2017'!A:A,A5,'2017'!C:C)</f>
        <v>0</v>
      </c>
      <c r="E5" s="33" t="e">
        <f t="shared" si="4"/>
        <v>#DIV/0!</v>
      </c>
      <c r="F5" s="32">
        <f>SUMIF('2018'!A:A,A5,'2018'!B:B)</f>
        <v>193.02</v>
      </c>
      <c r="G5" s="32">
        <f>SUMIF('2018'!A:A,A5,'2018'!C:C)</f>
        <v>96.54</v>
      </c>
      <c r="H5" s="33">
        <f t="shared" si="5"/>
        <v>0.5001554243083618</v>
      </c>
      <c r="I5" s="34" t="e">
        <f t="shared" si="6"/>
        <v>#DIV/0!</v>
      </c>
      <c r="J5" s="34" t="e">
        <f t="shared" si="7"/>
        <v>#DIV/0!</v>
      </c>
      <c r="K5" s="17"/>
      <c r="L5" s="17"/>
    </row>
    <row r="6" spans="1:12" x14ac:dyDescent="0.2">
      <c r="A6" s="31" t="s">
        <v>229</v>
      </c>
      <c r="B6" s="31" t="s">
        <v>596</v>
      </c>
      <c r="C6" s="32">
        <f>SUMIF('2017'!A:A,A6,'2017'!B:B)</f>
        <v>3010.2</v>
      </c>
      <c r="D6" s="32">
        <f>SUMIF('2017'!A:A,A6,'2017'!C:C)</f>
        <v>1385.9849999999999</v>
      </c>
      <c r="E6" s="33">
        <f t="shared" si="4"/>
        <v>0.46042953956547739</v>
      </c>
      <c r="F6" s="32">
        <f>SUMIF('2018'!A:A,A6,'2018'!B:B)</f>
        <v>1056.97</v>
      </c>
      <c r="G6" s="32">
        <f>SUMIF('2018'!A:A,A6,'2018'!C:C)</f>
        <v>490.29</v>
      </c>
      <c r="H6" s="33">
        <f t="shared" si="5"/>
        <v>0.46386368581889742</v>
      </c>
      <c r="I6" s="34">
        <f t="shared" si="6"/>
        <v>-0.64887050694306025</v>
      </c>
      <c r="J6" s="34">
        <f t="shared" si="7"/>
        <v>-0.6462515828093377</v>
      </c>
      <c r="K6" s="17"/>
      <c r="L6" s="17"/>
    </row>
    <row r="7" spans="1:12" x14ac:dyDescent="0.2">
      <c r="A7" s="31" t="s">
        <v>88</v>
      </c>
      <c r="B7" s="31" t="s">
        <v>596</v>
      </c>
      <c r="C7" s="32">
        <f>SUMIF('2017'!A:A,A7,'2017'!B:B)</f>
        <v>570.03</v>
      </c>
      <c r="D7" s="32">
        <f>SUMIF('2017'!A:A,A7,'2017'!C:C)</f>
        <v>259.20999999999998</v>
      </c>
      <c r="E7" s="33">
        <f t="shared" si="4"/>
        <v>0.45473045278318686</v>
      </c>
      <c r="F7" s="32">
        <f>SUMIF('2018'!A:A,A7,'2018'!B:B)</f>
        <v>935.03</v>
      </c>
      <c r="G7" s="32">
        <f>SUMIF('2018'!A:A,A7,'2018'!C:C)</f>
        <v>371.91199999999998</v>
      </c>
      <c r="H7" s="33">
        <f t="shared" si="5"/>
        <v>0.39775408275670299</v>
      </c>
      <c r="I7" s="34">
        <f t="shared" si="6"/>
        <v>0.64031717628896723</v>
      </c>
      <c r="J7" s="34">
        <f t="shared" si="7"/>
        <v>0.43479032444735921</v>
      </c>
      <c r="K7" s="17"/>
      <c r="L7" s="17"/>
    </row>
    <row r="8" spans="1:12" x14ac:dyDescent="0.2">
      <c r="A8" s="31" t="s">
        <v>149</v>
      </c>
      <c r="B8" s="31" t="s">
        <v>596</v>
      </c>
      <c r="C8" s="32">
        <f>SUMIF('2017'!A:A,A8,'2017'!B:B)</f>
        <v>627.86</v>
      </c>
      <c r="D8" s="32">
        <f>SUMIF('2017'!A:A,A8,'2017'!C:C)</f>
        <v>388.05</v>
      </c>
      <c r="E8" s="33">
        <f t="shared" si="4"/>
        <v>0.61805179498614338</v>
      </c>
      <c r="F8" s="32">
        <f>SUMIF('2018'!A:A,A8,'2018'!B:B)</f>
        <v>374.91</v>
      </c>
      <c r="G8" s="32">
        <f>SUMIF('2018'!A:A,A8,'2018'!C:C)</f>
        <v>234.905</v>
      </c>
      <c r="H8" s="33">
        <f t="shared" si="5"/>
        <v>0.62656370862340294</v>
      </c>
      <c r="I8" s="34">
        <f t="shared" si="6"/>
        <v>-0.40287643742235524</v>
      </c>
      <c r="J8" s="34">
        <f t="shared" si="7"/>
        <v>-0.39465275093415797</v>
      </c>
      <c r="K8" s="17"/>
      <c r="L8" s="17"/>
    </row>
    <row r="9" spans="1:12" x14ac:dyDescent="0.2">
      <c r="A9" s="31" t="s">
        <v>626</v>
      </c>
      <c r="B9" s="31" t="s">
        <v>596</v>
      </c>
      <c r="C9" s="32">
        <f>SUMIF('2017'!A:A,A9,'2017'!B:B)</f>
        <v>104.85</v>
      </c>
      <c r="D9" s="32">
        <f>SUMIF('2017'!A:A,A9,'2017'!C:C)</f>
        <v>64.483000000000004</v>
      </c>
      <c r="E9" s="33">
        <f t="shared" si="4"/>
        <v>0.61500238435860766</v>
      </c>
      <c r="F9" s="32">
        <f>SUMIF('2018'!A:A,A9,'2018'!B:B)</f>
        <v>273.04000000000002</v>
      </c>
      <c r="G9" s="32">
        <f>SUMIF('2018'!A:A,A9,'2018'!C:C)</f>
        <v>172.08</v>
      </c>
      <c r="H9" s="33">
        <f t="shared" si="5"/>
        <v>0.63023732786404918</v>
      </c>
      <c r="I9" s="34">
        <f t="shared" si="6"/>
        <v>1.6041010968049596</v>
      </c>
      <c r="J9" s="34">
        <f t="shared" si="7"/>
        <v>1.6686103314051768</v>
      </c>
      <c r="K9" s="17"/>
      <c r="L9" s="17"/>
    </row>
    <row r="10" spans="1:12" x14ac:dyDescent="0.2">
      <c r="A10" s="31" t="s">
        <v>837</v>
      </c>
      <c r="B10" s="31" t="s">
        <v>596</v>
      </c>
      <c r="C10" s="32">
        <f>SUMIF('2017'!A:A,A10,'2017'!B:B)</f>
        <v>7529.6</v>
      </c>
      <c r="D10" s="32">
        <f>SUMIF('2017'!A:A,A10,'2017'!C:C)</f>
        <v>2726.23</v>
      </c>
      <c r="E10" s="33">
        <f t="shared" si="4"/>
        <v>0.36206837016574583</v>
      </c>
      <c r="F10" s="32">
        <f>SUMIF('2018'!A:A,A10,'2018'!B:B)</f>
        <v>0</v>
      </c>
      <c r="G10" s="32">
        <f>SUMIF('2018'!A:A,A10,'2018'!C:C)</f>
        <v>0</v>
      </c>
      <c r="H10" s="33" t="e">
        <f t="shared" si="5"/>
        <v>#DIV/0!</v>
      </c>
      <c r="I10" s="34">
        <f t="shared" si="6"/>
        <v>-1</v>
      </c>
      <c r="J10" s="34">
        <f t="shared" si="7"/>
        <v>-1</v>
      </c>
      <c r="K10" s="17"/>
      <c r="L10" s="17"/>
    </row>
    <row r="11" spans="1:12" x14ac:dyDescent="0.2">
      <c r="A11" s="31" t="s">
        <v>838</v>
      </c>
      <c r="B11" s="31" t="s">
        <v>596</v>
      </c>
      <c r="C11" s="32">
        <f>SUMIF('2017'!A:A,A11,'2017'!B:B)</f>
        <v>0</v>
      </c>
      <c r="D11" s="32">
        <f>SUMIF('2017'!A:A,A11,'2017'!C:C)</f>
        <v>0</v>
      </c>
      <c r="E11" s="33" t="e">
        <f t="shared" si="4"/>
        <v>#DIV/0!</v>
      </c>
      <c r="F11" s="32">
        <f>SUMIF('2018'!A:A,A11,'2018'!B:B)</f>
        <v>0</v>
      </c>
      <c r="G11" s="32">
        <f>SUMIF('2018'!A:A,A11,'2018'!C:C)</f>
        <v>0</v>
      </c>
      <c r="H11" s="33" t="e">
        <f t="shared" si="5"/>
        <v>#DIV/0!</v>
      </c>
      <c r="I11" s="34" t="e">
        <f t="shared" si="6"/>
        <v>#DIV/0!</v>
      </c>
      <c r="J11" s="34" t="e">
        <f t="shared" si="7"/>
        <v>#DIV/0!</v>
      </c>
      <c r="K11" s="17"/>
      <c r="L11" s="17"/>
    </row>
    <row r="12" spans="1:12" x14ac:dyDescent="0.2">
      <c r="A12" s="31" t="s">
        <v>42</v>
      </c>
      <c r="B12" s="31" t="s">
        <v>596</v>
      </c>
      <c r="C12" s="32">
        <f>SUMIF('2017'!A:A,A12,'2017'!B:B)</f>
        <v>74.08</v>
      </c>
      <c r="D12" s="32">
        <f>SUMIF('2017'!A:A,A12,'2017'!C:C)</f>
        <v>44.96</v>
      </c>
      <c r="E12" s="33">
        <f t="shared" si="4"/>
        <v>0.60691144708423328</v>
      </c>
      <c r="F12" s="32">
        <f>SUMIF('2018'!A:A,A12,'2018'!B:B)</f>
        <v>265.93</v>
      </c>
      <c r="G12" s="32">
        <f>SUMIF('2018'!A:A,A12,'2018'!C:C)</f>
        <v>138.35</v>
      </c>
      <c r="H12" s="33">
        <f t="shared" si="5"/>
        <v>0.52024968976798402</v>
      </c>
      <c r="I12" s="34">
        <f t="shared" si="6"/>
        <v>2.5897678185745141</v>
      </c>
      <c r="J12" s="34">
        <f t="shared" si="7"/>
        <v>2.0771797153024911</v>
      </c>
      <c r="K12" s="17"/>
      <c r="L12" s="17"/>
    </row>
    <row r="13" spans="1:12" x14ac:dyDescent="0.2">
      <c r="A13" s="31" t="s">
        <v>224</v>
      </c>
      <c r="B13" s="31" t="s">
        <v>596</v>
      </c>
      <c r="C13" s="32">
        <f>SUMIF('2017'!A:A,A13,'2017'!B:B)</f>
        <v>0</v>
      </c>
      <c r="D13" s="32">
        <f>SUMIF('2017'!A:A,A13,'2017'!C:C)</f>
        <v>0</v>
      </c>
      <c r="E13" s="33" t="e">
        <f t="shared" si="4"/>
        <v>#DIV/0!</v>
      </c>
      <c r="F13" s="32">
        <f>SUMIF('2018'!A:A,A13,'2018'!B:B)</f>
        <v>462.63</v>
      </c>
      <c r="G13" s="32">
        <f>SUMIF('2018'!A:A,A13,'2018'!C:C)</f>
        <v>299.32600000000002</v>
      </c>
      <c r="H13" s="33">
        <f t="shared" si="5"/>
        <v>0.6470094892246504</v>
      </c>
      <c r="I13" s="34" t="e">
        <f t="shared" si="6"/>
        <v>#DIV/0!</v>
      </c>
      <c r="J13" s="34" t="e">
        <f t="shared" si="7"/>
        <v>#DIV/0!</v>
      </c>
      <c r="K13" s="17"/>
      <c r="L13" s="17"/>
    </row>
    <row r="14" spans="1:12" x14ac:dyDescent="0.2">
      <c r="A14" s="31" t="s">
        <v>129</v>
      </c>
      <c r="B14" s="31" t="s">
        <v>596</v>
      </c>
      <c r="C14" s="32">
        <f>SUMIF('2017'!A:A,A14,'2017'!B:B)</f>
        <v>903.18</v>
      </c>
      <c r="D14" s="32">
        <f>SUMIF('2017'!A:A,A14,'2017'!C:C)</f>
        <v>401.53199999999998</v>
      </c>
      <c r="E14" s="33">
        <f t="shared" si="4"/>
        <v>0.44457583206005447</v>
      </c>
      <c r="F14" s="32">
        <f>SUMIF('2018'!A:A,A14,'2018'!B:B)</f>
        <v>892.48</v>
      </c>
      <c r="G14" s="32">
        <f>SUMIF('2018'!A:A,A14,'2018'!C:C)</f>
        <v>399.80599999999998</v>
      </c>
      <c r="H14" s="33">
        <f t="shared" si="5"/>
        <v>0.44797194334887053</v>
      </c>
      <c r="I14" s="34">
        <f t="shared" si="6"/>
        <v>-1.1847029385061547E-2</v>
      </c>
      <c r="J14" s="34">
        <f t="shared" si="7"/>
        <v>-4.2985366048036155E-3</v>
      </c>
      <c r="K14" s="17"/>
      <c r="L14" s="17"/>
    </row>
    <row r="15" spans="1:12" x14ac:dyDescent="0.2">
      <c r="A15" s="31" t="s">
        <v>266</v>
      </c>
      <c r="B15" s="31" t="s">
        <v>596</v>
      </c>
      <c r="C15" s="32">
        <f>SUMIF('2017'!A:A,A15,'2017'!B:B)</f>
        <v>1240</v>
      </c>
      <c r="D15" s="32">
        <f>SUMIF('2017'!A:A,A15,'2017'!C:C)</f>
        <v>992.4</v>
      </c>
      <c r="E15" s="33">
        <f t="shared" si="4"/>
        <v>0.80032258064516126</v>
      </c>
      <c r="F15" s="32">
        <f>SUMIF('2018'!A:A,A15,'2018'!B:B)</f>
        <v>3100</v>
      </c>
      <c r="G15" s="32">
        <f>SUMIF('2018'!A:A,A15,'2018'!C:C)</f>
        <v>2465.1999999999998</v>
      </c>
      <c r="H15" s="33">
        <f t="shared" si="5"/>
        <v>0.79522580645161289</v>
      </c>
      <c r="I15" s="34">
        <f t="shared" si="6"/>
        <v>1.5</v>
      </c>
      <c r="J15" s="34">
        <f t="shared" si="7"/>
        <v>1.4840790004030633</v>
      </c>
      <c r="K15" s="17"/>
      <c r="L15" s="17"/>
    </row>
    <row r="16" spans="1:12" x14ac:dyDescent="0.2">
      <c r="A16" s="31" t="s">
        <v>839</v>
      </c>
      <c r="B16" s="31" t="s">
        <v>596</v>
      </c>
      <c r="C16" s="32">
        <f>SUMIF('2017'!A:A,A16,'2017'!B:B)</f>
        <v>0</v>
      </c>
      <c r="D16" s="32">
        <f>SUMIF('2017'!A:A,A16,'2017'!C:C)</f>
        <v>0</v>
      </c>
      <c r="E16" s="33" t="e">
        <f t="shared" si="4"/>
        <v>#DIV/0!</v>
      </c>
      <c r="F16" s="32">
        <f>SUMIF('2018'!A:A,A16,'2018'!B:B)</f>
        <v>3400</v>
      </c>
      <c r="G16" s="32">
        <f>SUMIF('2018'!A:A,A16,'2018'!C:C)</f>
        <v>302.69</v>
      </c>
      <c r="H16" s="33">
        <f t="shared" si="5"/>
        <v>8.902647058823529E-2</v>
      </c>
      <c r="I16" s="34" t="e">
        <f t="shared" si="6"/>
        <v>#DIV/0!</v>
      </c>
      <c r="J16" s="34" t="e">
        <f t="shared" si="7"/>
        <v>#DIV/0!</v>
      </c>
      <c r="K16" s="17"/>
      <c r="L16" s="17"/>
    </row>
    <row r="17" spans="1:12" x14ac:dyDescent="0.2">
      <c r="A17" s="31" t="s">
        <v>315</v>
      </c>
      <c r="B17" s="31" t="s">
        <v>596</v>
      </c>
      <c r="C17" s="32">
        <f>SUMIF('2017'!A:A,A17,'2017'!B:B)</f>
        <v>0</v>
      </c>
      <c r="D17" s="32">
        <f>SUMIF('2017'!A:A,A17,'2017'!C:C)</f>
        <v>0</v>
      </c>
      <c r="E17" s="33" t="e">
        <f t="shared" si="4"/>
        <v>#DIV/0!</v>
      </c>
      <c r="F17" s="32">
        <f>SUMIF('2018'!A:A,A17,'2018'!B:B)</f>
        <v>0</v>
      </c>
      <c r="G17" s="32">
        <f>SUMIF('2018'!A:A,A17,'2018'!C:C)</f>
        <v>0</v>
      </c>
      <c r="H17" s="33" t="e">
        <f t="shared" si="5"/>
        <v>#DIV/0!</v>
      </c>
      <c r="I17" s="34" t="e">
        <f t="shared" si="6"/>
        <v>#DIV/0!</v>
      </c>
      <c r="J17" s="34" t="e">
        <f t="shared" si="7"/>
        <v>#DIV/0!</v>
      </c>
      <c r="K17" s="17"/>
      <c r="L17" s="17"/>
    </row>
    <row r="18" spans="1:12" x14ac:dyDescent="0.2">
      <c r="A18" s="31" t="s">
        <v>283</v>
      </c>
      <c r="B18" s="31" t="s">
        <v>596</v>
      </c>
      <c r="C18" s="32">
        <f>SUMIF('2017'!A:A,A18,'2017'!B:B)</f>
        <v>8350.2800000000007</v>
      </c>
      <c r="D18" s="32">
        <f>SUMIF('2017'!A:A,A18,'2017'!C:C)</f>
        <v>3568.63</v>
      </c>
      <c r="E18" s="33">
        <f t="shared" si="4"/>
        <v>0.42736650747040816</v>
      </c>
      <c r="F18" s="32">
        <f>SUMIF('2018'!A:A,A18,'2018'!B:B)</f>
        <v>4363.38</v>
      </c>
      <c r="G18" s="32">
        <f>SUMIF('2018'!A:A,A18,'2018'!C:C)</f>
        <v>2449.1999999999998</v>
      </c>
      <c r="H18" s="33">
        <f t="shared" si="5"/>
        <v>0.56130797684363953</v>
      </c>
      <c r="I18" s="34">
        <f t="shared" si="6"/>
        <v>-0.47745704335662997</v>
      </c>
      <c r="J18" s="34">
        <f t="shared" si="7"/>
        <v>-0.31368620450985396</v>
      </c>
      <c r="K18" s="17"/>
      <c r="L18" s="17"/>
    </row>
    <row r="19" spans="1:12" x14ac:dyDescent="0.2">
      <c r="A19" s="31" t="s">
        <v>248</v>
      </c>
      <c r="B19" s="31" t="s">
        <v>596</v>
      </c>
      <c r="C19" s="32">
        <f>SUMIF('2017'!A:A,A19,'2017'!B:B)</f>
        <v>6347.07</v>
      </c>
      <c r="D19" s="32">
        <f>SUMIF('2017'!A:A,A19,'2017'!C:C)</f>
        <v>3652.1030000000001</v>
      </c>
      <c r="E19" s="33">
        <f t="shared" si="4"/>
        <v>0.57539983015785245</v>
      </c>
      <c r="F19" s="32">
        <f>SUMIF('2018'!A:A,A19,'2018'!B:B)</f>
        <v>6110.39</v>
      </c>
      <c r="G19" s="32">
        <f>SUMIF('2018'!A:A,A19,'2018'!C:C)</f>
        <v>3522.0464999999999</v>
      </c>
      <c r="H19" s="33">
        <f t="shared" si="5"/>
        <v>0.57640289736007022</v>
      </c>
      <c r="I19" s="34">
        <f t="shared" si="6"/>
        <v>-3.7289647033985629E-2</v>
      </c>
      <c r="J19" s="34">
        <f t="shared" si="7"/>
        <v>-3.5611399788012643E-2</v>
      </c>
      <c r="K19" s="17"/>
      <c r="L19" s="17"/>
    </row>
    <row r="20" spans="1:12" x14ac:dyDescent="0.2">
      <c r="A20" s="31" t="s">
        <v>194</v>
      </c>
      <c r="B20" s="31" t="s">
        <v>596</v>
      </c>
      <c r="C20" s="32">
        <f>SUMIF('2017'!A:A,A20,'2017'!B:B)</f>
        <v>3014.28</v>
      </c>
      <c r="D20" s="32">
        <f>SUMIF('2017'!A:A,A20,'2017'!C:C)</f>
        <v>1387.4214999999999</v>
      </c>
      <c r="E20" s="33">
        <f t="shared" si="4"/>
        <v>0.46028288679220242</v>
      </c>
      <c r="F20" s="32">
        <f>SUMIF('2018'!A:A,A20,'2018'!B:B)</f>
        <v>3610.02</v>
      </c>
      <c r="G20" s="32">
        <f>SUMIF('2018'!A:A,A20,'2018'!C:C)</f>
        <v>1658.306</v>
      </c>
      <c r="H20" s="33">
        <f t="shared" si="5"/>
        <v>0.45936199799447097</v>
      </c>
      <c r="I20" s="34">
        <f t="shared" si="6"/>
        <v>0.19763923723078136</v>
      </c>
      <c r="J20" s="34">
        <f t="shared" si="7"/>
        <v>0.19524311825930352</v>
      </c>
      <c r="K20" s="17"/>
      <c r="L20" s="17"/>
    </row>
    <row r="21" spans="1:12" x14ac:dyDescent="0.2">
      <c r="A21" s="31" t="s">
        <v>178</v>
      </c>
      <c r="B21" s="31" t="s">
        <v>596</v>
      </c>
      <c r="C21" s="32">
        <f>SUMIF('2017'!A:A,A21,'2017'!B:B)</f>
        <v>288</v>
      </c>
      <c r="D21" s="32">
        <f>SUMIF('2017'!A:A,A21,'2017'!C:C)</f>
        <v>172.8</v>
      </c>
      <c r="E21" s="33">
        <f t="shared" si="4"/>
        <v>0.60000000000000009</v>
      </c>
      <c r="F21" s="32">
        <f>SUMIF('2018'!A:A,A21,'2018'!B:B)</f>
        <v>394.8</v>
      </c>
      <c r="G21" s="32">
        <f>SUMIF('2018'!A:A,A21,'2018'!C:C)</f>
        <v>247.2</v>
      </c>
      <c r="H21" s="33">
        <f t="shared" si="5"/>
        <v>0.62613981762917925</v>
      </c>
      <c r="I21" s="34">
        <f t="shared" si="6"/>
        <v>0.37083333333333335</v>
      </c>
      <c r="J21" s="34">
        <f t="shared" si="7"/>
        <v>0.43055555555555536</v>
      </c>
      <c r="K21" s="17"/>
      <c r="L21" s="17"/>
    </row>
    <row r="22" spans="1:12" x14ac:dyDescent="0.2">
      <c r="A22" s="31" t="s">
        <v>1028</v>
      </c>
      <c r="B22" s="31" t="s">
        <v>596</v>
      </c>
      <c r="C22" s="32">
        <f>SUMIF('2017'!A:A,A22,'2017'!B:B)</f>
        <v>0</v>
      </c>
      <c r="D22" s="32">
        <f>SUMIF('2017'!A:A,A22,'2017'!C:C)</f>
        <v>0</v>
      </c>
      <c r="E22" s="33" t="e">
        <f t="shared" si="4"/>
        <v>#DIV/0!</v>
      </c>
      <c r="F22" s="32">
        <f>SUMIF('2018'!A:A,A22,'2018'!B:B)</f>
        <v>259.14999999999998</v>
      </c>
      <c r="G22" s="32">
        <f>SUMIF('2018'!A:A,A22,'2018'!C:C)</f>
        <v>126.8</v>
      </c>
      <c r="H22" s="33">
        <f t="shared" si="5"/>
        <v>0.48929191587883469</v>
      </c>
      <c r="I22" s="34" t="e">
        <f t="shared" si="6"/>
        <v>#DIV/0!</v>
      </c>
      <c r="J22" s="34" t="e">
        <f t="shared" si="7"/>
        <v>#DIV/0!</v>
      </c>
      <c r="K22" s="17"/>
      <c r="L22" s="17"/>
    </row>
    <row r="23" spans="1:12" x14ac:dyDescent="0.2">
      <c r="A23" s="31" t="s">
        <v>147</v>
      </c>
      <c r="B23" s="31" t="s">
        <v>596</v>
      </c>
      <c r="C23" s="32">
        <f>SUMIF('2017'!A:A,A23,'2017'!B:B)</f>
        <v>170.2</v>
      </c>
      <c r="D23" s="32">
        <f>SUMIF('2017'!A:A,A23,'2017'!C:C)</f>
        <v>71.540000000000006</v>
      </c>
      <c r="E23" s="33">
        <f t="shared" si="4"/>
        <v>0.42032902467685085</v>
      </c>
      <c r="F23" s="32">
        <f>SUMIF('2018'!A:A,A23,'2018'!B:B)</f>
        <v>0</v>
      </c>
      <c r="G23" s="32">
        <f>SUMIF('2018'!A:A,A23,'2018'!C:C)</f>
        <v>0</v>
      </c>
      <c r="H23" s="33" t="e">
        <f t="shared" si="5"/>
        <v>#DIV/0!</v>
      </c>
      <c r="I23" s="34">
        <f t="shared" si="6"/>
        <v>-1</v>
      </c>
      <c r="J23" s="34">
        <f t="shared" si="7"/>
        <v>-1</v>
      </c>
      <c r="K23" s="17"/>
      <c r="L23" s="17"/>
    </row>
    <row r="24" spans="1:12" x14ac:dyDescent="0.2">
      <c r="A24" s="31" t="s">
        <v>11</v>
      </c>
      <c r="B24" s="31" t="s">
        <v>596</v>
      </c>
      <c r="C24" s="32">
        <f>SUMIF('2017'!A:A,A24,'2017'!B:B)</f>
        <v>333.38</v>
      </c>
      <c r="D24" s="32">
        <f>SUMIF('2017'!A:A,A24,'2017'!C:C)</f>
        <v>189.917</v>
      </c>
      <c r="E24" s="33">
        <f t="shared" si="4"/>
        <v>0.56967124602555641</v>
      </c>
      <c r="F24" s="32">
        <f>SUMIF('2018'!A:A,A24,'2018'!B:B)</f>
        <v>185.9</v>
      </c>
      <c r="G24" s="32">
        <f>SUMIF('2018'!A:A,A24,'2018'!C:C)</f>
        <v>120.38</v>
      </c>
      <c r="H24" s="33">
        <f t="shared" si="5"/>
        <v>0.64755244755244756</v>
      </c>
      <c r="I24" s="34">
        <f t="shared" si="6"/>
        <v>-0.44237806707061011</v>
      </c>
      <c r="J24" s="34">
        <f t="shared" si="7"/>
        <v>-0.36614415771100006</v>
      </c>
      <c r="K24" s="17"/>
      <c r="L24" s="17"/>
    </row>
    <row r="25" spans="1:12" x14ac:dyDescent="0.2">
      <c r="A25" s="31" t="s">
        <v>62</v>
      </c>
      <c r="B25" s="31" t="s">
        <v>596</v>
      </c>
      <c r="C25" s="32">
        <f>SUMIF('2017'!A:A,A25,'2017'!B:B)</f>
        <v>656</v>
      </c>
      <c r="D25" s="32">
        <f>SUMIF('2017'!A:A,A25,'2017'!C:C)</f>
        <v>579.92999999999995</v>
      </c>
      <c r="E25" s="33">
        <f t="shared" si="4"/>
        <v>0.88403963414634135</v>
      </c>
      <c r="F25" s="32">
        <f>SUMIF('2018'!A:A,A25,'2018'!B:B)</f>
        <v>352</v>
      </c>
      <c r="G25" s="32">
        <f>SUMIF('2018'!A:A,A25,'2018'!C:C)</f>
        <v>312.04000000000002</v>
      </c>
      <c r="H25" s="33">
        <f t="shared" si="5"/>
        <v>0.88647727272727284</v>
      </c>
      <c r="I25" s="34">
        <f t="shared" si="6"/>
        <v>-0.46341463414634143</v>
      </c>
      <c r="J25" s="34">
        <f t="shared" si="7"/>
        <v>-0.46193506112806715</v>
      </c>
      <c r="K25" s="17"/>
      <c r="L25" s="17"/>
    </row>
    <row r="26" spans="1:12" x14ac:dyDescent="0.2">
      <c r="A26" s="31" t="s">
        <v>59</v>
      </c>
      <c r="B26" s="31" t="s">
        <v>596</v>
      </c>
      <c r="C26" s="32">
        <f>SUMIF('2017'!A:A,A26,'2017'!B:B)</f>
        <v>2316.8000000000002</v>
      </c>
      <c r="D26" s="32">
        <f>SUMIF('2017'!A:A,A26,'2017'!C:C)</f>
        <v>645.26549999999997</v>
      </c>
      <c r="E26" s="33">
        <f t="shared" si="4"/>
        <v>0.27851584081491709</v>
      </c>
      <c r="F26" s="32">
        <f>SUMIF('2018'!A:A,A26,'2018'!B:B)</f>
        <v>4464.95</v>
      </c>
      <c r="G26" s="32">
        <f>SUMIF('2018'!A:A,A26,'2018'!C:C)</f>
        <v>1359.7255</v>
      </c>
      <c r="H26" s="33">
        <f t="shared" si="5"/>
        <v>0.30453319746021795</v>
      </c>
      <c r="I26" s="34">
        <f t="shared" si="6"/>
        <v>0.92720562845303856</v>
      </c>
      <c r="J26" s="34">
        <f t="shared" si="7"/>
        <v>1.1072341540032746</v>
      </c>
      <c r="K26" s="17"/>
      <c r="L26" s="17"/>
    </row>
    <row r="27" spans="1:12" x14ac:dyDescent="0.2">
      <c r="A27" s="31" t="s">
        <v>1036</v>
      </c>
      <c r="B27" s="31" t="s">
        <v>596</v>
      </c>
      <c r="C27" s="32">
        <f>SUMIF('2017'!A:A,A27,'2017'!B:B)</f>
        <v>0</v>
      </c>
      <c r="D27" s="32">
        <f>SUMIF('2017'!A:A,A27,'2017'!C:C)</f>
        <v>0</v>
      </c>
      <c r="E27" s="33" t="e">
        <f t="shared" si="4"/>
        <v>#DIV/0!</v>
      </c>
      <c r="F27" s="32">
        <f>SUMIF('2018'!A:A,A27,'2018'!B:B)</f>
        <v>1308.24</v>
      </c>
      <c r="G27" s="32">
        <f>SUMIF('2018'!A:A,A27,'2018'!C:C)</f>
        <v>658.32</v>
      </c>
      <c r="H27" s="33">
        <f t="shared" si="5"/>
        <v>0.50321042010640249</v>
      </c>
      <c r="I27" s="34" t="e">
        <f t="shared" si="6"/>
        <v>#DIV/0!</v>
      </c>
      <c r="J27" s="34" t="e">
        <f t="shared" si="7"/>
        <v>#DIV/0!</v>
      </c>
      <c r="K27" s="17"/>
      <c r="L27" s="17"/>
    </row>
    <row r="28" spans="1:12" x14ac:dyDescent="0.2">
      <c r="A28" s="31" t="s">
        <v>139</v>
      </c>
      <c r="B28" s="31" t="s">
        <v>596</v>
      </c>
      <c r="C28" s="32">
        <f>SUMIF('2017'!A:A,A28,'2017'!B:B)</f>
        <v>618.15</v>
      </c>
      <c r="D28" s="32">
        <f>SUMIF('2017'!A:A,A28,'2017'!C:C)</f>
        <v>351.42599999999999</v>
      </c>
      <c r="E28" s="33">
        <f t="shared" si="4"/>
        <v>0.56851249696675565</v>
      </c>
      <c r="F28" s="32">
        <f>SUMIF('2018'!A:A,A28,'2018'!B:B)</f>
        <v>615.02</v>
      </c>
      <c r="G28" s="32">
        <f>SUMIF('2018'!A:A,A28,'2018'!C:C)</f>
        <v>359.71600000000001</v>
      </c>
      <c r="H28" s="33">
        <f t="shared" si="5"/>
        <v>0.5848850443888004</v>
      </c>
      <c r="I28" s="34">
        <f t="shared" si="6"/>
        <v>-5.06349591523092E-3</v>
      </c>
      <c r="J28" s="34">
        <f t="shared" si="7"/>
        <v>2.3589603501163792E-2</v>
      </c>
      <c r="K28" s="17"/>
      <c r="L28" s="17"/>
    </row>
    <row r="29" spans="1:12" x14ac:dyDescent="0.2">
      <c r="A29" s="31" t="s">
        <v>78</v>
      </c>
      <c r="B29" s="31" t="s">
        <v>596</v>
      </c>
      <c r="C29" s="32">
        <f>SUMIF('2017'!A:A,A29,'2017'!B:B)</f>
        <v>583.20000000000005</v>
      </c>
      <c r="D29" s="32">
        <f>SUMIF('2017'!A:A,A29,'2017'!C:C)</f>
        <v>201.6</v>
      </c>
      <c r="E29" s="33">
        <f t="shared" si="4"/>
        <v>0.34567901234567899</v>
      </c>
      <c r="F29" s="32">
        <f>SUMIF('2018'!A:A,A29,'2018'!B:B)</f>
        <v>0</v>
      </c>
      <c r="G29" s="32">
        <f>SUMIF('2018'!A:A,A29,'2018'!C:C)</f>
        <v>0</v>
      </c>
      <c r="H29" s="33" t="e">
        <f t="shared" si="5"/>
        <v>#DIV/0!</v>
      </c>
      <c r="I29" s="34">
        <f t="shared" si="6"/>
        <v>-1</v>
      </c>
      <c r="J29" s="34">
        <f t="shared" si="7"/>
        <v>-1</v>
      </c>
      <c r="K29" s="17"/>
      <c r="L29" s="17"/>
    </row>
    <row r="30" spans="1:12" x14ac:dyDescent="0.2">
      <c r="A30" s="31" t="s">
        <v>841</v>
      </c>
      <c r="B30" s="31" t="s">
        <v>596</v>
      </c>
      <c r="C30" s="32">
        <f>SUMIF('2017'!A:A,A30,'2017'!B:B)</f>
        <v>1650</v>
      </c>
      <c r="D30" s="32">
        <f>SUMIF('2017'!A:A,A30,'2017'!C:C)</f>
        <v>426.5</v>
      </c>
      <c r="E30" s="33">
        <f t="shared" si="4"/>
        <v>0.25848484848484848</v>
      </c>
      <c r="F30" s="32">
        <f>SUMIF('2018'!A:A,A30,'2018'!B:B)</f>
        <v>0</v>
      </c>
      <c r="G30" s="32">
        <f>SUMIF('2018'!A:A,A30,'2018'!C:C)</f>
        <v>0</v>
      </c>
      <c r="H30" s="33" t="e">
        <f t="shared" si="5"/>
        <v>#DIV/0!</v>
      </c>
      <c r="I30" s="34">
        <f t="shared" si="6"/>
        <v>-1</v>
      </c>
      <c r="J30" s="34">
        <f t="shared" si="7"/>
        <v>-1</v>
      </c>
      <c r="K30" s="17"/>
      <c r="L30" s="17"/>
    </row>
    <row r="31" spans="1:12" x14ac:dyDescent="0.2">
      <c r="A31" s="31" t="s">
        <v>338</v>
      </c>
      <c r="B31" s="31" t="s">
        <v>596</v>
      </c>
      <c r="C31" s="32">
        <f>SUMIF('2017'!A:A,A31,'2017'!B:B)</f>
        <v>1817.04</v>
      </c>
      <c r="D31" s="32">
        <f>SUMIF('2017'!A:A,A31,'2017'!C:C)</f>
        <v>744.34900000000005</v>
      </c>
      <c r="E31" s="33">
        <f t="shared" si="4"/>
        <v>0.40964920970369395</v>
      </c>
      <c r="F31" s="32">
        <f>SUMIF('2018'!A:A,A31,'2018'!B:B)</f>
        <v>1848</v>
      </c>
      <c r="G31" s="32">
        <f>SUMIF('2018'!A:A,A31,'2018'!C:C)</f>
        <v>816.06</v>
      </c>
      <c r="H31" s="33">
        <f t="shared" si="5"/>
        <v>0.44159090909090903</v>
      </c>
      <c r="I31" s="34">
        <f t="shared" si="6"/>
        <v>1.7038700303790844E-2</v>
      </c>
      <c r="J31" s="34">
        <f t="shared" si="7"/>
        <v>9.6340560677854015E-2</v>
      </c>
      <c r="K31" s="17"/>
      <c r="L31" s="17"/>
    </row>
    <row r="32" spans="1:12" x14ac:dyDescent="0.2">
      <c r="A32" s="31" t="s">
        <v>206</v>
      </c>
      <c r="B32" s="31" t="s">
        <v>596</v>
      </c>
      <c r="C32" s="32">
        <f>SUMIF('2017'!A:A,A32,'2017'!B:B)</f>
        <v>1496.94</v>
      </c>
      <c r="D32" s="32">
        <f>SUMIF('2017'!A:A,A32,'2017'!C:C)</f>
        <v>661.68499999999995</v>
      </c>
      <c r="E32" s="33">
        <f t="shared" si="4"/>
        <v>0.44202506446484158</v>
      </c>
      <c r="F32" s="32">
        <f>SUMIF('2018'!A:A,A32,'2018'!B:B)</f>
        <v>874.88</v>
      </c>
      <c r="G32" s="32">
        <f>SUMIF('2018'!A:A,A32,'2018'!C:C)</f>
        <v>394.31599999999997</v>
      </c>
      <c r="H32" s="33">
        <f t="shared" si="5"/>
        <v>0.45070866861741038</v>
      </c>
      <c r="I32" s="34">
        <f t="shared" si="6"/>
        <v>-0.41555439763784785</v>
      </c>
      <c r="J32" s="34">
        <f t="shared" si="7"/>
        <v>-0.40407293500683861</v>
      </c>
      <c r="K32" s="17"/>
      <c r="L32" s="17"/>
    </row>
    <row r="33" spans="1:12" x14ac:dyDescent="0.2">
      <c r="A33" s="31" t="s">
        <v>809</v>
      </c>
      <c r="B33" s="31" t="s">
        <v>596</v>
      </c>
      <c r="C33" s="32">
        <f>SUMIF('2017'!A:A,A33,'2017'!B:B)</f>
        <v>0</v>
      </c>
      <c r="D33" s="32">
        <f>SUMIF('2017'!A:A,A33,'2017'!C:C)</f>
        <v>0</v>
      </c>
      <c r="E33" s="33" t="e">
        <f t="shared" si="4"/>
        <v>#DIV/0!</v>
      </c>
      <c r="F33" s="32">
        <f>SUMIF('2018'!A:A,A33,'2018'!B:B)</f>
        <v>464.9</v>
      </c>
      <c r="G33" s="32">
        <f>SUMIF('2018'!A:A,A33,'2018'!C:C)</f>
        <v>237.2</v>
      </c>
      <c r="H33" s="33">
        <f t="shared" si="5"/>
        <v>0.5102172510217251</v>
      </c>
      <c r="I33" s="34" t="e">
        <f t="shared" si="6"/>
        <v>#DIV/0!</v>
      </c>
      <c r="J33" s="34" t="e">
        <f t="shared" si="7"/>
        <v>#DIV/0!</v>
      </c>
      <c r="K33" s="17"/>
      <c r="L33" s="17"/>
    </row>
    <row r="34" spans="1:12" x14ac:dyDescent="0.2">
      <c r="A34" s="31" t="s">
        <v>44</v>
      </c>
      <c r="B34" s="31" t="s">
        <v>596</v>
      </c>
      <c r="C34" s="32">
        <f>SUMIF('2017'!A:A,A34,'2017'!B:B)</f>
        <v>0</v>
      </c>
      <c r="D34" s="32">
        <f>SUMIF('2017'!A:A,A34,'2017'!C:C)</f>
        <v>0</v>
      </c>
      <c r="E34" s="33" t="e">
        <f t="shared" ref="E34:E65" si="8">D34/C34</f>
        <v>#DIV/0!</v>
      </c>
      <c r="F34" s="32">
        <f>SUMIF('2018'!A:A,A34,'2018'!B:B)</f>
        <v>130</v>
      </c>
      <c r="G34" s="32">
        <f>SUMIF('2018'!A:A,A34,'2018'!C:C)</f>
        <v>111.5</v>
      </c>
      <c r="H34" s="33">
        <f t="shared" ref="H34:H65" si="9">G34/F34</f>
        <v>0.85769230769230764</v>
      </c>
      <c r="I34" s="34" t="e">
        <f t="shared" ref="I34:I65" si="10">F34/C34-1</f>
        <v>#DIV/0!</v>
      </c>
      <c r="J34" s="34" t="e">
        <f t="shared" ref="J34:J65" si="11">G34/D34-1</f>
        <v>#DIV/0!</v>
      </c>
      <c r="K34" s="17"/>
      <c r="L34" s="17"/>
    </row>
    <row r="35" spans="1:12" x14ac:dyDescent="0.2">
      <c r="A35" s="31" t="s">
        <v>84</v>
      </c>
      <c r="B35" s="31" t="s">
        <v>596</v>
      </c>
      <c r="C35" s="32">
        <f>SUMIF('2017'!A:A,A35,'2017'!B:B)</f>
        <v>368</v>
      </c>
      <c r="D35" s="32">
        <f>SUMIF('2017'!A:A,A35,'2017'!C:C)</f>
        <v>300.14999999999998</v>
      </c>
      <c r="E35" s="33">
        <f t="shared" si="8"/>
        <v>0.81562499999999993</v>
      </c>
      <c r="F35" s="32">
        <f>SUMIF('2018'!A:A,A35,'2018'!B:B)</f>
        <v>584</v>
      </c>
      <c r="G35" s="32">
        <f>SUMIF('2018'!A:A,A35,'2018'!C:C)</f>
        <v>454.85250000000002</v>
      </c>
      <c r="H35" s="33">
        <f t="shared" si="9"/>
        <v>0.77885702054794526</v>
      </c>
      <c r="I35" s="34">
        <f t="shared" si="10"/>
        <v>0.58695652173913038</v>
      </c>
      <c r="J35" s="34">
        <f t="shared" si="11"/>
        <v>0.51541729135432313</v>
      </c>
      <c r="K35" s="17"/>
      <c r="L35" s="17"/>
    </row>
    <row r="36" spans="1:12" x14ac:dyDescent="0.2">
      <c r="A36" s="31" t="s">
        <v>775</v>
      </c>
      <c r="B36" s="31" t="s">
        <v>596</v>
      </c>
      <c r="C36" s="32">
        <f>SUMIF('2017'!A:A,A36,'2017'!B:B)</f>
        <v>0</v>
      </c>
      <c r="D36" s="32">
        <f>SUMIF('2017'!A:A,A36,'2017'!C:C)</f>
        <v>0</v>
      </c>
      <c r="E36" s="33" t="e">
        <f t="shared" si="8"/>
        <v>#DIV/0!</v>
      </c>
      <c r="F36" s="32">
        <f>SUMIF('2018'!A:A,A36,'2018'!B:B)</f>
        <v>1790</v>
      </c>
      <c r="G36" s="32">
        <f>SUMIF('2018'!A:A,A36,'2018'!C:C)</f>
        <v>293.17</v>
      </c>
      <c r="H36" s="33">
        <f t="shared" si="9"/>
        <v>0.16378212290502794</v>
      </c>
      <c r="I36" s="34" t="e">
        <f t="shared" si="10"/>
        <v>#DIV/0!</v>
      </c>
      <c r="J36" s="34" t="e">
        <f t="shared" si="11"/>
        <v>#DIV/0!</v>
      </c>
      <c r="K36" s="17"/>
      <c r="L36" s="17"/>
    </row>
    <row r="37" spans="1:12" x14ac:dyDescent="0.2">
      <c r="A37" s="31" t="s">
        <v>132</v>
      </c>
      <c r="B37" s="31" t="s">
        <v>596</v>
      </c>
      <c r="C37" s="32">
        <f>SUMIF('2017'!A:A,A37,'2017'!B:B)</f>
        <v>3012.51</v>
      </c>
      <c r="D37" s="32">
        <f>SUMIF('2017'!A:A,A37,'2017'!C:C)</f>
        <v>505.66399999999999</v>
      </c>
      <c r="E37" s="33">
        <f t="shared" si="8"/>
        <v>0.16785471251547712</v>
      </c>
      <c r="F37" s="32">
        <f>SUMIF('2018'!A:A,A37,'2018'!B:B)</f>
        <v>3250</v>
      </c>
      <c r="G37" s="32">
        <f>SUMIF('2018'!A:A,A37,'2018'!C:C)</f>
        <v>809.3</v>
      </c>
      <c r="H37" s="33">
        <f t="shared" si="9"/>
        <v>0.24901538461538461</v>
      </c>
      <c r="I37" s="34">
        <f t="shared" si="10"/>
        <v>7.8834593080188808E-2</v>
      </c>
      <c r="J37" s="34">
        <f t="shared" si="11"/>
        <v>0.6004698772307302</v>
      </c>
      <c r="K37" s="17"/>
      <c r="L37" s="17"/>
    </row>
    <row r="38" spans="1:12" x14ac:dyDescent="0.2">
      <c r="A38" s="31" t="s">
        <v>238</v>
      </c>
      <c r="B38" s="31" t="s">
        <v>596</v>
      </c>
      <c r="C38" s="32">
        <f>SUMIF('2017'!A:A,A38,'2017'!B:B)</f>
        <v>2954.1</v>
      </c>
      <c r="D38" s="32">
        <f>SUMIF('2017'!A:A,A38,'2017'!C:C)</f>
        <v>1163.3711000000001</v>
      </c>
      <c r="E38" s="33">
        <f t="shared" si="8"/>
        <v>0.39381574760502358</v>
      </c>
      <c r="F38" s="32">
        <f>SUMIF('2018'!A:A,A38,'2018'!B:B)</f>
        <v>3336.19</v>
      </c>
      <c r="G38" s="32">
        <f>SUMIF('2018'!A:A,A38,'2018'!C:C)</f>
        <v>1413.8952999999999</v>
      </c>
      <c r="H38" s="33">
        <f t="shared" si="9"/>
        <v>0.42380538878181395</v>
      </c>
      <c r="I38" s="34">
        <f t="shared" si="10"/>
        <v>0.12934227006533305</v>
      </c>
      <c r="J38" s="34">
        <f t="shared" si="11"/>
        <v>0.21534332424107827</v>
      </c>
      <c r="K38" s="17"/>
      <c r="L38" s="17"/>
    </row>
    <row r="39" spans="1:12" x14ac:dyDescent="0.2">
      <c r="A39" s="31" t="s">
        <v>104</v>
      </c>
      <c r="B39" s="31" t="s">
        <v>596</v>
      </c>
      <c r="C39" s="32">
        <f>SUMIF('2017'!A:A,A39,'2017'!B:B)</f>
        <v>930.1</v>
      </c>
      <c r="D39" s="32">
        <f>SUMIF('2017'!A:A,A39,'2017'!C:C)</f>
        <v>418.62200000000001</v>
      </c>
      <c r="E39" s="33">
        <f t="shared" si="8"/>
        <v>0.45008278679711861</v>
      </c>
      <c r="F39" s="32">
        <f>SUMIF('2018'!A:A,A39,'2018'!B:B)</f>
        <v>777.77</v>
      </c>
      <c r="G39" s="32">
        <f>SUMIF('2018'!A:A,A39,'2018'!C:C)</f>
        <v>387.702</v>
      </c>
      <c r="H39" s="33">
        <f t="shared" si="9"/>
        <v>0.49847898478984792</v>
      </c>
      <c r="I39" s="34">
        <f t="shared" si="10"/>
        <v>-0.16377808837759389</v>
      </c>
      <c r="J39" s="34">
        <f t="shared" si="11"/>
        <v>-7.3861383300447669E-2</v>
      </c>
      <c r="K39" s="17"/>
      <c r="L39" s="17"/>
    </row>
    <row r="40" spans="1:12" x14ac:dyDescent="0.2">
      <c r="A40" s="31" t="s">
        <v>120</v>
      </c>
      <c r="B40" s="31" t="s">
        <v>596</v>
      </c>
      <c r="C40" s="32">
        <f>SUMIF('2017'!A:A,A40,'2017'!B:B)</f>
        <v>113.28</v>
      </c>
      <c r="D40" s="32">
        <f>SUMIF('2017'!A:A,A40,'2017'!C:C)</f>
        <v>52.92</v>
      </c>
      <c r="E40" s="33">
        <f t="shared" si="8"/>
        <v>0.46716101694915257</v>
      </c>
      <c r="F40" s="32">
        <f>SUMIF('2018'!A:A,A40,'2018'!B:B)</f>
        <v>519.54</v>
      </c>
      <c r="G40" s="32">
        <f>SUMIF('2018'!A:A,A40,'2018'!C:C)</f>
        <v>383.11</v>
      </c>
      <c r="H40" s="33">
        <f t="shared" si="9"/>
        <v>0.73740231743465379</v>
      </c>
      <c r="I40" s="34">
        <f t="shared" si="10"/>
        <v>3.5863347457627119</v>
      </c>
      <c r="J40" s="34">
        <f t="shared" si="11"/>
        <v>6.2394179894179898</v>
      </c>
      <c r="K40" s="17"/>
      <c r="L40" s="17"/>
    </row>
    <row r="41" spans="1:12" x14ac:dyDescent="0.2">
      <c r="A41" s="31" t="s">
        <v>637</v>
      </c>
      <c r="B41" s="31" t="s">
        <v>596</v>
      </c>
      <c r="C41" s="32">
        <f>SUMIF('2017'!A:A,A41,'2017'!B:B)</f>
        <v>1451.91</v>
      </c>
      <c r="D41" s="32">
        <f>SUMIF('2017'!A:A,A41,'2017'!C:C)</f>
        <v>632.63</v>
      </c>
      <c r="E41" s="33">
        <f t="shared" si="8"/>
        <v>0.43572259988566781</v>
      </c>
      <c r="F41" s="32">
        <f>SUMIF('2018'!A:A,A41,'2018'!B:B)</f>
        <v>0</v>
      </c>
      <c r="G41" s="32">
        <f>SUMIF('2018'!A:A,A41,'2018'!C:C)</f>
        <v>0</v>
      </c>
      <c r="H41" s="33" t="e">
        <f t="shared" si="9"/>
        <v>#DIV/0!</v>
      </c>
      <c r="I41" s="34">
        <f t="shared" si="10"/>
        <v>-1</v>
      </c>
      <c r="J41" s="34">
        <f t="shared" si="11"/>
        <v>-1</v>
      </c>
      <c r="K41" s="17"/>
      <c r="L41" s="17"/>
    </row>
    <row r="42" spans="1:12" x14ac:dyDescent="0.2">
      <c r="A42" s="31" t="s">
        <v>103</v>
      </c>
      <c r="B42" s="31" t="s">
        <v>596</v>
      </c>
      <c r="C42" s="32">
        <f>SUMIF('2017'!A:A,A42,'2017'!B:B)</f>
        <v>759.58</v>
      </c>
      <c r="D42" s="32">
        <f>SUMIF('2017'!A:A,A42,'2017'!C:C)</f>
        <v>385.67</v>
      </c>
      <c r="E42" s="33">
        <f t="shared" si="8"/>
        <v>0.5077411200926828</v>
      </c>
      <c r="F42" s="32">
        <f>SUMIF('2018'!A:A,A42,'2018'!B:B)</f>
        <v>892.69</v>
      </c>
      <c r="G42" s="32">
        <f>SUMIF('2018'!A:A,A42,'2018'!C:C)</f>
        <v>451.13</v>
      </c>
      <c r="H42" s="33">
        <f t="shared" si="9"/>
        <v>0.50536020343008203</v>
      </c>
      <c r="I42" s="34">
        <f t="shared" si="10"/>
        <v>0.17524158087364072</v>
      </c>
      <c r="J42" s="34">
        <f t="shared" si="11"/>
        <v>0.16973059869836904</v>
      </c>
      <c r="K42" s="17"/>
      <c r="L42" s="17"/>
    </row>
    <row r="43" spans="1:12" x14ac:dyDescent="0.2">
      <c r="A43" s="31" t="s">
        <v>844</v>
      </c>
      <c r="B43" s="31" t="s">
        <v>596</v>
      </c>
      <c r="C43" s="32">
        <f>SUMIF('2017'!A:A,A43,'2017'!B:B)</f>
        <v>0</v>
      </c>
      <c r="D43" s="32">
        <f>SUMIF('2017'!A:A,A43,'2017'!C:C)</f>
        <v>0</v>
      </c>
      <c r="E43" s="33" t="e">
        <f t="shared" si="8"/>
        <v>#DIV/0!</v>
      </c>
      <c r="F43" s="32">
        <f>SUMIF('2018'!A:A,A43,'2018'!B:B)</f>
        <v>0</v>
      </c>
      <c r="G43" s="32">
        <f>SUMIF('2018'!A:A,A43,'2018'!C:C)</f>
        <v>0</v>
      </c>
      <c r="H43" s="33" t="e">
        <f t="shared" si="9"/>
        <v>#DIV/0!</v>
      </c>
      <c r="I43" s="34" t="e">
        <f t="shared" si="10"/>
        <v>#DIV/0!</v>
      </c>
      <c r="J43" s="34" t="e">
        <f t="shared" si="11"/>
        <v>#DIV/0!</v>
      </c>
      <c r="K43" s="17"/>
      <c r="L43" s="17"/>
    </row>
    <row r="44" spans="1:12" x14ac:dyDescent="0.2">
      <c r="A44" s="31" t="s">
        <v>164</v>
      </c>
      <c r="B44" s="31" t="s">
        <v>596</v>
      </c>
      <c r="C44" s="32">
        <f>SUMIF('2017'!A:A,A44,'2017'!B:B)</f>
        <v>1128.29</v>
      </c>
      <c r="D44" s="32">
        <f>SUMIF('2017'!A:A,A44,'2017'!C:C)</f>
        <v>640.38199999999995</v>
      </c>
      <c r="E44" s="33">
        <f t="shared" si="8"/>
        <v>0.5675686215423339</v>
      </c>
      <c r="F44" s="32">
        <f>SUMIF('2018'!A:A,A44,'2018'!B:B)</f>
        <v>4204.51</v>
      </c>
      <c r="G44" s="32">
        <f>SUMIF('2018'!A:A,A44,'2018'!C:C)</f>
        <v>2354.654</v>
      </c>
      <c r="H44" s="33">
        <f t="shared" si="9"/>
        <v>0.56003053863589336</v>
      </c>
      <c r="I44" s="34">
        <f t="shared" si="10"/>
        <v>2.7264444424748961</v>
      </c>
      <c r="J44" s="34">
        <f t="shared" si="11"/>
        <v>2.6769521941591115</v>
      </c>
      <c r="K44" s="17"/>
      <c r="L44" s="17"/>
    </row>
    <row r="45" spans="1:12" x14ac:dyDescent="0.2">
      <c r="A45" s="31" t="s">
        <v>1003</v>
      </c>
      <c r="B45" s="31" t="s">
        <v>596</v>
      </c>
      <c r="C45" s="32">
        <f>SUMIF('2017'!A:A,A45,'2017'!B:B)</f>
        <v>0</v>
      </c>
      <c r="D45" s="32">
        <f>SUMIF('2017'!A:A,A45,'2017'!C:C)</f>
        <v>0</v>
      </c>
      <c r="E45" s="33" t="e">
        <f t="shared" si="8"/>
        <v>#DIV/0!</v>
      </c>
      <c r="F45" s="32">
        <f>SUMIF('2018'!A:A,A45,'2018'!B:B)</f>
        <v>1364.45</v>
      </c>
      <c r="G45" s="32">
        <f>SUMIF('2018'!A:A,A45,'2018'!C:C)</f>
        <v>737.04499999999996</v>
      </c>
      <c r="H45" s="33">
        <f t="shared" si="9"/>
        <v>0.54017736084136458</v>
      </c>
      <c r="I45" s="34" t="e">
        <f t="shared" si="10"/>
        <v>#DIV/0!</v>
      </c>
      <c r="J45" s="34" t="e">
        <f t="shared" si="11"/>
        <v>#DIV/0!</v>
      </c>
      <c r="K45" s="17"/>
      <c r="L45" s="17"/>
    </row>
    <row r="46" spans="1:12" x14ac:dyDescent="0.2">
      <c r="A46" s="31" t="s">
        <v>332</v>
      </c>
      <c r="B46" s="31" t="s">
        <v>596</v>
      </c>
      <c r="C46" s="32">
        <f>SUMIF('2017'!A:A,A46,'2017'!B:B)</f>
        <v>388</v>
      </c>
      <c r="D46" s="32">
        <f>SUMIF('2017'!A:A,A46,'2017'!C:C)</f>
        <v>253.28</v>
      </c>
      <c r="E46" s="33">
        <f t="shared" si="8"/>
        <v>0.65278350515463923</v>
      </c>
      <c r="F46" s="32">
        <f>SUMIF('2018'!A:A,A46,'2018'!B:B)</f>
        <v>775.97</v>
      </c>
      <c r="G46" s="32">
        <f>SUMIF('2018'!A:A,A46,'2018'!C:C)</f>
        <v>503.13</v>
      </c>
      <c r="H46" s="33">
        <f t="shared" si="9"/>
        <v>0.64838846862636434</v>
      </c>
      <c r="I46" s="34">
        <f t="shared" si="10"/>
        <v>0.99992268041237131</v>
      </c>
      <c r="J46" s="34">
        <f t="shared" si="11"/>
        <v>0.98645767530006312</v>
      </c>
      <c r="K46" s="17"/>
      <c r="L46" s="17"/>
    </row>
    <row r="47" spans="1:12" x14ac:dyDescent="0.2">
      <c r="A47" s="31" t="s">
        <v>624</v>
      </c>
      <c r="B47" s="31" t="s">
        <v>596</v>
      </c>
      <c r="C47" s="32">
        <f>SUMIF('2017'!A:A,A47,'2017'!B:B)</f>
        <v>508</v>
      </c>
      <c r="D47" s="32">
        <f>SUMIF('2017'!A:A,A47,'2017'!C:C)</f>
        <v>199</v>
      </c>
      <c r="E47" s="33">
        <f t="shared" si="8"/>
        <v>0.39173228346456695</v>
      </c>
      <c r="F47" s="32">
        <f>SUMIF('2018'!A:A,A47,'2018'!B:B)</f>
        <v>509</v>
      </c>
      <c r="G47" s="32">
        <f>SUMIF('2018'!A:A,A47,'2018'!C:C)</f>
        <v>198</v>
      </c>
      <c r="H47" s="33">
        <f t="shared" si="9"/>
        <v>0.38899803536345778</v>
      </c>
      <c r="I47" s="34">
        <f t="shared" si="10"/>
        <v>1.9685039370078705E-3</v>
      </c>
      <c r="J47" s="34">
        <f t="shared" si="11"/>
        <v>-5.0251256281407253E-3</v>
      </c>
      <c r="K47" s="17"/>
      <c r="L47" s="17"/>
    </row>
    <row r="48" spans="1:12" x14ac:dyDescent="0.2">
      <c r="A48" s="31" t="s">
        <v>284</v>
      </c>
      <c r="B48" s="31" t="s">
        <v>596</v>
      </c>
      <c r="C48" s="32">
        <f>SUMIF('2017'!A:A,A48,'2017'!B:B)</f>
        <v>2853.46</v>
      </c>
      <c r="D48" s="32">
        <f>SUMIF('2017'!A:A,A48,'2017'!C:C)</f>
        <v>1509.09</v>
      </c>
      <c r="E48" s="33">
        <f t="shared" si="8"/>
        <v>0.5288632046708206</v>
      </c>
      <c r="F48" s="32">
        <f>SUMIF('2018'!A:A,A48,'2018'!B:B)</f>
        <v>0</v>
      </c>
      <c r="G48" s="32">
        <f>SUMIF('2018'!A:A,A48,'2018'!C:C)</f>
        <v>0</v>
      </c>
      <c r="H48" s="33" t="e">
        <f t="shared" si="9"/>
        <v>#DIV/0!</v>
      </c>
      <c r="I48" s="34">
        <f t="shared" si="10"/>
        <v>-1</v>
      </c>
      <c r="J48" s="34">
        <f t="shared" si="11"/>
        <v>-1</v>
      </c>
      <c r="K48" s="17"/>
      <c r="L48" s="17"/>
    </row>
    <row r="49" spans="1:12" x14ac:dyDescent="0.2">
      <c r="A49" s="31" t="s">
        <v>314</v>
      </c>
      <c r="B49" s="31" t="s">
        <v>596</v>
      </c>
      <c r="C49" s="32">
        <f>SUMIF('2017'!A:A,A49,'2017'!B:B)</f>
        <v>1436.48</v>
      </c>
      <c r="D49" s="32">
        <f>SUMIF('2017'!A:A,A49,'2017'!C:C)</f>
        <v>839.69</v>
      </c>
      <c r="E49" s="33">
        <f t="shared" si="8"/>
        <v>0.58454694809534424</v>
      </c>
      <c r="F49" s="32">
        <f>SUMIF('2018'!A:A,A49,'2018'!B:B)</f>
        <v>2154.7199999999998</v>
      </c>
      <c r="G49" s="32">
        <f>SUMIF('2018'!A:A,A49,'2018'!C:C)</f>
        <v>1252.06</v>
      </c>
      <c r="H49" s="33">
        <f t="shared" si="9"/>
        <v>0.5810778198559442</v>
      </c>
      <c r="I49" s="34">
        <f t="shared" si="10"/>
        <v>0.49999999999999978</v>
      </c>
      <c r="J49" s="34">
        <f t="shared" si="11"/>
        <v>0.4910979051792923</v>
      </c>
      <c r="K49" s="17"/>
      <c r="L49" s="17"/>
    </row>
    <row r="50" spans="1:12" x14ac:dyDescent="0.2">
      <c r="A50" s="31" t="s">
        <v>41</v>
      </c>
      <c r="B50" s="31" t="s">
        <v>596</v>
      </c>
      <c r="C50" s="32">
        <f>SUMIF('2017'!A:A,A50,'2017'!B:B)</f>
        <v>162.46</v>
      </c>
      <c r="D50" s="32">
        <f>SUMIF('2017'!A:A,A50,'2017'!C:C)</f>
        <v>101.65600000000001</v>
      </c>
      <c r="E50" s="33">
        <f t="shared" si="8"/>
        <v>0.62572941031638563</v>
      </c>
      <c r="F50" s="32">
        <f>SUMIF('2018'!A:A,A50,'2018'!B:B)</f>
        <v>163.47999999999999</v>
      </c>
      <c r="G50" s="32">
        <f>SUMIF('2018'!A:A,A50,'2018'!C:C)</f>
        <v>102.342</v>
      </c>
      <c r="H50" s="33">
        <f t="shared" si="9"/>
        <v>0.62602153168583319</v>
      </c>
      <c r="I50" s="34">
        <f t="shared" si="10"/>
        <v>6.2784685461034773E-3</v>
      </c>
      <c r="J50" s="34">
        <f t="shared" si="11"/>
        <v>6.7482489966159687E-3</v>
      </c>
      <c r="K50" s="17"/>
      <c r="L50" s="17"/>
    </row>
    <row r="51" spans="1:12" x14ac:dyDescent="0.2">
      <c r="A51" s="31" t="s">
        <v>231</v>
      </c>
      <c r="B51" s="31" t="s">
        <v>596</v>
      </c>
      <c r="C51" s="32">
        <f>SUMIF('2017'!A:A,A51,'2017'!B:B)</f>
        <v>4613.1000000000004</v>
      </c>
      <c r="D51" s="32">
        <f>SUMIF('2017'!A:A,A51,'2017'!C:C)</f>
        <v>1823.53</v>
      </c>
      <c r="E51" s="33">
        <f t="shared" si="8"/>
        <v>0.39529383711603905</v>
      </c>
      <c r="F51" s="32">
        <f>SUMIF('2018'!A:A,A51,'2018'!B:B)</f>
        <v>2037</v>
      </c>
      <c r="G51" s="32">
        <f>SUMIF('2018'!A:A,A51,'2018'!C:C)</f>
        <v>822.03</v>
      </c>
      <c r="H51" s="33">
        <f t="shared" si="9"/>
        <v>0.40354933726067743</v>
      </c>
      <c r="I51" s="34">
        <f t="shared" si="10"/>
        <v>-0.55843142355465958</v>
      </c>
      <c r="J51" s="34">
        <f t="shared" si="11"/>
        <v>-0.54920950025499993</v>
      </c>
      <c r="K51" s="17"/>
      <c r="L51" s="17"/>
    </row>
    <row r="52" spans="1:12" x14ac:dyDescent="0.2">
      <c r="A52" s="31" t="s">
        <v>182</v>
      </c>
      <c r="B52" s="31" t="s">
        <v>596</v>
      </c>
      <c r="C52" s="32">
        <f>SUMIF('2017'!A:A,A52,'2017'!B:B)</f>
        <v>674</v>
      </c>
      <c r="D52" s="32">
        <f>SUMIF('2017'!A:A,A52,'2017'!C:C)</f>
        <v>444.16</v>
      </c>
      <c r="E52" s="33">
        <f t="shared" si="8"/>
        <v>0.65899109792284871</v>
      </c>
      <c r="F52" s="32">
        <f>SUMIF('2018'!A:A,A52,'2018'!B:B)</f>
        <v>1164.06</v>
      </c>
      <c r="G52" s="32">
        <f>SUMIF('2018'!A:A,A52,'2018'!C:C)</f>
        <v>723.78</v>
      </c>
      <c r="H52" s="33">
        <f t="shared" si="9"/>
        <v>0.62177207360445341</v>
      </c>
      <c r="I52" s="34">
        <f t="shared" si="10"/>
        <v>0.72709198813056375</v>
      </c>
      <c r="J52" s="34">
        <f t="shared" si="11"/>
        <v>0.62954791066282412</v>
      </c>
      <c r="K52" s="17"/>
      <c r="L52" s="17"/>
    </row>
    <row r="53" spans="1:12" x14ac:dyDescent="0.2">
      <c r="A53" s="31" t="s">
        <v>169</v>
      </c>
      <c r="B53" s="31" t="s">
        <v>596</v>
      </c>
      <c r="C53" s="32">
        <f>SUMIF('2017'!A:A,A53,'2017'!B:B)</f>
        <v>1280.24</v>
      </c>
      <c r="D53" s="32">
        <f>SUMIF('2017'!A:A,A53,'2017'!C:C)</f>
        <v>810.33</v>
      </c>
      <c r="E53" s="33">
        <f t="shared" si="8"/>
        <v>0.63295163406861221</v>
      </c>
      <c r="F53" s="32">
        <f>SUMIF('2018'!A:A,A53,'2018'!B:B)</f>
        <v>1620.16</v>
      </c>
      <c r="G53" s="32">
        <f>SUMIF('2018'!A:A,A53,'2018'!C:C)</f>
        <v>932.22</v>
      </c>
      <c r="H53" s="33">
        <f t="shared" si="9"/>
        <v>0.57538761603792221</v>
      </c>
      <c r="I53" s="34">
        <f t="shared" si="10"/>
        <v>0.26551271636568141</v>
      </c>
      <c r="J53" s="34">
        <f t="shared" si="11"/>
        <v>0.15042019917811267</v>
      </c>
      <c r="K53" s="17"/>
      <c r="L53" s="17"/>
    </row>
    <row r="54" spans="1:12" x14ac:dyDescent="0.2">
      <c r="A54" s="31" t="s">
        <v>223</v>
      </c>
      <c r="B54" s="31" t="s">
        <v>596</v>
      </c>
      <c r="C54" s="32">
        <f>SUMIF('2017'!A:A,A54,'2017'!B:B)</f>
        <v>1250</v>
      </c>
      <c r="D54" s="32">
        <f>SUMIF('2017'!A:A,A54,'2017'!C:C)</f>
        <v>497</v>
      </c>
      <c r="E54" s="33">
        <f t="shared" si="8"/>
        <v>0.39760000000000001</v>
      </c>
      <c r="F54" s="32">
        <f>SUMIF('2018'!A:A,A54,'2018'!B:B)</f>
        <v>703.09</v>
      </c>
      <c r="G54" s="32">
        <f>SUMIF('2018'!A:A,A54,'2018'!C:C)</f>
        <v>316.935</v>
      </c>
      <c r="H54" s="33">
        <f t="shared" si="9"/>
        <v>0.45077443854983001</v>
      </c>
      <c r="I54" s="34">
        <f t="shared" si="10"/>
        <v>-0.43752800000000003</v>
      </c>
      <c r="J54" s="34">
        <f t="shared" si="11"/>
        <v>-0.36230382293762575</v>
      </c>
      <c r="K54" s="17"/>
      <c r="L54" s="17"/>
    </row>
    <row r="55" spans="1:12" x14ac:dyDescent="0.2">
      <c r="A55" s="31" t="s">
        <v>273</v>
      </c>
      <c r="B55" s="31" t="s">
        <v>596</v>
      </c>
      <c r="C55" s="32">
        <f>SUMIF('2017'!A:A,A55,'2017'!B:B)</f>
        <v>2056.6799999999998</v>
      </c>
      <c r="D55" s="32">
        <f>SUMIF('2017'!A:A,A55,'2017'!C:C)</f>
        <v>1452.44</v>
      </c>
      <c r="E55" s="33">
        <f t="shared" si="8"/>
        <v>0.70620611859890703</v>
      </c>
      <c r="F55" s="32">
        <f>SUMIF('2018'!A:A,A55,'2018'!B:B)</f>
        <v>0</v>
      </c>
      <c r="G55" s="32">
        <f>SUMIF('2018'!A:A,A55,'2018'!C:C)</f>
        <v>0</v>
      </c>
      <c r="H55" s="33" t="e">
        <f t="shared" si="9"/>
        <v>#DIV/0!</v>
      </c>
      <c r="I55" s="34">
        <f t="shared" si="10"/>
        <v>-1</v>
      </c>
      <c r="J55" s="34">
        <f t="shared" si="11"/>
        <v>-1</v>
      </c>
      <c r="K55" s="17"/>
      <c r="L55" s="17"/>
    </row>
    <row r="56" spans="1:12" x14ac:dyDescent="0.2">
      <c r="A56" s="31" t="s">
        <v>849</v>
      </c>
      <c r="B56" s="31" t="s">
        <v>596</v>
      </c>
      <c r="C56" s="32">
        <f>SUMIF('2017'!A:A,A56,'2017'!B:B)</f>
        <v>1686</v>
      </c>
      <c r="D56" s="32">
        <f>SUMIF('2017'!A:A,A56,'2017'!C:C)</f>
        <v>638.4</v>
      </c>
      <c r="E56" s="33">
        <f t="shared" si="8"/>
        <v>0.37864768683274019</v>
      </c>
      <c r="F56" s="32">
        <f>SUMIF('2018'!A:A,A56,'2018'!B:B)</f>
        <v>0</v>
      </c>
      <c r="G56" s="32">
        <f>SUMIF('2018'!A:A,A56,'2018'!C:C)</f>
        <v>0</v>
      </c>
      <c r="H56" s="33" t="e">
        <f t="shared" si="9"/>
        <v>#DIV/0!</v>
      </c>
      <c r="I56" s="34">
        <f t="shared" si="10"/>
        <v>-1</v>
      </c>
      <c r="J56" s="34">
        <f t="shared" si="11"/>
        <v>-1</v>
      </c>
      <c r="K56" s="17"/>
      <c r="L56" s="17"/>
    </row>
    <row r="57" spans="1:12" x14ac:dyDescent="0.2">
      <c r="A57" s="31" t="s">
        <v>123</v>
      </c>
      <c r="B57" s="31" t="s">
        <v>596</v>
      </c>
      <c r="C57" s="32">
        <f>SUMIF('2017'!A:A,A57,'2017'!B:B)</f>
        <v>375</v>
      </c>
      <c r="D57" s="32">
        <f>SUMIF('2017'!A:A,A57,'2017'!C:C)</f>
        <v>307.64999999999998</v>
      </c>
      <c r="E57" s="33">
        <f t="shared" si="8"/>
        <v>0.82039999999999991</v>
      </c>
      <c r="F57" s="32">
        <f>SUMIF('2018'!A:A,A57,'2018'!B:B)</f>
        <v>0</v>
      </c>
      <c r="G57" s="32">
        <f>SUMIF('2018'!A:A,A57,'2018'!C:C)</f>
        <v>0</v>
      </c>
      <c r="H57" s="33" t="e">
        <f t="shared" si="9"/>
        <v>#DIV/0!</v>
      </c>
      <c r="I57" s="34">
        <f t="shared" si="10"/>
        <v>-1</v>
      </c>
      <c r="J57" s="34">
        <f t="shared" si="11"/>
        <v>-1</v>
      </c>
      <c r="K57" s="17"/>
      <c r="L57" s="17"/>
    </row>
    <row r="58" spans="1:12" x14ac:dyDescent="0.2">
      <c r="A58" s="31" t="s">
        <v>516</v>
      </c>
      <c r="B58" s="31" t="s">
        <v>596</v>
      </c>
      <c r="C58" s="32">
        <f>SUMIF('2017'!A:A,A58,'2017'!B:B)</f>
        <v>15703.73</v>
      </c>
      <c r="D58" s="32">
        <f>SUMIF('2017'!A:A,A58,'2017'!C:C)</f>
        <v>9533.1571999999996</v>
      </c>
      <c r="E58" s="33">
        <f t="shared" si="8"/>
        <v>0.6070632391158024</v>
      </c>
      <c r="F58" s="32">
        <f>SUMIF('2018'!A:A,A58,'2018'!B:B)</f>
        <v>6956.73</v>
      </c>
      <c r="G58" s="32">
        <f>SUMIF('2018'!A:A,A58,'2018'!C:C)</f>
        <v>4416.2614999999996</v>
      </c>
      <c r="H58" s="33">
        <f t="shared" si="9"/>
        <v>0.63481858574358929</v>
      </c>
      <c r="I58" s="34">
        <f t="shared" si="10"/>
        <v>-0.55700142577591438</v>
      </c>
      <c r="J58" s="34">
        <f t="shared" si="11"/>
        <v>-0.536747227875357</v>
      </c>
      <c r="K58" s="17"/>
      <c r="L58" s="17"/>
    </row>
    <row r="59" spans="1:12" x14ac:dyDescent="0.2">
      <c r="A59" s="31" t="s">
        <v>752</v>
      </c>
      <c r="B59" s="31" t="s">
        <v>596</v>
      </c>
      <c r="C59" s="32">
        <f>SUMIF('2017'!A:A,A59,'2017'!B:B)</f>
        <v>0</v>
      </c>
      <c r="D59" s="32">
        <f>SUMIF('2017'!A:A,A59,'2017'!C:C)</f>
        <v>0</v>
      </c>
      <c r="E59" s="33" t="e">
        <f t="shared" si="8"/>
        <v>#DIV/0!</v>
      </c>
      <c r="F59" s="32">
        <f>SUMIF('2018'!A:A,A59,'2018'!B:B)</f>
        <v>4300</v>
      </c>
      <c r="G59" s="32">
        <f>SUMIF('2018'!A:A,A59,'2018'!C:C)</f>
        <v>768.35</v>
      </c>
      <c r="H59" s="33">
        <f t="shared" si="9"/>
        <v>0.17868604651162792</v>
      </c>
      <c r="I59" s="34" t="e">
        <f t="shared" si="10"/>
        <v>#DIV/0!</v>
      </c>
      <c r="J59" s="34" t="e">
        <f t="shared" si="11"/>
        <v>#DIV/0!</v>
      </c>
      <c r="K59" s="17"/>
      <c r="L59" s="17"/>
    </row>
    <row r="60" spans="1:12" x14ac:dyDescent="0.2">
      <c r="A60" s="31" t="s">
        <v>653</v>
      </c>
      <c r="B60" s="31" t="s">
        <v>596</v>
      </c>
      <c r="C60" s="32">
        <f>SUMIF('2017'!A:A,A60,'2017'!B:B)</f>
        <v>199</v>
      </c>
      <c r="D60" s="32">
        <f>SUMIF('2017'!A:A,A60,'2017'!C:C)</f>
        <v>64.44</v>
      </c>
      <c r="E60" s="33">
        <f t="shared" si="8"/>
        <v>0.32381909547738691</v>
      </c>
      <c r="F60" s="32">
        <f>SUMIF('2018'!A:A,A60,'2018'!B:B)</f>
        <v>1234.92</v>
      </c>
      <c r="G60" s="32">
        <f>SUMIF('2018'!A:A,A60,'2018'!C:C)</f>
        <v>697.71400000000006</v>
      </c>
      <c r="H60" s="33">
        <f t="shared" si="9"/>
        <v>0.56498720564894889</v>
      </c>
      <c r="I60" s="34">
        <f t="shared" si="10"/>
        <v>5.2056281407035181</v>
      </c>
      <c r="J60" s="34">
        <f t="shared" si="11"/>
        <v>9.8273432650527628</v>
      </c>
      <c r="K60" s="17"/>
      <c r="L60" s="17"/>
    </row>
    <row r="61" spans="1:12" x14ac:dyDescent="0.2">
      <c r="A61" s="31" t="s">
        <v>262</v>
      </c>
      <c r="B61" s="31" t="s">
        <v>596</v>
      </c>
      <c r="C61" s="32">
        <f>SUMIF('2017'!A:A,A61,'2017'!B:B)</f>
        <v>3600.2</v>
      </c>
      <c r="D61" s="32">
        <f>SUMIF('2017'!A:A,A61,'2017'!C:C)</f>
        <v>1900.8</v>
      </c>
      <c r="E61" s="33">
        <f t="shared" si="8"/>
        <v>0.52797066829620576</v>
      </c>
      <c r="F61" s="32">
        <f>SUMIF('2018'!A:A,A61,'2018'!B:B)</f>
        <v>2033.16</v>
      </c>
      <c r="G61" s="32">
        <f>SUMIF('2018'!A:A,A61,'2018'!C:C)</f>
        <v>1132.72</v>
      </c>
      <c r="H61" s="33">
        <f t="shared" si="9"/>
        <v>0.55712290228019434</v>
      </c>
      <c r="I61" s="34">
        <f t="shared" si="10"/>
        <v>-0.43526470751624902</v>
      </c>
      <c r="J61" s="34">
        <f t="shared" si="11"/>
        <v>-0.40408249158249154</v>
      </c>
      <c r="K61" s="17"/>
      <c r="L61" s="17"/>
    </row>
    <row r="62" spans="1:12" x14ac:dyDescent="0.2">
      <c r="A62" s="31" t="s">
        <v>227</v>
      </c>
      <c r="B62" s="31" t="s">
        <v>596</v>
      </c>
      <c r="C62" s="32">
        <f>SUMIF('2017'!A:A,A62,'2017'!B:B)</f>
        <v>2550.87</v>
      </c>
      <c r="D62" s="32">
        <f>SUMIF('2017'!A:A,A62,'2017'!C:C)</f>
        <v>745.96</v>
      </c>
      <c r="E62" s="33">
        <f t="shared" si="8"/>
        <v>0.29243356188280861</v>
      </c>
      <c r="F62" s="32">
        <f>SUMIF('2018'!A:A,A62,'2018'!B:B)</f>
        <v>1400</v>
      </c>
      <c r="G62" s="32">
        <f>SUMIF('2018'!A:A,A62,'2018'!C:C)</f>
        <v>524.5</v>
      </c>
      <c r="H62" s="33">
        <f t="shared" si="9"/>
        <v>0.37464285714285717</v>
      </c>
      <c r="I62" s="34">
        <f t="shared" si="10"/>
        <v>-0.4511676408441041</v>
      </c>
      <c r="J62" s="34">
        <f t="shared" si="11"/>
        <v>-0.29687918923266665</v>
      </c>
      <c r="K62" s="17"/>
      <c r="L62" s="17"/>
    </row>
    <row r="63" spans="1:12" x14ac:dyDescent="0.2">
      <c r="A63" s="31" t="s">
        <v>281</v>
      </c>
      <c r="B63" s="31" t="s">
        <v>596</v>
      </c>
      <c r="C63" s="32">
        <f>SUMIF('2017'!A:A,A63,'2017'!B:B)</f>
        <v>10798.04</v>
      </c>
      <c r="D63" s="32">
        <f>SUMIF('2017'!A:A,A63,'2017'!C:C)</f>
        <v>3486.88</v>
      </c>
      <c r="E63" s="33">
        <f t="shared" si="8"/>
        <v>0.32291786287141</v>
      </c>
      <c r="F63" s="32">
        <f>SUMIF('2018'!A:A,A63,'2018'!B:B)</f>
        <v>4525.8999999999996</v>
      </c>
      <c r="G63" s="32">
        <f>SUMIF('2018'!A:A,A63,'2018'!C:C)</f>
        <v>1432.26</v>
      </c>
      <c r="H63" s="33">
        <f t="shared" si="9"/>
        <v>0.31645860491835881</v>
      </c>
      <c r="I63" s="34">
        <f t="shared" si="10"/>
        <v>-0.5808591188771296</v>
      </c>
      <c r="J63" s="34">
        <f t="shared" si="11"/>
        <v>-0.58924310558436199</v>
      </c>
      <c r="K63" s="17"/>
      <c r="L63" s="17"/>
    </row>
    <row r="64" spans="1:12" x14ac:dyDescent="0.2">
      <c r="A64" s="31" t="s">
        <v>36</v>
      </c>
      <c r="B64" s="31" t="s">
        <v>596</v>
      </c>
      <c r="C64" s="32">
        <f>SUMIF('2017'!A:A,A64,'2017'!B:B)</f>
        <v>474.42</v>
      </c>
      <c r="D64" s="32">
        <f>SUMIF('2017'!A:A,A64,'2017'!C:C)</f>
        <v>278.60700000000003</v>
      </c>
      <c r="E64" s="33">
        <f t="shared" si="8"/>
        <v>0.58725812571139502</v>
      </c>
      <c r="F64" s="32">
        <f>SUMIF('2018'!A:A,A64,'2018'!B:B)</f>
        <v>155.02000000000001</v>
      </c>
      <c r="G64" s="32">
        <f>SUMIF('2018'!A:A,A64,'2018'!C:C)</f>
        <v>91.492000000000004</v>
      </c>
      <c r="H64" s="33">
        <f t="shared" si="9"/>
        <v>0.5901948135724423</v>
      </c>
      <c r="I64" s="34">
        <f t="shared" si="10"/>
        <v>-0.67324311791239833</v>
      </c>
      <c r="J64" s="34">
        <f t="shared" si="11"/>
        <v>-0.67160911247743238</v>
      </c>
      <c r="K64" s="17"/>
      <c r="L64" s="17"/>
    </row>
    <row r="65" spans="1:12" x14ac:dyDescent="0.2">
      <c r="A65" s="31" t="s">
        <v>639</v>
      </c>
      <c r="B65" s="31" t="s">
        <v>596</v>
      </c>
      <c r="C65" s="32">
        <f>SUMIF('2017'!A:A,A65,'2017'!B:B)</f>
        <v>4288.75</v>
      </c>
      <c r="D65" s="32">
        <f>SUMIF('2017'!A:A,A65,'2017'!C:C)</f>
        <v>1093.0401999999999</v>
      </c>
      <c r="E65" s="33">
        <f t="shared" si="8"/>
        <v>0.25486218595161758</v>
      </c>
      <c r="F65" s="32">
        <f>SUMIF('2018'!A:A,A65,'2018'!B:B)</f>
        <v>0</v>
      </c>
      <c r="G65" s="32">
        <f>SUMIF('2018'!A:A,A65,'2018'!C:C)</f>
        <v>0</v>
      </c>
      <c r="H65" s="33" t="e">
        <f t="shared" si="9"/>
        <v>#DIV/0!</v>
      </c>
      <c r="I65" s="34">
        <f t="shared" si="10"/>
        <v>-1</v>
      </c>
      <c r="J65" s="34">
        <f t="shared" si="11"/>
        <v>-1</v>
      </c>
      <c r="K65" s="17"/>
      <c r="L65" s="17"/>
    </row>
    <row r="66" spans="1:12" x14ac:dyDescent="0.2">
      <c r="A66" s="31" t="s">
        <v>57</v>
      </c>
      <c r="B66" s="31" t="s">
        <v>596</v>
      </c>
      <c r="C66" s="32">
        <f>SUMIF('2017'!A:A,A66,'2017'!B:B)</f>
        <v>1178.8900000000001</v>
      </c>
      <c r="D66" s="32">
        <f>SUMIF('2017'!A:A,A66,'2017'!C:C)</f>
        <v>509.72500000000002</v>
      </c>
      <c r="E66" s="33">
        <f t="shared" ref="E66:E97" si="12">D66/C66</f>
        <v>0.43237706656261399</v>
      </c>
      <c r="F66" s="32">
        <f>SUMIF('2018'!A:A,A66,'2018'!B:B)</f>
        <v>0</v>
      </c>
      <c r="G66" s="32">
        <f>SUMIF('2018'!A:A,A66,'2018'!C:C)</f>
        <v>0</v>
      </c>
      <c r="H66" s="33" t="e">
        <f t="shared" ref="H66:H97" si="13">G66/F66</f>
        <v>#DIV/0!</v>
      </c>
      <c r="I66" s="34">
        <f t="shared" ref="I66:I97" si="14">F66/C66-1</f>
        <v>-1</v>
      </c>
      <c r="J66" s="34">
        <f t="shared" ref="J66:J97" si="15">G66/D66-1</f>
        <v>-1</v>
      </c>
      <c r="K66" s="17"/>
      <c r="L66" s="17"/>
    </row>
    <row r="67" spans="1:12" x14ac:dyDescent="0.2">
      <c r="A67" s="31" t="s">
        <v>174</v>
      </c>
      <c r="B67" s="31" t="s">
        <v>596</v>
      </c>
      <c r="C67" s="32">
        <f>SUMIF('2017'!A:A,A67,'2017'!B:B)</f>
        <v>682.63</v>
      </c>
      <c r="D67" s="32">
        <f>SUMIF('2017'!A:A,A67,'2017'!C:C)</f>
        <v>452.0865</v>
      </c>
      <c r="E67" s="33">
        <f t="shared" si="12"/>
        <v>0.66227165521585629</v>
      </c>
      <c r="F67" s="32">
        <f>SUMIF('2018'!A:A,A67,'2018'!B:B)</f>
        <v>522.75</v>
      </c>
      <c r="G67" s="32">
        <f>SUMIF('2018'!A:A,A67,'2018'!C:C)</f>
        <v>347.08449999999999</v>
      </c>
      <c r="H67" s="33">
        <f t="shared" si="13"/>
        <v>0.66395887135341936</v>
      </c>
      <c r="I67" s="34">
        <f t="shared" si="14"/>
        <v>-0.23421179848527018</v>
      </c>
      <c r="J67" s="34">
        <f t="shared" si="15"/>
        <v>-0.23226086158290504</v>
      </c>
      <c r="K67" s="17"/>
      <c r="L67" s="17"/>
    </row>
    <row r="68" spans="1:12" x14ac:dyDescent="0.2">
      <c r="A68" s="31" t="s">
        <v>853</v>
      </c>
      <c r="B68" s="31" t="s">
        <v>596</v>
      </c>
      <c r="C68" s="32">
        <f>SUMIF('2017'!A:A,A68,'2017'!B:B)</f>
        <v>0</v>
      </c>
      <c r="D68" s="32">
        <f>SUMIF('2017'!A:A,A68,'2017'!C:C)</f>
        <v>0</v>
      </c>
      <c r="E68" s="33" t="e">
        <f t="shared" si="12"/>
        <v>#DIV/0!</v>
      </c>
      <c r="F68" s="32">
        <f>SUMIF('2018'!A:A,A68,'2018'!B:B)</f>
        <v>0</v>
      </c>
      <c r="G68" s="32">
        <f>SUMIF('2018'!A:A,A68,'2018'!C:C)</f>
        <v>0</v>
      </c>
      <c r="H68" s="33" t="e">
        <f t="shared" si="13"/>
        <v>#DIV/0!</v>
      </c>
      <c r="I68" s="34" t="e">
        <f t="shared" si="14"/>
        <v>#DIV/0!</v>
      </c>
      <c r="J68" s="34" t="e">
        <f t="shared" si="15"/>
        <v>#DIV/0!</v>
      </c>
      <c r="K68" s="17"/>
      <c r="L68" s="17"/>
    </row>
    <row r="69" spans="1:12" x14ac:dyDescent="0.2">
      <c r="A69" s="31" t="s">
        <v>142</v>
      </c>
      <c r="B69" s="31" t="s">
        <v>596</v>
      </c>
      <c r="C69" s="32">
        <f>SUMIF('2017'!A:A,A69,'2017'!B:B)</f>
        <v>627.34</v>
      </c>
      <c r="D69" s="32">
        <f>SUMIF('2017'!A:A,A69,'2017'!C:C)</f>
        <v>351.54</v>
      </c>
      <c r="E69" s="33">
        <f t="shared" si="12"/>
        <v>0.5603659897344343</v>
      </c>
      <c r="F69" s="32">
        <f>SUMIF('2018'!A:A,A69,'2018'!B:B)</f>
        <v>613.36</v>
      </c>
      <c r="G69" s="32">
        <f>SUMIF('2018'!A:A,A69,'2018'!C:C)</f>
        <v>348.96</v>
      </c>
      <c r="H69" s="33">
        <f t="shared" si="13"/>
        <v>0.56893178557454016</v>
      </c>
      <c r="I69" s="34">
        <f t="shared" si="14"/>
        <v>-2.2284566582714382E-2</v>
      </c>
      <c r="J69" s="34">
        <f t="shared" si="15"/>
        <v>-7.3391363713946056E-3</v>
      </c>
      <c r="K69" s="17"/>
      <c r="L69" s="17"/>
    </row>
    <row r="70" spans="1:12" x14ac:dyDescent="0.2">
      <c r="A70" s="31" t="s">
        <v>85</v>
      </c>
      <c r="B70" s="31" t="s">
        <v>596</v>
      </c>
      <c r="C70" s="32">
        <f>SUMIF('2017'!A:A,A70,'2017'!B:B)</f>
        <v>154.69999999999999</v>
      </c>
      <c r="D70" s="32">
        <f>SUMIF('2017'!A:A,A70,'2017'!C:C)</f>
        <v>137.68299999999999</v>
      </c>
      <c r="E70" s="33">
        <f t="shared" si="12"/>
        <v>0.89</v>
      </c>
      <c r="F70" s="32">
        <f>SUMIF('2018'!A:A,A70,'2018'!B:B)</f>
        <v>239.7</v>
      </c>
      <c r="G70" s="32">
        <f>SUMIF('2018'!A:A,A70,'2018'!C:C)</f>
        <v>214.179</v>
      </c>
      <c r="H70" s="33">
        <f t="shared" si="13"/>
        <v>0.89352941176470591</v>
      </c>
      <c r="I70" s="34">
        <f t="shared" si="14"/>
        <v>0.5494505494505495</v>
      </c>
      <c r="J70" s="34">
        <f t="shared" si="15"/>
        <v>0.55559509888657277</v>
      </c>
      <c r="K70" s="17"/>
      <c r="L70" s="17"/>
    </row>
    <row r="71" spans="1:12" x14ac:dyDescent="0.2">
      <c r="A71" s="31" t="s">
        <v>298</v>
      </c>
      <c r="B71" s="31" t="s">
        <v>596</v>
      </c>
      <c r="C71" s="32">
        <f>SUMIF('2017'!A:A,A71,'2017'!B:B)</f>
        <v>13434.71</v>
      </c>
      <c r="D71" s="32">
        <f>SUMIF('2017'!A:A,A71,'2017'!C:C)</f>
        <v>7264.415</v>
      </c>
      <c r="E71" s="33">
        <f t="shared" si="12"/>
        <v>0.54071989644733687</v>
      </c>
      <c r="F71" s="32">
        <f>SUMIF('2018'!A:A,A71,'2018'!B:B)</f>
        <v>14977</v>
      </c>
      <c r="G71" s="32">
        <f>SUMIF('2018'!A:A,A71,'2018'!C:C)</f>
        <v>7901.6629999999996</v>
      </c>
      <c r="H71" s="33">
        <f t="shared" si="13"/>
        <v>0.52758649929892498</v>
      </c>
      <c r="I71" s="34">
        <f t="shared" si="14"/>
        <v>0.11479890522385672</v>
      </c>
      <c r="J71" s="34">
        <f t="shared" si="15"/>
        <v>8.772186060405418E-2</v>
      </c>
      <c r="K71" s="17"/>
      <c r="L71" s="17"/>
    </row>
    <row r="72" spans="1:12" x14ac:dyDescent="0.2">
      <c r="A72" s="31" t="s">
        <v>258</v>
      </c>
      <c r="B72" s="31" t="s">
        <v>596</v>
      </c>
      <c r="C72" s="32">
        <f>SUMIF('2017'!A:A,A72,'2017'!B:B)</f>
        <v>2042.46</v>
      </c>
      <c r="D72" s="32">
        <f>SUMIF('2017'!A:A,A72,'2017'!C:C)</f>
        <v>1446.0617</v>
      </c>
      <c r="E72" s="33">
        <f t="shared" si="12"/>
        <v>0.70800000979211342</v>
      </c>
      <c r="F72" s="32">
        <f>SUMIF('2018'!A:A,A72,'2018'!B:B)</f>
        <v>0</v>
      </c>
      <c r="G72" s="32">
        <f>SUMIF('2018'!A:A,A72,'2018'!C:C)</f>
        <v>0</v>
      </c>
      <c r="H72" s="33" t="e">
        <f t="shared" si="13"/>
        <v>#DIV/0!</v>
      </c>
      <c r="I72" s="34">
        <f t="shared" si="14"/>
        <v>-1</v>
      </c>
      <c r="J72" s="34">
        <f t="shared" si="15"/>
        <v>-1</v>
      </c>
      <c r="K72" s="17"/>
      <c r="L72" s="17"/>
    </row>
    <row r="73" spans="1:12" x14ac:dyDescent="0.2">
      <c r="A73" s="31" t="s">
        <v>645</v>
      </c>
      <c r="B73" s="31" t="s">
        <v>596</v>
      </c>
      <c r="C73" s="32">
        <f>SUMIF('2017'!A:A,A73,'2017'!B:B)</f>
        <v>0</v>
      </c>
      <c r="D73" s="32">
        <f>SUMIF('2017'!A:A,A73,'2017'!C:C)</f>
        <v>0</v>
      </c>
      <c r="E73" s="33" t="e">
        <f t="shared" si="12"/>
        <v>#DIV/0!</v>
      </c>
      <c r="F73" s="32">
        <f>SUMIF('2018'!A:A,A73,'2018'!B:B)</f>
        <v>1365</v>
      </c>
      <c r="G73" s="32">
        <f>SUMIF('2018'!A:A,A73,'2018'!C:C)</f>
        <v>1251.7049999999999</v>
      </c>
      <c r="H73" s="33">
        <f t="shared" si="13"/>
        <v>0.91699999999999993</v>
      </c>
      <c r="I73" s="34" t="e">
        <f t="shared" si="14"/>
        <v>#DIV/0!</v>
      </c>
      <c r="J73" s="34" t="e">
        <f t="shared" si="15"/>
        <v>#DIV/0!</v>
      </c>
      <c r="K73" s="17"/>
      <c r="L73" s="17"/>
    </row>
    <row r="74" spans="1:12" x14ac:dyDescent="0.2">
      <c r="A74" s="31" t="s">
        <v>31</v>
      </c>
      <c r="B74" s="31" t="s">
        <v>596</v>
      </c>
      <c r="C74" s="32">
        <f>SUMIF('2017'!A:A,A74,'2017'!B:B)</f>
        <v>200.87</v>
      </c>
      <c r="D74" s="32">
        <f>SUMIF('2017'!A:A,A74,'2017'!C:C)</f>
        <v>127.312</v>
      </c>
      <c r="E74" s="33">
        <f t="shared" si="12"/>
        <v>0.6338029571364564</v>
      </c>
      <c r="F74" s="32">
        <f>SUMIF('2018'!A:A,A74,'2018'!B:B)</f>
        <v>0</v>
      </c>
      <c r="G74" s="32">
        <f>SUMIF('2018'!A:A,A74,'2018'!C:C)</f>
        <v>0</v>
      </c>
      <c r="H74" s="33" t="e">
        <f t="shared" si="13"/>
        <v>#DIV/0!</v>
      </c>
      <c r="I74" s="34">
        <f t="shared" si="14"/>
        <v>-1</v>
      </c>
      <c r="J74" s="34">
        <f t="shared" si="15"/>
        <v>-1</v>
      </c>
      <c r="K74" s="17"/>
      <c r="L74" s="17"/>
    </row>
    <row r="75" spans="1:12" x14ac:dyDescent="0.2">
      <c r="A75" s="31" t="s">
        <v>172</v>
      </c>
      <c r="B75" s="31" t="s">
        <v>596</v>
      </c>
      <c r="C75" s="32">
        <f>SUMIF('2017'!A:A,A75,'2017'!B:B)</f>
        <v>0</v>
      </c>
      <c r="D75" s="32">
        <f>SUMIF('2017'!A:A,A75,'2017'!C:C)</f>
        <v>0</v>
      </c>
      <c r="E75" s="33" t="e">
        <f t="shared" si="12"/>
        <v>#DIV/0!</v>
      </c>
      <c r="F75" s="32">
        <f>SUMIF('2018'!A:A,A75,'2018'!B:B)</f>
        <v>0</v>
      </c>
      <c r="G75" s="32">
        <f>SUMIF('2018'!A:A,A75,'2018'!C:C)</f>
        <v>0</v>
      </c>
      <c r="H75" s="33" t="e">
        <f t="shared" si="13"/>
        <v>#DIV/0!</v>
      </c>
      <c r="I75" s="34" t="e">
        <f t="shared" si="14"/>
        <v>#DIV/0!</v>
      </c>
      <c r="J75" s="34" t="e">
        <f t="shared" si="15"/>
        <v>#DIV/0!</v>
      </c>
      <c r="K75" s="17"/>
      <c r="L75" s="17"/>
    </row>
    <row r="76" spans="1:12" x14ac:dyDescent="0.2">
      <c r="A76" s="31" t="s">
        <v>335</v>
      </c>
      <c r="B76" s="31" t="s">
        <v>596</v>
      </c>
      <c r="C76" s="32">
        <f>SUMIF('2017'!A:A,A76,'2017'!B:B)</f>
        <v>233.32</v>
      </c>
      <c r="D76" s="32">
        <f>SUMIF('2017'!A:A,A76,'2017'!C:C)</f>
        <v>135.36000000000001</v>
      </c>
      <c r="E76" s="33">
        <f t="shared" si="12"/>
        <v>0.58014743699639992</v>
      </c>
      <c r="F76" s="32">
        <f>SUMIF('2018'!A:A,A76,'2018'!B:B)</f>
        <v>0</v>
      </c>
      <c r="G76" s="32">
        <f>SUMIF('2018'!A:A,A76,'2018'!C:C)</f>
        <v>0</v>
      </c>
      <c r="H76" s="33" t="e">
        <f t="shared" si="13"/>
        <v>#DIV/0!</v>
      </c>
      <c r="I76" s="34">
        <f t="shared" si="14"/>
        <v>-1</v>
      </c>
      <c r="J76" s="34">
        <f t="shared" si="15"/>
        <v>-1</v>
      </c>
      <c r="K76" s="17"/>
      <c r="L76" s="17"/>
    </row>
    <row r="77" spans="1:12" x14ac:dyDescent="0.2">
      <c r="A77" s="31" t="s">
        <v>119</v>
      </c>
      <c r="B77" s="31" t="s">
        <v>596</v>
      </c>
      <c r="C77" s="32">
        <f>SUMIF('2017'!A:A,A77,'2017'!B:B)</f>
        <v>0</v>
      </c>
      <c r="D77" s="32">
        <f>SUMIF('2017'!A:A,A77,'2017'!C:C)</f>
        <v>0</v>
      </c>
      <c r="E77" s="33" t="e">
        <f t="shared" si="12"/>
        <v>#DIV/0!</v>
      </c>
      <c r="F77" s="32">
        <f>SUMIF('2018'!A:A,A77,'2018'!B:B)</f>
        <v>3120</v>
      </c>
      <c r="G77" s="32">
        <f>SUMIF('2018'!A:A,A77,'2018'!C:C)</f>
        <v>401.62</v>
      </c>
      <c r="H77" s="33">
        <f t="shared" si="13"/>
        <v>0.12872435897435897</v>
      </c>
      <c r="I77" s="34" t="e">
        <f t="shared" si="14"/>
        <v>#DIV/0!</v>
      </c>
      <c r="J77" s="34" t="e">
        <f t="shared" si="15"/>
        <v>#DIV/0!</v>
      </c>
      <c r="K77" s="17"/>
      <c r="L77" s="17"/>
    </row>
    <row r="78" spans="1:12" x14ac:dyDescent="0.2">
      <c r="A78" s="31" t="s">
        <v>323</v>
      </c>
      <c r="B78" s="31" t="s">
        <v>596</v>
      </c>
      <c r="C78" s="32">
        <f>SUMIF('2017'!A:A,A78,'2017'!B:B)</f>
        <v>556.78</v>
      </c>
      <c r="D78" s="32">
        <f>SUMIF('2017'!A:A,A78,'2017'!C:C)</f>
        <v>327.62450000000001</v>
      </c>
      <c r="E78" s="33">
        <f t="shared" si="12"/>
        <v>0.58842720643701285</v>
      </c>
      <c r="F78" s="32">
        <f>SUMIF('2018'!A:A,A78,'2018'!B:B)</f>
        <v>93.5</v>
      </c>
      <c r="G78" s="32">
        <f>SUMIF('2018'!A:A,A78,'2018'!C:C)</f>
        <v>60.33</v>
      </c>
      <c r="H78" s="33">
        <f t="shared" si="13"/>
        <v>0.64524064171122997</v>
      </c>
      <c r="I78" s="34">
        <f t="shared" si="14"/>
        <v>-0.8320701174611157</v>
      </c>
      <c r="J78" s="34">
        <f t="shared" si="15"/>
        <v>-0.81585626227586761</v>
      </c>
      <c r="K78" s="17"/>
      <c r="L78" s="17"/>
    </row>
    <row r="79" spans="1:12" x14ac:dyDescent="0.2">
      <c r="A79" s="31" t="s">
        <v>12</v>
      </c>
      <c r="B79" s="31" t="s">
        <v>596</v>
      </c>
      <c r="C79" s="32">
        <f>SUMIF('2017'!A:A,A79,'2017'!B:B)</f>
        <v>0</v>
      </c>
      <c r="D79" s="32">
        <f>SUMIF('2017'!A:A,A79,'2017'!C:C)</f>
        <v>0</v>
      </c>
      <c r="E79" s="33" t="e">
        <f t="shared" si="12"/>
        <v>#DIV/0!</v>
      </c>
      <c r="F79" s="32">
        <f>SUMIF('2018'!A:A,A79,'2018'!B:B)</f>
        <v>229.37</v>
      </c>
      <c r="G79" s="32">
        <f>SUMIF('2018'!A:A,A79,'2018'!C:C)</f>
        <v>82.48</v>
      </c>
      <c r="H79" s="33">
        <f t="shared" si="13"/>
        <v>0.35959366961677641</v>
      </c>
      <c r="I79" s="34" t="e">
        <f t="shared" si="14"/>
        <v>#DIV/0!</v>
      </c>
      <c r="J79" s="34" t="e">
        <f t="shared" si="15"/>
        <v>#DIV/0!</v>
      </c>
      <c r="K79" s="17"/>
      <c r="L79" s="17"/>
    </row>
    <row r="80" spans="1:12" x14ac:dyDescent="0.2">
      <c r="A80" s="31" t="s">
        <v>622</v>
      </c>
      <c r="B80" s="31" t="s">
        <v>596</v>
      </c>
      <c r="C80" s="32">
        <f>SUMIF('2017'!A:A,A80,'2017'!B:B)</f>
        <v>0</v>
      </c>
      <c r="D80" s="32">
        <f>SUMIF('2017'!A:A,A80,'2017'!C:C)</f>
        <v>0</v>
      </c>
      <c r="E80" s="33" t="e">
        <f t="shared" si="12"/>
        <v>#DIV/0!</v>
      </c>
      <c r="F80" s="32">
        <f>SUMIF('2018'!A:A,A80,'2018'!B:B)</f>
        <v>828.12</v>
      </c>
      <c r="G80" s="32">
        <f>SUMIF('2018'!A:A,A80,'2018'!C:C)</f>
        <v>261.66000000000003</v>
      </c>
      <c r="H80" s="33">
        <f t="shared" si="13"/>
        <v>0.31596870018837853</v>
      </c>
      <c r="I80" s="34" t="e">
        <f t="shared" si="14"/>
        <v>#DIV/0!</v>
      </c>
      <c r="J80" s="34" t="e">
        <f t="shared" si="15"/>
        <v>#DIV/0!</v>
      </c>
      <c r="K80" s="17"/>
      <c r="L80" s="17"/>
    </row>
    <row r="81" spans="1:12" x14ac:dyDescent="0.2">
      <c r="A81" s="31" t="s">
        <v>856</v>
      </c>
      <c r="B81" s="31" t="s">
        <v>596</v>
      </c>
      <c r="C81" s="32">
        <f>SUMIF('2017'!A:A,A81,'2017'!B:B)</f>
        <v>140.94999999999999</v>
      </c>
      <c r="D81" s="32">
        <f>SUMIF('2017'!A:A,A81,'2017'!C:C)</f>
        <v>79.349999999999994</v>
      </c>
      <c r="E81" s="33">
        <f t="shared" si="12"/>
        <v>0.56296559063497698</v>
      </c>
      <c r="F81" s="32">
        <f>SUMIF('2018'!A:A,A81,'2018'!B:B)</f>
        <v>0</v>
      </c>
      <c r="G81" s="32">
        <f>SUMIF('2018'!A:A,A81,'2018'!C:C)</f>
        <v>0</v>
      </c>
      <c r="H81" s="33" t="e">
        <f t="shared" si="13"/>
        <v>#DIV/0!</v>
      </c>
      <c r="I81" s="34">
        <f t="shared" si="14"/>
        <v>-1</v>
      </c>
      <c r="J81" s="34">
        <f t="shared" si="15"/>
        <v>-1</v>
      </c>
      <c r="K81" s="17"/>
      <c r="L81" s="17"/>
    </row>
    <row r="82" spans="1:12" x14ac:dyDescent="0.2">
      <c r="A82" s="31" t="s">
        <v>857</v>
      </c>
      <c r="B82" s="31" t="s">
        <v>596</v>
      </c>
      <c r="C82" s="32">
        <f>SUMIF('2017'!A:A,A82,'2017'!B:B)</f>
        <v>0</v>
      </c>
      <c r="D82" s="32">
        <f>SUMIF('2017'!A:A,A82,'2017'!C:C)</f>
        <v>0</v>
      </c>
      <c r="E82" s="33" t="e">
        <f t="shared" si="12"/>
        <v>#DIV/0!</v>
      </c>
      <c r="F82" s="32">
        <f>SUMIF('2018'!A:A,A82,'2018'!B:B)</f>
        <v>0</v>
      </c>
      <c r="G82" s="32">
        <f>SUMIF('2018'!A:A,A82,'2018'!C:C)</f>
        <v>0</v>
      </c>
      <c r="H82" s="33" t="e">
        <f t="shared" si="13"/>
        <v>#DIV/0!</v>
      </c>
      <c r="I82" s="34" t="e">
        <f t="shared" si="14"/>
        <v>#DIV/0!</v>
      </c>
      <c r="J82" s="34" t="e">
        <f t="shared" si="15"/>
        <v>#DIV/0!</v>
      </c>
      <c r="K82" s="17"/>
      <c r="L82" s="17"/>
    </row>
    <row r="83" spans="1:12" x14ac:dyDescent="0.2">
      <c r="A83" s="31" t="s">
        <v>858</v>
      </c>
      <c r="B83" s="31" t="s">
        <v>596</v>
      </c>
      <c r="C83" s="32">
        <f>SUMIF('2017'!A:A,A83,'2017'!B:B)</f>
        <v>2628.44</v>
      </c>
      <c r="D83" s="32">
        <f>SUMIF('2017'!A:A,A83,'2017'!C:C)</f>
        <v>1572.39</v>
      </c>
      <c r="E83" s="33">
        <f t="shared" si="12"/>
        <v>0.59822175891403273</v>
      </c>
      <c r="F83" s="32">
        <f>SUMIF('2018'!A:A,A83,'2018'!B:B)</f>
        <v>3536</v>
      </c>
      <c r="G83" s="32">
        <f>SUMIF('2018'!A:A,A83,'2018'!C:C)</f>
        <v>513.15</v>
      </c>
      <c r="H83" s="33">
        <f t="shared" si="13"/>
        <v>0.14512160633484161</v>
      </c>
      <c r="I83" s="34">
        <f t="shared" si="14"/>
        <v>0.34528465553712473</v>
      </c>
      <c r="J83" s="34">
        <f t="shared" si="15"/>
        <v>-0.67364966706733065</v>
      </c>
      <c r="K83" s="17"/>
      <c r="L83" s="17"/>
    </row>
    <row r="84" spans="1:12" x14ac:dyDescent="0.2">
      <c r="A84" s="31" t="s">
        <v>251</v>
      </c>
      <c r="B84" s="31" t="s">
        <v>596</v>
      </c>
      <c r="C84" s="32">
        <f>SUMIF('2017'!A:A,A84,'2017'!B:B)</f>
        <v>2835.42</v>
      </c>
      <c r="D84" s="32">
        <f>SUMIF('2017'!A:A,A84,'2017'!C:C)</f>
        <v>1329.598</v>
      </c>
      <c r="E84" s="33">
        <f t="shared" si="12"/>
        <v>0.46892453322611816</v>
      </c>
      <c r="F84" s="32">
        <f>SUMIF('2018'!A:A,A84,'2018'!B:B)</f>
        <v>1413.89</v>
      </c>
      <c r="G84" s="32">
        <f>SUMIF('2018'!A:A,A84,'2018'!C:C)</f>
        <v>664.43849999999998</v>
      </c>
      <c r="H84" s="33">
        <f t="shared" si="13"/>
        <v>0.46993648727977422</v>
      </c>
      <c r="I84" s="34">
        <f t="shared" si="14"/>
        <v>-0.5013472430892072</v>
      </c>
      <c r="J84" s="34">
        <f t="shared" si="15"/>
        <v>-0.50027113458353578</v>
      </c>
      <c r="K84" s="17"/>
      <c r="L84" s="17"/>
    </row>
    <row r="85" spans="1:12" x14ac:dyDescent="0.2">
      <c r="A85" s="31" t="s">
        <v>310</v>
      </c>
      <c r="B85" s="31" t="s">
        <v>596</v>
      </c>
      <c r="C85" s="32">
        <f>SUMIF('2017'!A:A,A85,'2017'!B:B)</f>
        <v>204.45</v>
      </c>
      <c r="D85" s="32">
        <f>SUMIF('2017'!A:A,A85,'2017'!C:C)</f>
        <v>131.45699999999999</v>
      </c>
      <c r="E85" s="33">
        <f t="shared" si="12"/>
        <v>0.64297872340425533</v>
      </c>
      <c r="F85" s="32">
        <f>SUMIF('2018'!A:A,A85,'2018'!B:B)</f>
        <v>0</v>
      </c>
      <c r="G85" s="32">
        <f>SUMIF('2018'!A:A,A85,'2018'!C:C)</f>
        <v>0</v>
      </c>
      <c r="H85" s="33" t="e">
        <f t="shared" si="13"/>
        <v>#DIV/0!</v>
      </c>
      <c r="I85" s="34">
        <f t="shared" si="14"/>
        <v>-1</v>
      </c>
      <c r="J85" s="34">
        <f t="shared" si="15"/>
        <v>-1</v>
      </c>
      <c r="K85" s="17"/>
      <c r="L85" s="17"/>
    </row>
    <row r="86" spans="1:12" x14ac:dyDescent="0.2">
      <c r="A86" s="31" t="s">
        <v>25</v>
      </c>
      <c r="B86" s="31" t="s">
        <v>596</v>
      </c>
      <c r="C86" s="32">
        <f>SUMIF('2017'!A:A,A86,'2017'!B:B)</f>
        <v>0</v>
      </c>
      <c r="D86" s="32">
        <f>SUMIF('2017'!A:A,A86,'2017'!C:C)</f>
        <v>0</v>
      </c>
      <c r="E86" s="33" t="e">
        <f t="shared" si="12"/>
        <v>#DIV/0!</v>
      </c>
      <c r="F86" s="32">
        <f>SUMIF('2018'!A:A,A86,'2018'!B:B)</f>
        <v>268.52999999999997</v>
      </c>
      <c r="G86" s="32">
        <f>SUMIF('2018'!A:A,A86,'2018'!C:C)</f>
        <v>116.375</v>
      </c>
      <c r="H86" s="33">
        <f t="shared" si="13"/>
        <v>0.4333780210777195</v>
      </c>
      <c r="I86" s="34" t="e">
        <f t="shared" si="14"/>
        <v>#DIV/0!</v>
      </c>
      <c r="J86" s="34" t="e">
        <f t="shared" si="15"/>
        <v>#DIV/0!</v>
      </c>
      <c r="K86" s="17"/>
      <c r="L86" s="17"/>
    </row>
    <row r="87" spans="1:12" x14ac:dyDescent="0.2">
      <c r="A87" s="31" t="s">
        <v>454</v>
      </c>
      <c r="B87" s="31" t="s">
        <v>596</v>
      </c>
      <c r="C87" s="32">
        <f>SUMIF('2017'!A:A,A87,'2017'!B:B)</f>
        <v>1595</v>
      </c>
      <c r="D87" s="32">
        <f>SUMIF('2017'!A:A,A87,'2017'!C:C)</f>
        <v>1277.45</v>
      </c>
      <c r="E87" s="33">
        <f t="shared" si="12"/>
        <v>0.8009090909090909</v>
      </c>
      <c r="F87" s="32">
        <f>SUMIF('2018'!A:A,A87,'2018'!B:B)</f>
        <v>1985</v>
      </c>
      <c r="G87" s="32">
        <f>SUMIF('2018'!A:A,A87,'2018'!C:C)</f>
        <v>1715.95</v>
      </c>
      <c r="H87" s="33">
        <f t="shared" si="13"/>
        <v>0.86445843828715363</v>
      </c>
      <c r="I87" s="34">
        <f t="shared" si="14"/>
        <v>0.24451410658307204</v>
      </c>
      <c r="J87" s="34">
        <f t="shared" si="15"/>
        <v>0.3432619672002819</v>
      </c>
      <c r="K87" s="17"/>
      <c r="L87" s="17"/>
    </row>
    <row r="88" spans="1:12" x14ac:dyDescent="0.2">
      <c r="A88" s="31" t="s">
        <v>860</v>
      </c>
      <c r="B88" s="31" t="s">
        <v>596</v>
      </c>
      <c r="C88" s="32">
        <f>SUMIF('2017'!A:A,A88,'2017'!B:B)</f>
        <v>1356.22</v>
      </c>
      <c r="D88" s="32">
        <f>SUMIF('2017'!A:A,A88,'2017'!C:C)</f>
        <v>666.34</v>
      </c>
      <c r="E88" s="33">
        <f t="shared" si="12"/>
        <v>0.49132146701862534</v>
      </c>
      <c r="F88" s="32">
        <f>SUMIF('2018'!A:A,A88,'2018'!B:B)</f>
        <v>0</v>
      </c>
      <c r="G88" s="32">
        <f>SUMIF('2018'!A:A,A88,'2018'!C:C)</f>
        <v>0</v>
      </c>
      <c r="H88" s="33" t="e">
        <f t="shared" si="13"/>
        <v>#DIV/0!</v>
      </c>
      <c r="I88" s="34">
        <f t="shared" si="14"/>
        <v>-1</v>
      </c>
      <c r="J88" s="34">
        <f t="shared" si="15"/>
        <v>-1</v>
      </c>
      <c r="K88" s="17"/>
      <c r="L88" s="17"/>
    </row>
    <row r="89" spans="1:12" x14ac:dyDescent="0.2">
      <c r="A89" s="31" t="s">
        <v>7</v>
      </c>
      <c r="B89" s="31" t="s">
        <v>596</v>
      </c>
      <c r="C89" s="32">
        <f>SUMIF('2017'!A:A,A89,'2017'!B:B)</f>
        <v>0</v>
      </c>
      <c r="D89" s="32">
        <f>SUMIF('2017'!A:A,A89,'2017'!C:C)</f>
        <v>0</v>
      </c>
      <c r="E89" s="33" t="e">
        <f t="shared" si="12"/>
        <v>#DIV/0!</v>
      </c>
      <c r="F89" s="32">
        <f>SUMIF('2018'!A:A,A89,'2018'!B:B)</f>
        <v>116.64</v>
      </c>
      <c r="G89" s="32">
        <f>SUMIF('2018'!A:A,A89,'2018'!C:C)</f>
        <v>78.531000000000006</v>
      </c>
      <c r="H89" s="33">
        <f t="shared" si="13"/>
        <v>0.67327674897119349</v>
      </c>
      <c r="I89" s="34" t="e">
        <f t="shared" si="14"/>
        <v>#DIV/0!</v>
      </c>
      <c r="J89" s="34" t="e">
        <f t="shared" si="15"/>
        <v>#DIV/0!</v>
      </c>
      <c r="K89" s="17"/>
      <c r="L89" s="17"/>
    </row>
    <row r="90" spans="1:12" x14ac:dyDescent="0.2">
      <c r="A90" s="31" t="s">
        <v>307</v>
      </c>
      <c r="B90" s="31" t="s">
        <v>596</v>
      </c>
      <c r="C90" s="32">
        <f>SUMIF('2017'!A:A,A90,'2017'!B:B)</f>
        <v>0</v>
      </c>
      <c r="D90" s="32">
        <f>SUMIF('2017'!A:A,A90,'2017'!C:C)</f>
        <v>0</v>
      </c>
      <c r="E90" s="33" t="e">
        <f t="shared" si="12"/>
        <v>#DIV/0!</v>
      </c>
      <c r="F90" s="32">
        <f>SUMIF('2018'!A:A,A90,'2018'!B:B)</f>
        <v>0</v>
      </c>
      <c r="G90" s="32">
        <f>SUMIF('2018'!A:A,A90,'2018'!C:C)</f>
        <v>0</v>
      </c>
      <c r="H90" s="33" t="e">
        <f t="shared" si="13"/>
        <v>#DIV/0!</v>
      </c>
      <c r="I90" s="34" t="e">
        <f t="shared" si="14"/>
        <v>#DIV/0!</v>
      </c>
      <c r="J90" s="34" t="e">
        <f t="shared" si="15"/>
        <v>#DIV/0!</v>
      </c>
      <c r="K90" s="17"/>
      <c r="L90" s="17"/>
    </row>
    <row r="91" spans="1:12" x14ac:dyDescent="0.2">
      <c r="A91" s="31" t="s">
        <v>50</v>
      </c>
      <c r="B91" s="31" t="s">
        <v>596</v>
      </c>
      <c r="C91" s="32">
        <f>SUMIF('2017'!A:A,A91,'2017'!B:B)</f>
        <v>0</v>
      </c>
      <c r="D91" s="32">
        <f>SUMIF('2017'!A:A,A91,'2017'!C:C)</f>
        <v>0</v>
      </c>
      <c r="E91" s="33" t="e">
        <f t="shared" si="12"/>
        <v>#DIV/0!</v>
      </c>
      <c r="F91" s="32">
        <f>SUMIF('2018'!A:A,A91,'2018'!B:B)</f>
        <v>67.03</v>
      </c>
      <c r="G91" s="32">
        <f>SUMIF('2018'!A:A,A91,'2018'!C:C)</f>
        <v>42.890500000000003</v>
      </c>
      <c r="H91" s="33">
        <f t="shared" si="13"/>
        <v>0.63987020736983447</v>
      </c>
      <c r="I91" s="34" t="e">
        <f t="shared" si="14"/>
        <v>#DIV/0!</v>
      </c>
      <c r="J91" s="34" t="e">
        <f t="shared" si="15"/>
        <v>#DIV/0!</v>
      </c>
      <c r="K91" s="17"/>
      <c r="L91" s="17"/>
    </row>
    <row r="92" spans="1:12" x14ac:dyDescent="0.2">
      <c r="A92" s="31" t="s">
        <v>179</v>
      </c>
      <c r="B92" s="31" t="s">
        <v>596</v>
      </c>
      <c r="C92" s="32">
        <f>SUMIF('2017'!A:A,A92,'2017'!B:B)</f>
        <v>1065.78</v>
      </c>
      <c r="D92" s="32">
        <f>SUMIF('2017'!A:A,A92,'2017'!C:C)</f>
        <v>575.86</v>
      </c>
      <c r="E92" s="33">
        <f t="shared" si="12"/>
        <v>0.54031788924543533</v>
      </c>
      <c r="F92" s="32">
        <f>SUMIF('2018'!A:A,A92,'2018'!B:B)</f>
        <v>784.06</v>
      </c>
      <c r="G92" s="32">
        <f>SUMIF('2018'!A:A,A92,'2018'!C:C)</f>
        <v>404.61</v>
      </c>
      <c r="H92" s="33">
        <f t="shared" si="13"/>
        <v>0.51604469045736301</v>
      </c>
      <c r="I92" s="34">
        <f t="shared" si="14"/>
        <v>-0.26433222616299801</v>
      </c>
      <c r="J92" s="34">
        <f t="shared" si="15"/>
        <v>-0.29738130795679507</v>
      </c>
      <c r="K92" s="17"/>
      <c r="L92" s="17"/>
    </row>
    <row r="93" spans="1:12" x14ac:dyDescent="0.2">
      <c r="A93" s="31" t="s">
        <v>578</v>
      </c>
      <c r="B93" s="31" t="s">
        <v>596</v>
      </c>
      <c r="C93" s="32">
        <f>SUMIF('2017'!A:A,A93,'2017'!B:B)</f>
        <v>2361.44</v>
      </c>
      <c r="D93" s="32">
        <f>SUMIF('2017'!A:A,A93,'2017'!C:C)</f>
        <v>1238.3800000000001</v>
      </c>
      <c r="E93" s="33">
        <f t="shared" si="12"/>
        <v>0.52441730469544012</v>
      </c>
      <c r="F93" s="32">
        <f>SUMIF('2018'!A:A,A93,'2018'!B:B)</f>
        <v>0</v>
      </c>
      <c r="G93" s="32">
        <f>SUMIF('2018'!A:A,A93,'2018'!C:C)</f>
        <v>0</v>
      </c>
      <c r="H93" s="33" t="e">
        <f t="shared" si="13"/>
        <v>#DIV/0!</v>
      </c>
      <c r="I93" s="34">
        <f t="shared" si="14"/>
        <v>-1</v>
      </c>
      <c r="J93" s="34">
        <f t="shared" si="15"/>
        <v>-1</v>
      </c>
      <c r="K93" s="17"/>
      <c r="L93" s="17"/>
    </row>
    <row r="94" spans="1:12" x14ac:dyDescent="0.2">
      <c r="A94" s="31" t="s">
        <v>146</v>
      </c>
      <c r="B94" s="31" t="s">
        <v>596</v>
      </c>
      <c r="C94" s="32">
        <f>SUMIF('2017'!A:A,A94,'2017'!B:B)</f>
        <v>1708.58</v>
      </c>
      <c r="D94" s="32">
        <f>SUMIF('2017'!A:A,A94,'2017'!C:C)</f>
        <v>605.96900000000005</v>
      </c>
      <c r="E94" s="33">
        <f t="shared" si="12"/>
        <v>0.35466235119221812</v>
      </c>
      <c r="F94" s="32">
        <f>SUMIF('2018'!A:A,A94,'2018'!B:B)</f>
        <v>0</v>
      </c>
      <c r="G94" s="32">
        <f>SUMIF('2018'!A:A,A94,'2018'!C:C)</f>
        <v>0</v>
      </c>
      <c r="H94" s="33" t="e">
        <f t="shared" si="13"/>
        <v>#DIV/0!</v>
      </c>
      <c r="I94" s="34">
        <f t="shared" si="14"/>
        <v>-1</v>
      </c>
      <c r="J94" s="34">
        <f t="shared" si="15"/>
        <v>-1</v>
      </c>
      <c r="K94" s="17"/>
      <c r="L94" s="17"/>
    </row>
    <row r="95" spans="1:12" x14ac:dyDescent="0.2">
      <c r="A95" s="31" t="s">
        <v>237</v>
      </c>
      <c r="B95" s="31" t="s">
        <v>596</v>
      </c>
      <c r="C95" s="32">
        <f>SUMIF('2017'!A:A,A95,'2017'!B:B)</f>
        <v>0</v>
      </c>
      <c r="D95" s="32">
        <f>SUMIF('2017'!A:A,A95,'2017'!C:C)</f>
        <v>0</v>
      </c>
      <c r="E95" s="33" t="e">
        <f t="shared" si="12"/>
        <v>#DIV/0!</v>
      </c>
      <c r="F95" s="32">
        <f>SUMIF('2018'!A:A,A95,'2018'!B:B)</f>
        <v>1777</v>
      </c>
      <c r="G95" s="32">
        <f>SUMIF('2018'!A:A,A95,'2018'!C:C)</f>
        <v>768.4</v>
      </c>
      <c r="H95" s="33">
        <f t="shared" si="13"/>
        <v>0.43241418120427688</v>
      </c>
      <c r="I95" s="34" t="e">
        <f t="shared" si="14"/>
        <v>#DIV/0!</v>
      </c>
      <c r="J95" s="34" t="e">
        <f t="shared" si="15"/>
        <v>#DIV/0!</v>
      </c>
      <c r="K95" s="17"/>
      <c r="L95" s="17"/>
    </row>
    <row r="96" spans="1:12" x14ac:dyDescent="0.2">
      <c r="A96" s="31" t="s">
        <v>107</v>
      </c>
      <c r="B96" s="31" t="s">
        <v>596</v>
      </c>
      <c r="C96" s="32">
        <f>SUMIF('2017'!A:A,A96,'2017'!B:B)</f>
        <v>395.91</v>
      </c>
      <c r="D96" s="32">
        <f>SUMIF('2017'!A:A,A96,'2017'!C:C)</f>
        <v>256.98</v>
      </c>
      <c r="E96" s="33">
        <f t="shared" si="12"/>
        <v>0.64908691369250593</v>
      </c>
      <c r="F96" s="32">
        <f>SUMIF('2018'!A:A,A96,'2018'!B:B)</f>
        <v>846.78</v>
      </c>
      <c r="G96" s="32">
        <f>SUMIF('2018'!A:A,A96,'2018'!C:C)</f>
        <v>552.4</v>
      </c>
      <c r="H96" s="33">
        <f t="shared" si="13"/>
        <v>0.65235362195611613</v>
      </c>
      <c r="I96" s="34">
        <f t="shared" si="14"/>
        <v>1.138819428658028</v>
      </c>
      <c r="J96" s="34">
        <f t="shared" si="15"/>
        <v>1.1495836251848393</v>
      </c>
      <c r="K96" s="17"/>
      <c r="L96" s="17"/>
    </row>
    <row r="97" spans="1:12" x14ac:dyDescent="0.2">
      <c r="A97" s="31" t="s">
        <v>861</v>
      </c>
      <c r="B97" s="31" t="s">
        <v>596</v>
      </c>
      <c r="C97" s="32">
        <f>SUMIF('2017'!A:A,A97,'2017'!B:B)</f>
        <v>0</v>
      </c>
      <c r="D97" s="32">
        <f>SUMIF('2017'!A:A,A97,'2017'!C:C)</f>
        <v>0</v>
      </c>
      <c r="E97" s="33" t="e">
        <f t="shared" si="12"/>
        <v>#DIV/0!</v>
      </c>
      <c r="F97" s="32">
        <f>SUMIF('2018'!A:A,A97,'2018'!B:B)</f>
        <v>0</v>
      </c>
      <c r="G97" s="32">
        <f>SUMIF('2018'!A:A,A97,'2018'!C:C)</f>
        <v>0</v>
      </c>
      <c r="H97" s="33" t="e">
        <f t="shared" si="13"/>
        <v>#DIV/0!</v>
      </c>
      <c r="I97" s="34" t="e">
        <f t="shared" si="14"/>
        <v>#DIV/0!</v>
      </c>
      <c r="J97" s="34" t="e">
        <f t="shared" si="15"/>
        <v>#DIV/0!</v>
      </c>
      <c r="K97" s="17"/>
      <c r="L97" s="17"/>
    </row>
    <row r="98" spans="1:12" x14ac:dyDescent="0.2">
      <c r="A98" s="31" t="s">
        <v>277</v>
      </c>
      <c r="B98" s="31" t="s">
        <v>596</v>
      </c>
      <c r="C98" s="32">
        <f>SUMIF('2017'!A:A,A98,'2017'!B:B)</f>
        <v>5927.92</v>
      </c>
      <c r="D98" s="32">
        <f>SUMIF('2017'!A:A,A98,'2017'!C:C)</f>
        <v>2817.913</v>
      </c>
      <c r="E98" s="33">
        <f t="shared" ref="E98:E129" si="16">D98/C98</f>
        <v>0.47536285914789672</v>
      </c>
      <c r="F98" s="32">
        <f>SUMIF('2018'!A:A,A98,'2018'!B:B)</f>
        <v>3429.12</v>
      </c>
      <c r="G98" s="32">
        <f>SUMIF('2018'!A:A,A98,'2018'!C:C)</f>
        <v>1568.56</v>
      </c>
      <c r="H98" s="33">
        <f t="shared" ref="H98:H129" si="17">G98/F98</f>
        <v>0.45742347891004104</v>
      </c>
      <c r="I98" s="34">
        <f t="shared" ref="I98:I129" si="18">F98/C98-1</f>
        <v>-0.4215306549346145</v>
      </c>
      <c r="J98" s="34">
        <f t="shared" ref="J98:J129" si="19">G98/D98-1</f>
        <v>-0.44336109737951457</v>
      </c>
      <c r="K98" s="17"/>
      <c r="L98" s="17"/>
    </row>
    <row r="99" spans="1:12" x14ac:dyDescent="0.2">
      <c r="A99" s="31" t="s">
        <v>862</v>
      </c>
      <c r="B99" s="31" t="s">
        <v>596</v>
      </c>
      <c r="C99" s="32">
        <f>SUMIF('2017'!A:A,A99,'2017'!B:B)</f>
        <v>140.36000000000001</v>
      </c>
      <c r="D99" s="32">
        <f>SUMIF('2017'!A:A,A99,'2017'!C:C)</f>
        <v>85.802000000000007</v>
      </c>
      <c r="E99" s="33">
        <f t="shared" si="16"/>
        <v>0.61129951553149042</v>
      </c>
      <c r="F99" s="32">
        <f>SUMIF('2018'!A:A,A99,'2018'!B:B)</f>
        <v>0</v>
      </c>
      <c r="G99" s="32">
        <f>SUMIF('2018'!A:A,A99,'2018'!C:C)</f>
        <v>0</v>
      </c>
      <c r="H99" s="33" t="e">
        <f t="shared" si="17"/>
        <v>#DIV/0!</v>
      </c>
      <c r="I99" s="34">
        <f t="shared" si="18"/>
        <v>-1</v>
      </c>
      <c r="J99" s="34">
        <f t="shared" si="19"/>
        <v>-1</v>
      </c>
      <c r="K99" s="17"/>
      <c r="L99" s="17"/>
    </row>
    <row r="100" spans="1:12" x14ac:dyDescent="0.2">
      <c r="A100" s="31" t="s">
        <v>207</v>
      </c>
      <c r="B100" s="31" t="s">
        <v>596</v>
      </c>
      <c r="C100" s="32">
        <f>SUMIF('2017'!A:A,A100,'2017'!B:B)</f>
        <v>3098.01</v>
      </c>
      <c r="D100" s="32">
        <f>SUMIF('2017'!A:A,A100,'2017'!C:C)</f>
        <v>961.14499999999998</v>
      </c>
      <c r="E100" s="33">
        <f t="shared" si="16"/>
        <v>0.31024593206606821</v>
      </c>
      <c r="F100" s="32">
        <f>SUMIF('2018'!A:A,A100,'2018'!B:B)</f>
        <v>2163</v>
      </c>
      <c r="G100" s="32">
        <f>SUMIF('2018'!A:A,A100,'2018'!C:C)</f>
        <v>1223.3399999999999</v>
      </c>
      <c r="H100" s="33">
        <f t="shared" si="17"/>
        <v>0.56557558945908459</v>
      </c>
      <c r="I100" s="34">
        <f t="shared" si="18"/>
        <v>-0.3018098714981553</v>
      </c>
      <c r="J100" s="34">
        <f t="shared" si="19"/>
        <v>0.27279442747972471</v>
      </c>
      <c r="K100" s="17"/>
      <c r="L100" s="17"/>
    </row>
    <row r="101" spans="1:12" x14ac:dyDescent="0.2">
      <c r="A101" s="31" t="s">
        <v>863</v>
      </c>
      <c r="B101" s="31" t="s">
        <v>596</v>
      </c>
      <c r="C101" s="32">
        <f>SUMIF('2017'!A:A,A101,'2017'!B:B)</f>
        <v>1576.8</v>
      </c>
      <c r="D101" s="32">
        <f>SUMIF('2017'!A:A,A101,'2017'!C:C)</f>
        <v>783.58</v>
      </c>
      <c r="E101" s="33">
        <f t="shared" si="16"/>
        <v>0.49694317605276511</v>
      </c>
      <c r="F101" s="32">
        <f>SUMIF('2018'!A:A,A101,'2018'!B:B)</f>
        <v>0</v>
      </c>
      <c r="G101" s="32">
        <f>SUMIF('2018'!A:A,A101,'2018'!C:C)</f>
        <v>0</v>
      </c>
      <c r="H101" s="33" t="e">
        <f t="shared" si="17"/>
        <v>#DIV/0!</v>
      </c>
      <c r="I101" s="34">
        <f t="shared" si="18"/>
        <v>-1</v>
      </c>
      <c r="J101" s="34">
        <f t="shared" si="19"/>
        <v>-1</v>
      </c>
      <c r="K101" s="17"/>
      <c r="L101" s="17"/>
    </row>
    <row r="102" spans="1:12" x14ac:dyDescent="0.2">
      <c r="A102" s="31" t="s">
        <v>130</v>
      </c>
      <c r="B102" s="31" t="s">
        <v>596</v>
      </c>
      <c r="C102" s="32">
        <f>SUMIF('2017'!A:A,A102,'2017'!B:B)</f>
        <v>250</v>
      </c>
      <c r="D102" s="32">
        <f>SUMIF('2017'!A:A,A102,'2017'!C:C)</f>
        <v>165.48</v>
      </c>
      <c r="E102" s="33">
        <f t="shared" si="16"/>
        <v>0.66191999999999995</v>
      </c>
      <c r="F102" s="32">
        <f>SUMIF('2018'!A:A,A102,'2018'!B:B)</f>
        <v>61.75</v>
      </c>
      <c r="G102" s="32">
        <f>SUMIF('2018'!A:A,A102,'2018'!C:C)</f>
        <v>36.826000000000001</v>
      </c>
      <c r="H102" s="33">
        <f t="shared" si="17"/>
        <v>0.59637246963562751</v>
      </c>
      <c r="I102" s="34">
        <f t="shared" si="18"/>
        <v>-0.753</v>
      </c>
      <c r="J102" s="34">
        <f t="shared" si="19"/>
        <v>-0.77745951172347105</v>
      </c>
      <c r="K102" s="17"/>
      <c r="L102" s="17"/>
    </row>
    <row r="103" spans="1:12" x14ac:dyDescent="0.2">
      <c r="A103" s="31" t="s">
        <v>793</v>
      </c>
      <c r="B103" s="31" t="s">
        <v>596</v>
      </c>
      <c r="C103" s="32">
        <f>SUMIF('2017'!A:A,A103,'2017'!B:B)</f>
        <v>7641.35</v>
      </c>
      <c r="D103" s="32">
        <f>SUMIF('2017'!A:A,A103,'2017'!C:C)</f>
        <v>1970.66</v>
      </c>
      <c r="E103" s="33">
        <f t="shared" si="16"/>
        <v>0.25789422026212644</v>
      </c>
      <c r="F103" s="32">
        <f>SUMIF('2018'!A:A,A103,'2018'!B:B)</f>
        <v>4225</v>
      </c>
      <c r="G103" s="32">
        <f>SUMIF('2018'!A:A,A103,'2018'!C:C)</f>
        <v>1464.33</v>
      </c>
      <c r="H103" s="33">
        <f t="shared" si="17"/>
        <v>0.34658698224852069</v>
      </c>
      <c r="I103" s="34">
        <f t="shared" si="18"/>
        <v>-0.44708722935083467</v>
      </c>
      <c r="J103" s="34">
        <f t="shared" si="19"/>
        <v>-0.25693422508195229</v>
      </c>
      <c r="K103" s="17"/>
      <c r="L103" s="17"/>
    </row>
    <row r="104" spans="1:12" x14ac:dyDescent="0.2">
      <c r="A104" s="31" t="s">
        <v>268</v>
      </c>
      <c r="B104" s="31" t="s">
        <v>596</v>
      </c>
      <c r="C104" s="32">
        <f>SUMIF('2017'!A:A,A104,'2017'!B:B)</f>
        <v>2150</v>
      </c>
      <c r="D104" s="32">
        <f>SUMIF('2017'!A:A,A104,'2017'!C:C)</f>
        <v>1750.65</v>
      </c>
      <c r="E104" s="33">
        <f t="shared" si="16"/>
        <v>0.81425581395348845</v>
      </c>
      <c r="F104" s="32">
        <f>SUMIF('2018'!A:A,A104,'2018'!B:B)</f>
        <v>2150</v>
      </c>
      <c r="G104" s="32">
        <f>SUMIF('2018'!A:A,A104,'2018'!C:C)</f>
        <v>1742.8</v>
      </c>
      <c r="H104" s="33">
        <f t="shared" si="17"/>
        <v>0.81060465116279068</v>
      </c>
      <c r="I104" s="34">
        <f t="shared" si="18"/>
        <v>0</v>
      </c>
      <c r="J104" s="34">
        <f t="shared" si="19"/>
        <v>-4.4840487818811336E-3</v>
      </c>
      <c r="K104" s="17"/>
      <c r="L104" s="17"/>
    </row>
    <row r="105" spans="1:12" x14ac:dyDescent="0.2">
      <c r="A105" s="31" t="s">
        <v>71</v>
      </c>
      <c r="B105" s="31" t="s">
        <v>596</v>
      </c>
      <c r="C105" s="32">
        <f>SUMIF('2017'!A:A,A105,'2017'!B:B)</f>
        <v>237</v>
      </c>
      <c r="D105" s="32">
        <f>SUMIF('2017'!A:A,A105,'2017'!C:C)</f>
        <v>186.18</v>
      </c>
      <c r="E105" s="33">
        <f t="shared" si="16"/>
        <v>0.78556962025316457</v>
      </c>
      <c r="F105" s="32">
        <f>SUMIF('2018'!A:A,A105,'2018'!B:B)</f>
        <v>237</v>
      </c>
      <c r="G105" s="32">
        <f>SUMIF('2018'!A:A,A105,'2018'!C:C)</f>
        <v>189.24</v>
      </c>
      <c r="H105" s="33">
        <f t="shared" si="17"/>
        <v>0.79848101265822791</v>
      </c>
      <c r="I105" s="34">
        <f t="shared" si="18"/>
        <v>0</v>
      </c>
      <c r="J105" s="34">
        <f t="shared" si="19"/>
        <v>1.6435707379954811E-2</v>
      </c>
      <c r="K105" s="17"/>
      <c r="L105" s="17"/>
    </row>
    <row r="106" spans="1:12" x14ac:dyDescent="0.2">
      <c r="A106" s="31" t="s">
        <v>155</v>
      </c>
      <c r="B106" s="31" t="s">
        <v>596</v>
      </c>
      <c r="C106" s="32">
        <f>SUMIF('2017'!A:A,A106,'2017'!B:B)</f>
        <v>3154.61</v>
      </c>
      <c r="D106" s="32">
        <f>SUMIF('2017'!A:A,A106,'2017'!C:C)</f>
        <v>2863.2471999999998</v>
      </c>
      <c r="E106" s="33">
        <f t="shared" si="16"/>
        <v>0.90763904254408612</v>
      </c>
      <c r="F106" s="32">
        <f>SUMIF('2018'!A:A,A106,'2018'!B:B)</f>
        <v>1055.17</v>
      </c>
      <c r="G106" s="32">
        <f>SUMIF('2018'!A:A,A106,'2018'!C:C)</f>
        <v>951.79759999999999</v>
      </c>
      <c r="H106" s="33">
        <f t="shared" si="17"/>
        <v>0.90203246870172571</v>
      </c>
      <c r="I106" s="34">
        <f t="shared" si="18"/>
        <v>-0.66551491309543809</v>
      </c>
      <c r="J106" s="34">
        <f t="shared" si="19"/>
        <v>-0.66758105971429926</v>
      </c>
      <c r="K106" s="17"/>
      <c r="L106" s="17"/>
    </row>
    <row r="107" spans="1:12" x14ac:dyDescent="0.2">
      <c r="A107" s="31" t="s">
        <v>117</v>
      </c>
      <c r="B107" s="31" t="s">
        <v>596</v>
      </c>
      <c r="C107" s="32">
        <f>SUMIF('2017'!A:A,A107,'2017'!B:B)</f>
        <v>643.99</v>
      </c>
      <c r="D107" s="32">
        <f>SUMIF('2017'!A:A,A107,'2017'!C:C)</f>
        <v>311.91000000000003</v>
      </c>
      <c r="E107" s="33">
        <f t="shared" si="16"/>
        <v>0.48433981894128791</v>
      </c>
      <c r="F107" s="32">
        <f>SUMIF('2018'!A:A,A107,'2018'!B:B)</f>
        <v>768.32</v>
      </c>
      <c r="G107" s="32">
        <f>SUMIF('2018'!A:A,A107,'2018'!C:C)</f>
        <v>379.49549999999999</v>
      </c>
      <c r="H107" s="33">
        <f t="shared" si="17"/>
        <v>0.49392896189087876</v>
      </c>
      <c r="I107" s="34">
        <f t="shared" si="18"/>
        <v>0.19306200406838614</v>
      </c>
      <c r="J107" s="34">
        <f t="shared" si="19"/>
        <v>0.21668269693180719</v>
      </c>
      <c r="K107" s="17"/>
      <c r="L107" s="17"/>
    </row>
    <row r="108" spans="1:12" x14ac:dyDescent="0.2">
      <c r="A108" s="31" t="s">
        <v>163</v>
      </c>
      <c r="B108" s="31" t="s">
        <v>596</v>
      </c>
      <c r="C108" s="32">
        <f>SUMIF('2017'!A:A,A108,'2017'!B:B)</f>
        <v>1087</v>
      </c>
      <c r="D108" s="32">
        <f>SUMIF('2017'!A:A,A108,'2017'!C:C)</f>
        <v>928.10199999999998</v>
      </c>
      <c r="E108" s="33">
        <f t="shared" si="16"/>
        <v>0.85381968721251145</v>
      </c>
      <c r="F108" s="32">
        <f>SUMIF('2018'!A:A,A108,'2018'!B:B)</f>
        <v>0</v>
      </c>
      <c r="G108" s="32">
        <f>SUMIF('2018'!A:A,A108,'2018'!C:C)</f>
        <v>0</v>
      </c>
      <c r="H108" s="33" t="e">
        <f t="shared" si="17"/>
        <v>#DIV/0!</v>
      </c>
      <c r="I108" s="34">
        <f t="shared" si="18"/>
        <v>-1</v>
      </c>
      <c r="J108" s="34">
        <f t="shared" si="19"/>
        <v>-1</v>
      </c>
      <c r="K108" s="17"/>
      <c r="L108" s="17"/>
    </row>
    <row r="109" spans="1:12" x14ac:dyDescent="0.2">
      <c r="A109" s="31" t="s">
        <v>865</v>
      </c>
      <c r="B109" s="31" t="s">
        <v>596</v>
      </c>
      <c r="C109" s="32">
        <f>SUMIF('2017'!A:A,A109,'2017'!B:B)</f>
        <v>580.39</v>
      </c>
      <c r="D109" s="32">
        <f>SUMIF('2017'!A:A,A109,'2017'!C:C)</f>
        <v>252.13</v>
      </c>
      <c r="E109" s="33">
        <f t="shared" si="16"/>
        <v>0.43441479005496303</v>
      </c>
      <c r="F109" s="32">
        <f>SUMIF('2018'!A:A,A109,'2018'!B:B)</f>
        <v>0</v>
      </c>
      <c r="G109" s="32">
        <f>SUMIF('2018'!A:A,A109,'2018'!C:C)</f>
        <v>0</v>
      </c>
      <c r="H109" s="33" t="e">
        <f t="shared" si="17"/>
        <v>#DIV/0!</v>
      </c>
      <c r="I109" s="34">
        <f t="shared" si="18"/>
        <v>-1</v>
      </c>
      <c r="J109" s="34">
        <f t="shared" si="19"/>
        <v>-1</v>
      </c>
      <c r="K109" s="17"/>
      <c r="L109" s="17"/>
    </row>
    <row r="110" spans="1:12" x14ac:dyDescent="0.2">
      <c r="A110" s="31" t="s">
        <v>17</v>
      </c>
      <c r="B110" s="31" t="s">
        <v>596</v>
      </c>
      <c r="C110" s="32">
        <f>SUMIF('2017'!A:A,A110,'2017'!B:B)</f>
        <v>313.42</v>
      </c>
      <c r="D110" s="32">
        <f>SUMIF('2017'!A:A,A110,'2017'!C:C)</f>
        <v>123.399</v>
      </c>
      <c r="E110" s="33">
        <f t="shared" si="16"/>
        <v>0.39371769510560906</v>
      </c>
      <c r="F110" s="32">
        <f>SUMIF('2018'!A:A,A110,'2018'!B:B)</f>
        <v>138.38</v>
      </c>
      <c r="G110" s="32">
        <f>SUMIF('2018'!A:A,A110,'2018'!C:C)</f>
        <v>52.976500000000001</v>
      </c>
      <c r="H110" s="33">
        <f t="shared" si="17"/>
        <v>0.38283350195114901</v>
      </c>
      <c r="I110" s="34">
        <f t="shared" si="18"/>
        <v>-0.55848382362325322</v>
      </c>
      <c r="J110" s="34">
        <f t="shared" si="19"/>
        <v>-0.57068938970332006</v>
      </c>
      <c r="K110" s="17"/>
      <c r="L110" s="17"/>
    </row>
    <row r="111" spans="1:12" x14ac:dyDescent="0.2">
      <c r="A111" s="31" t="s">
        <v>110</v>
      </c>
      <c r="B111" s="31" t="s">
        <v>596</v>
      </c>
      <c r="C111" s="32">
        <f>SUMIF('2017'!A:A,A111,'2017'!B:B)</f>
        <v>981.65</v>
      </c>
      <c r="D111" s="32">
        <f>SUMIF('2017'!A:A,A111,'2017'!C:C)</f>
        <v>559.62199999999996</v>
      </c>
      <c r="E111" s="33">
        <f t="shared" si="16"/>
        <v>0.57008302348087403</v>
      </c>
      <c r="F111" s="32">
        <f>SUMIF('2018'!A:A,A111,'2018'!B:B)</f>
        <v>270.39</v>
      </c>
      <c r="G111" s="32">
        <f>SUMIF('2018'!A:A,A111,'2018'!C:C)</f>
        <v>134.01</v>
      </c>
      <c r="H111" s="33">
        <f t="shared" si="17"/>
        <v>0.49561744147342729</v>
      </c>
      <c r="I111" s="34">
        <f t="shared" si="18"/>
        <v>-0.72455559517139512</v>
      </c>
      <c r="J111" s="34">
        <f t="shared" si="19"/>
        <v>-0.76053478955437781</v>
      </c>
      <c r="K111" s="17"/>
      <c r="L111" s="17"/>
    </row>
    <row r="112" spans="1:12" x14ac:dyDescent="0.2">
      <c r="A112" s="31" t="s">
        <v>196</v>
      </c>
      <c r="B112" s="31" t="s">
        <v>596</v>
      </c>
      <c r="C112" s="32">
        <f>SUMIF('2017'!A:A,A112,'2017'!B:B)</f>
        <v>296.3</v>
      </c>
      <c r="D112" s="32">
        <f>SUMIF('2017'!A:A,A112,'2017'!C:C)</f>
        <v>197.5</v>
      </c>
      <c r="E112" s="33">
        <f t="shared" si="16"/>
        <v>0.66655416807289902</v>
      </c>
      <c r="F112" s="32">
        <f>SUMIF('2018'!A:A,A112,'2018'!B:B)</f>
        <v>293.5</v>
      </c>
      <c r="G112" s="32">
        <f>SUMIF('2018'!A:A,A112,'2018'!C:C)</f>
        <v>198.02</v>
      </c>
      <c r="H112" s="33">
        <f t="shared" si="17"/>
        <v>0.67468483816013636</v>
      </c>
      <c r="I112" s="34">
        <f t="shared" si="18"/>
        <v>-9.4498818764765513E-3</v>
      </c>
      <c r="J112" s="34">
        <f t="shared" si="19"/>
        <v>2.6329113924050684E-3</v>
      </c>
      <c r="K112" s="17"/>
      <c r="L112" s="17"/>
    </row>
    <row r="113" spans="1:12" x14ac:dyDescent="0.2">
      <c r="A113" s="31" t="s">
        <v>866</v>
      </c>
      <c r="B113" s="31" t="s">
        <v>596</v>
      </c>
      <c r="C113" s="32">
        <f>SUMIF('2017'!A:A,A113,'2017'!B:B)</f>
        <v>2170.4299999999998</v>
      </c>
      <c r="D113" s="32">
        <f>SUMIF('2017'!A:A,A113,'2017'!C:C)</f>
        <v>985.91</v>
      </c>
      <c r="E113" s="33">
        <f t="shared" si="16"/>
        <v>0.4542463935717807</v>
      </c>
      <c r="F113" s="32">
        <f>SUMIF('2018'!A:A,A113,'2018'!B:B)</f>
        <v>0</v>
      </c>
      <c r="G113" s="32">
        <f>SUMIF('2018'!A:A,A113,'2018'!C:C)</f>
        <v>0</v>
      </c>
      <c r="H113" s="33" t="e">
        <f t="shared" si="17"/>
        <v>#DIV/0!</v>
      </c>
      <c r="I113" s="34">
        <f t="shared" si="18"/>
        <v>-1</v>
      </c>
      <c r="J113" s="34">
        <f t="shared" si="19"/>
        <v>-1</v>
      </c>
      <c r="K113" s="17"/>
      <c r="L113" s="17"/>
    </row>
    <row r="114" spans="1:12" x14ac:dyDescent="0.2">
      <c r="A114" s="31" t="s">
        <v>867</v>
      </c>
      <c r="B114" s="31" t="s">
        <v>596</v>
      </c>
      <c r="C114" s="32">
        <f>SUMIF('2017'!A:A,A114,'2017'!B:B)</f>
        <v>0</v>
      </c>
      <c r="D114" s="32">
        <f>SUMIF('2017'!A:A,A114,'2017'!C:C)</f>
        <v>0</v>
      </c>
      <c r="E114" s="33" t="e">
        <f t="shared" si="16"/>
        <v>#DIV/0!</v>
      </c>
      <c r="F114" s="32">
        <f>SUMIF('2018'!A:A,A114,'2018'!B:B)</f>
        <v>884.54</v>
      </c>
      <c r="G114" s="32">
        <f>SUMIF('2018'!A:A,A114,'2018'!C:C)</f>
        <v>478.29399999999998</v>
      </c>
      <c r="H114" s="33">
        <f t="shared" si="17"/>
        <v>0.54072625319375045</v>
      </c>
      <c r="I114" s="34" t="e">
        <f t="shared" si="18"/>
        <v>#DIV/0!</v>
      </c>
      <c r="J114" s="34" t="e">
        <f t="shared" si="19"/>
        <v>#DIV/0!</v>
      </c>
      <c r="K114" s="17"/>
      <c r="L114" s="17"/>
    </row>
    <row r="115" spans="1:12" x14ac:dyDescent="0.2">
      <c r="A115" s="31" t="s">
        <v>8</v>
      </c>
      <c r="B115" s="31" t="s">
        <v>596</v>
      </c>
      <c r="C115" s="32">
        <f>SUMIF('2017'!A:A,A115,'2017'!B:B)</f>
        <v>94.44</v>
      </c>
      <c r="D115" s="32">
        <f>SUMIF('2017'!A:A,A115,'2017'!C:C)</f>
        <v>58.04</v>
      </c>
      <c r="E115" s="33">
        <f t="shared" si="16"/>
        <v>0.61457009741634905</v>
      </c>
      <c r="F115" s="32">
        <f>SUMIF('2018'!A:A,A115,'2018'!B:B)</f>
        <v>140.22999999999999</v>
      </c>
      <c r="G115" s="32">
        <f>SUMIF('2018'!A:A,A115,'2018'!C:C)</f>
        <v>85.63</v>
      </c>
      <c r="H115" s="33">
        <f t="shared" si="17"/>
        <v>0.610639663410112</v>
      </c>
      <c r="I115" s="34">
        <f t="shared" si="18"/>
        <v>0.48485811096992792</v>
      </c>
      <c r="J115" s="34">
        <f t="shared" si="19"/>
        <v>0.47536181943487255</v>
      </c>
      <c r="K115" s="17"/>
      <c r="L115" s="17"/>
    </row>
    <row r="116" spans="1:12" x14ac:dyDescent="0.2">
      <c r="A116" s="31" t="s">
        <v>94</v>
      </c>
      <c r="B116" s="31" t="s">
        <v>596</v>
      </c>
      <c r="C116" s="32">
        <f>SUMIF('2017'!A:A,A116,'2017'!B:B)</f>
        <v>667.56</v>
      </c>
      <c r="D116" s="32">
        <f>SUMIF('2017'!A:A,A116,'2017'!C:C)</f>
        <v>372.92</v>
      </c>
      <c r="E116" s="33">
        <f t="shared" si="16"/>
        <v>0.5586314338786027</v>
      </c>
      <c r="F116" s="32">
        <f>SUMIF('2018'!A:A,A116,'2018'!B:B)</f>
        <v>0</v>
      </c>
      <c r="G116" s="32">
        <f>SUMIF('2018'!A:A,A116,'2018'!C:C)</f>
        <v>0</v>
      </c>
      <c r="H116" s="33" t="e">
        <f t="shared" si="17"/>
        <v>#DIV/0!</v>
      </c>
      <c r="I116" s="34">
        <f t="shared" si="18"/>
        <v>-1</v>
      </c>
      <c r="J116" s="34">
        <f t="shared" si="19"/>
        <v>-1</v>
      </c>
      <c r="K116" s="17"/>
      <c r="L116" s="17"/>
    </row>
    <row r="117" spans="1:12" x14ac:dyDescent="0.2">
      <c r="A117" s="31" t="s">
        <v>736</v>
      </c>
      <c r="B117" s="31" t="s">
        <v>596</v>
      </c>
      <c r="C117" s="32">
        <f>SUMIF('2017'!A:A,A117,'2017'!B:B)</f>
        <v>180</v>
      </c>
      <c r="D117" s="32">
        <f>SUMIF('2017'!A:A,A117,'2017'!C:C)</f>
        <v>72.31</v>
      </c>
      <c r="E117" s="33">
        <f t="shared" si="16"/>
        <v>0.40172222222222226</v>
      </c>
      <c r="F117" s="32">
        <f>SUMIF('2018'!A:A,A117,'2018'!B:B)</f>
        <v>0</v>
      </c>
      <c r="G117" s="32">
        <f>SUMIF('2018'!A:A,A117,'2018'!C:C)</f>
        <v>0</v>
      </c>
      <c r="H117" s="33" t="e">
        <f t="shared" si="17"/>
        <v>#DIV/0!</v>
      </c>
      <c r="I117" s="34">
        <f t="shared" si="18"/>
        <v>-1</v>
      </c>
      <c r="J117" s="34">
        <f t="shared" si="19"/>
        <v>-1</v>
      </c>
      <c r="K117" s="17"/>
      <c r="L117" s="17"/>
    </row>
    <row r="118" spans="1:12" x14ac:dyDescent="0.2">
      <c r="A118" s="31" t="s">
        <v>634</v>
      </c>
      <c r="B118" s="31" t="s">
        <v>596</v>
      </c>
      <c r="C118" s="32">
        <f>SUMIF('2017'!A:A,A118,'2017'!B:B)</f>
        <v>389.85</v>
      </c>
      <c r="D118" s="32">
        <f>SUMIF('2017'!A:A,A118,'2017'!C:C)</f>
        <v>220.83</v>
      </c>
      <c r="E118" s="33">
        <f t="shared" si="16"/>
        <v>0.56644863409003465</v>
      </c>
      <c r="F118" s="32">
        <f>SUMIF('2018'!A:A,A118,'2018'!B:B)</f>
        <v>395.4</v>
      </c>
      <c r="G118" s="32">
        <f>SUMIF('2018'!A:A,A118,'2018'!C:C)</f>
        <v>222.99</v>
      </c>
      <c r="H118" s="33">
        <f t="shared" si="17"/>
        <v>0.5639605462822459</v>
      </c>
      <c r="I118" s="34">
        <f t="shared" si="18"/>
        <v>1.4236244709503465E-2</v>
      </c>
      <c r="J118" s="34">
        <f t="shared" si="19"/>
        <v>9.7812797174297028E-3</v>
      </c>
      <c r="K118" s="17"/>
      <c r="L118" s="17"/>
    </row>
    <row r="119" spans="1:12" x14ac:dyDescent="0.2">
      <c r="A119" s="31" t="s">
        <v>868</v>
      </c>
      <c r="B119" s="31" t="s">
        <v>596</v>
      </c>
      <c r="C119" s="32">
        <f>SUMIF('2017'!A:A,A119,'2017'!B:B)</f>
        <v>353.82</v>
      </c>
      <c r="D119" s="32">
        <f>SUMIF('2017'!A:A,A119,'2017'!C:C)</f>
        <v>215.06</v>
      </c>
      <c r="E119" s="33">
        <f t="shared" si="16"/>
        <v>0.60782318693120796</v>
      </c>
      <c r="F119" s="32">
        <f>SUMIF('2018'!A:A,A119,'2018'!B:B)</f>
        <v>1004.83</v>
      </c>
      <c r="G119" s="32">
        <f>SUMIF('2018'!A:A,A119,'2018'!C:C)</f>
        <v>567.95000000000005</v>
      </c>
      <c r="H119" s="33">
        <f t="shared" si="17"/>
        <v>0.56521998746056545</v>
      </c>
      <c r="I119" s="34">
        <f t="shared" si="18"/>
        <v>1.839946865637895</v>
      </c>
      <c r="J119" s="34">
        <f t="shared" si="19"/>
        <v>1.6408909141634895</v>
      </c>
      <c r="K119" s="17"/>
      <c r="L119" s="17"/>
    </row>
    <row r="120" spans="1:12" x14ac:dyDescent="0.2">
      <c r="A120" s="31" t="s">
        <v>250</v>
      </c>
      <c r="B120" s="31" t="s">
        <v>596</v>
      </c>
      <c r="C120" s="32">
        <f>SUMIF('2017'!A:A,A120,'2017'!B:B)</f>
        <v>2955.39</v>
      </c>
      <c r="D120" s="32">
        <f>SUMIF('2017'!A:A,A120,'2017'!C:C)</f>
        <v>677.07500000000005</v>
      </c>
      <c r="E120" s="33">
        <f t="shared" si="16"/>
        <v>0.22909835926899666</v>
      </c>
      <c r="F120" s="32">
        <f>SUMIF('2018'!A:A,A120,'2018'!B:B)</f>
        <v>4445.21</v>
      </c>
      <c r="G120" s="32">
        <f>SUMIF('2018'!A:A,A120,'2018'!C:C)</f>
        <v>1188.3599999999999</v>
      </c>
      <c r="H120" s="33">
        <f t="shared" si="17"/>
        <v>0.26733495155459469</v>
      </c>
      <c r="I120" s="34">
        <f t="shared" si="18"/>
        <v>0.50410267342042858</v>
      </c>
      <c r="J120" s="34">
        <f t="shared" si="19"/>
        <v>0.75513790938965375</v>
      </c>
      <c r="K120" s="17"/>
      <c r="L120" s="17"/>
    </row>
    <row r="121" spans="1:12" x14ac:dyDescent="0.2">
      <c r="A121" s="31" t="s">
        <v>54</v>
      </c>
      <c r="B121" s="31" t="s">
        <v>596</v>
      </c>
      <c r="C121" s="32">
        <f>SUMIF('2017'!A:A,A121,'2017'!B:B)</f>
        <v>449.09</v>
      </c>
      <c r="D121" s="32">
        <f>SUMIF('2017'!A:A,A121,'2017'!C:C)</f>
        <v>253.89</v>
      </c>
      <c r="E121" s="33">
        <f t="shared" si="16"/>
        <v>0.56534324968269167</v>
      </c>
      <c r="F121" s="32">
        <f>SUMIF('2018'!A:A,A121,'2018'!B:B)</f>
        <v>0</v>
      </c>
      <c r="G121" s="32">
        <f>SUMIF('2018'!A:A,A121,'2018'!C:C)</f>
        <v>0</v>
      </c>
      <c r="H121" s="33" t="e">
        <f t="shared" si="17"/>
        <v>#DIV/0!</v>
      </c>
      <c r="I121" s="34">
        <f t="shared" si="18"/>
        <v>-1</v>
      </c>
      <c r="J121" s="34">
        <f t="shared" si="19"/>
        <v>-1</v>
      </c>
      <c r="K121" s="17"/>
      <c r="L121" s="17"/>
    </row>
    <row r="122" spans="1:12" x14ac:dyDescent="0.2">
      <c r="A122" s="31" t="s">
        <v>671</v>
      </c>
      <c r="B122" s="31" t="s">
        <v>596</v>
      </c>
      <c r="C122" s="32">
        <f>SUMIF('2017'!A:A,A122,'2017'!B:B)</f>
        <v>100</v>
      </c>
      <c r="D122" s="32">
        <f>SUMIF('2017'!A:A,A122,'2017'!C:C)</f>
        <v>97.93</v>
      </c>
      <c r="E122" s="33">
        <f t="shared" si="16"/>
        <v>0.97930000000000006</v>
      </c>
      <c r="F122" s="32">
        <f>SUMIF('2018'!A:A,A122,'2018'!B:B)</f>
        <v>0</v>
      </c>
      <c r="G122" s="32">
        <f>SUMIF('2018'!A:A,A122,'2018'!C:C)</f>
        <v>0</v>
      </c>
      <c r="H122" s="33" t="e">
        <f t="shared" si="17"/>
        <v>#DIV/0!</v>
      </c>
      <c r="I122" s="34">
        <f t="shared" si="18"/>
        <v>-1</v>
      </c>
      <c r="J122" s="34">
        <f t="shared" si="19"/>
        <v>-1</v>
      </c>
      <c r="K122" s="17"/>
      <c r="L122" s="17"/>
    </row>
    <row r="123" spans="1:12" x14ac:dyDescent="0.2">
      <c r="A123" s="31" t="s">
        <v>19</v>
      </c>
      <c r="B123" s="31" t="s">
        <v>596</v>
      </c>
      <c r="C123" s="32">
        <f>SUMIF('2017'!A:A,A123,'2017'!B:B)</f>
        <v>295.63</v>
      </c>
      <c r="D123" s="32">
        <f>SUMIF('2017'!A:A,A123,'2017'!C:C)</f>
        <v>105.755</v>
      </c>
      <c r="E123" s="33">
        <f t="shared" si="16"/>
        <v>0.35772756486148227</v>
      </c>
      <c r="F123" s="32">
        <f>SUMIF('2018'!A:A,A123,'2018'!B:B)</f>
        <v>1393.55</v>
      </c>
      <c r="G123" s="32">
        <f>SUMIF('2018'!A:A,A123,'2018'!C:C)</f>
        <v>661.33</v>
      </c>
      <c r="H123" s="33">
        <f t="shared" si="17"/>
        <v>0.47456495999425929</v>
      </c>
      <c r="I123" s="34">
        <f t="shared" si="18"/>
        <v>3.7138314785373607</v>
      </c>
      <c r="J123" s="34">
        <f t="shared" si="19"/>
        <v>5.2534159141411756</v>
      </c>
      <c r="K123" s="17"/>
      <c r="L123" s="17"/>
    </row>
    <row r="124" spans="1:12" x14ac:dyDescent="0.2">
      <c r="A124" s="31" t="s">
        <v>1025</v>
      </c>
      <c r="B124" s="31" t="s">
        <v>596</v>
      </c>
      <c r="C124" s="32">
        <f>SUMIF('2017'!A:A,A124,'2017'!B:B)</f>
        <v>0</v>
      </c>
      <c r="D124" s="32">
        <f>SUMIF('2017'!A:A,A124,'2017'!C:C)</f>
        <v>0</v>
      </c>
      <c r="E124" s="33" t="e">
        <f t="shared" si="16"/>
        <v>#DIV/0!</v>
      </c>
      <c r="F124" s="32">
        <f>SUMIF('2018'!A:A,A124,'2018'!B:B)</f>
        <v>3181.07</v>
      </c>
      <c r="G124" s="32">
        <f>SUMIF('2018'!A:A,A124,'2018'!C:C)</f>
        <v>1154.73</v>
      </c>
      <c r="H124" s="33">
        <f t="shared" si="17"/>
        <v>0.36300049983181759</v>
      </c>
      <c r="I124" s="34" t="e">
        <f t="shared" si="18"/>
        <v>#DIV/0!</v>
      </c>
      <c r="J124" s="34" t="e">
        <f t="shared" si="19"/>
        <v>#DIV/0!</v>
      </c>
      <c r="K124" s="17"/>
      <c r="L124" s="17"/>
    </row>
    <row r="125" spans="1:12" x14ac:dyDescent="0.2">
      <c r="A125" s="31" t="s">
        <v>870</v>
      </c>
      <c r="B125" s="31" t="s">
        <v>596</v>
      </c>
      <c r="C125" s="32">
        <f>SUMIF('2017'!A:A,A125,'2017'!B:B)</f>
        <v>350</v>
      </c>
      <c r="D125" s="32">
        <f>SUMIF('2017'!A:A,A125,'2017'!C:C)</f>
        <v>136.26</v>
      </c>
      <c r="E125" s="33">
        <f t="shared" si="16"/>
        <v>0.38931428571428567</v>
      </c>
      <c r="F125" s="32">
        <f>SUMIF('2018'!A:A,A125,'2018'!B:B)</f>
        <v>0</v>
      </c>
      <c r="G125" s="32">
        <f>SUMIF('2018'!A:A,A125,'2018'!C:C)</f>
        <v>0</v>
      </c>
      <c r="H125" s="33" t="e">
        <f t="shared" si="17"/>
        <v>#DIV/0!</v>
      </c>
      <c r="I125" s="34">
        <f t="shared" si="18"/>
        <v>-1</v>
      </c>
      <c r="J125" s="34">
        <f t="shared" si="19"/>
        <v>-1</v>
      </c>
      <c r="K125" s="17"/>
      <c r="L125" s="17"/>
    </row>
    <row r="126" spans="1:12" x14ac:dyDescent="0.2">
      <c r="A126" s="31" t="s">
        <v>871</v>
      </c>
      <c r="B126" s="31" t="s">
        <v>596</v>
      </c>
      <c r="C126" s="32">
        <f>SUMIF('2017'!A:A,A126,'2017'!B:B)</f>
        <v>29.74</v>
      </c>
      <c r="D126" s="32">
        <f>SUMIF('2017'!A:A,A126,'2017'!C:C)</f>
        <v>20.100000000000001</v>
      </c>
      <c r="E126" s="33">
        <f t="shared" si="16"/>
        <v>0.6758574310692671</v>
      </c>
      <c r="F126" s="32">
        <f>SUMIF('2018'!A:A,A126,'2018'!B:B)</f>
        <v>0</v>
      </c>
      <c r="G126" s="32">
        <f>SUMIF('2018'!A:A,A126,'2018'!C:C)</f>
        <v>0</v>
      </c>
      <c r="H126" s="33" t="e">
        <f t="shared" si="17"/>
        <v>#DIV/0!</v>
      </c>
      <c r="I126" s="34">
        <f t="shared" si="18"/>
        <v>-1</v>
      </c>
      <c r="J126" s="34">
        <f t="shared" si="19"/>
        <v>-1</v>
      </c>
      <c r="K126" s="17"/>
      <c r="L126" s="17"/>
    </row>
    <row r="127" spans="1:12" x14ac:dyDescent="0.2">
      <c r="A127" s="31" t="s">
        <v>872</v>
      </c>
      <c r="B127" s="31" t="s">
        <v>596</v>
      </c>
      <c r="C127" s="32">
        <f>SUMIF('2017'!A:A,A127,'2017'!B:B)</f>
        <v>300</v>
      </c>
      <c r="D127" s="32">
        <f>SUMIF('2017'!A:A,A127,'2017'!C:C)</f>
        <v>279.89</v>
      </c>
      <c r="E127" s="33">
        <f t="shared" si="16"/>
        <v>0.93296666666666661</v>
      </c>
      <c r="F127" s="32">
        <f>SUMIF('2018'!A:A,A127,'2018'!B:B)</f>
        <v>0</v>
      </c>
      <c r="G127" s="32">
        <f>SUMIF('2018'!A:A,A127,'2018'!C:C)</f>
        <v>0</v>
      </c>
      <c r="H127" s="33" t="e">
        <f t="shared" si="17"/>
        <v>#DIV/0!</v>
      </c>
      <c r="I127" s="34">
        <f t="shared" si="18"/>
        <v>-1</v>
      </c>
      <c r="J127" s="34">
        <f t="shared" si="19"/>
        <v>-1</v>
      </c>
      <c r="K127" s="17"/>
      <c r="L127" s="17"/>
    </row>
    <row r="128" spans="1:12" x14ac:dyDescent="0.2">
      <c r="A128" s="31" t="s">
        <v>824</v>
      </c>
      <c r="B128" s="31" t="s">
        <v>596</v>
      </c>
      <c r="C128" s="32">
        <f>SUMIF('2017'!A:A,A128,'2017'!B:B)</f>
        <v>0</v>
      </c>
      <c r="D128" s="32">
        <f>SUMIF('2017'!A:A,A128,'2017'!C:C)</f>
        <v>0</v>
      </c>
      <c r="E128" s="33" t="e">
        <f t="shared" si="16"/>
        <v>#DIV/0!</v>
      </c>
      <c r="F128" s="32">
        <f>SUMIF('2018'!A:A,A128,'2018'!B:B)</f>
        <v>100</v>
      </c>
      <c r="G128" s="32">
        <f>SUMIF('2018'!A:A,A128,'2018'!C:C)</f>
        <v>100</v>
      </c>
      <c r="H128" s="33">
        <f t="shared" si="17"/>
        <v>1</v>
      </c>
      <c r="I128" s="34" t="e">
        <f t="shared" si="18"/>
        <v>#DIV/0!</v>
      </c>
      <c r="J128" s="34" t="e">
        <f t="shared" si="19"/>
        <v>#DIV/0!</v>
      </c>
      <c r="K128" s="17"/>
      <c r="L128" s="17"/>
    </row>
    <row r="129" spans="1:12" x14ac:dyDescent="0.2">
      <c r="A129" s="31" t="s">
        <v>1052</v>
      </c>
      <c r="B129" s="31" t="s">
        <v>596</v>
      </c>
      <c r="C129" s="32">
        <f>SUMIF('2017'!A:A,A129,'2017'!B:B)</f>
        <v>0</v>
      </c>
      <c r="D129" s="32">
        <f>SUMIF('2017'!A:A,A129,'2017'!C:C)</f>
        <v>0</v>
      </c>
      <c r="E129" s="33" t="e">
        <f t="shared" si="16"/>
        <v>#DIV/0!</v>
      </c>
      <c r="F129" s="32">
        <f>SUMIF('2018'!A:A,A129,'2018'!B:B)</f>
        <v>86.61</v>
      </c>
      <c r="G129" s="32">
        <f>SUMIF('2018'!A:A,A129,'2018'!C:C)</f>
        <v>56.886000000000003</v>
      </c>
      <c r="H129" s="33">
        <f t="shared" si="17"/>
        <v>0.65680637339799108</v>
      </c>
      <c r="I129" s="34" t="e">
        <f t="shared" si="18"/>
        <v>#DIV/0!</v>
      </c>
      <c r="J129" s="34" t="e">
        <f t="shared" si="19"/>
        <v>#DIV/0!</v>
      </c>
      <c r="K129" s="17"/>
      <c r="L129" s="17"/>
    </row>
    <row r="130" spans="1:12" x14ac:dyDescent="0.2">
      <c r="A130" s="31" t="s">
        <v>145</v>
      </c>
      <c r="B130" s="31" t="s">
        <v>596</v>
      </c>
      <c r="C130" s="32">
        <f>SUMIF('2017'!A:A,A130,'2017'!B:B)</f>
        <v>0</v>
      </c>
      <c r="D130" s="32">
        <f>SUMIF('2017'!A:A,A130,'2017'!C:C)</f>
        <v>0</v>
      </c>
      <c r="E130" s="33" t="e">
        <f t="shared" ref="E130:E161" si="20">D130/C130</f>
        <v>#DIV/0!</v>
      </c>
      <c r="F130" s="32">
        <f>SUMIF('2018'!A:A,A130,'2018'!B:B)</f>
        <v>0</v>
      </c>
      <c r="G130" s="32">
        <f>SUMIF('2018'!A:A,A130,'2018'!C:C)</f>
        <v>0</v>
      </c>
      <c r="H130" s="33" t="e">
        <f t="shared" ref="H130:H161" si="21">G130/F130</f>
        <v>#DIV/0!</v>
      </c>
      <c r="I130" s="34" t="e">
        <f t="shared" ref="I130:I161" si="22">F130/C130-1</f>
        <v>#DIV/0!</v>
      </c>
      <c r="J130" s="34" t="e">
        <f t="shared" ref="J130:J161" si="23">G130/D130-1</f>
        <v>#DIV/0!</v>
      </c>
      <c r="K130" s="17"/>
      <c r="L130" s="17"/>
    </row>
    <row r="131" spans="1:12" x14ac:dyDescent="0.2">
      <c r="A131" s="31" t="s">
        <v>39</v>
      </c>
      <c r="B131" s="31" t="s">
        <v>596</v>
      </c>
      <c r="C131" s="32">
        <f>SUMIF('2017'!A:A,A131,'2017'!B:B)</f>
        <v>621.04</v>
      </c>
      <c r="D131" s="32">
        <f>SUMIF('2017'!A:A,A131,'2017'!C:C)</f>
        <v>340.52199999999999</v>
      </c>
      <c r="E131" s="33">
        <f t="shared" si="20"/>
        <v>0.54830928764652842</v>
      </c>
      <c r="F131" s="32">
        <f>SUMIF('2018'!A:A,A131,'2018'!B:B)</f>
        <v>4975.8100000000004</v>
      </c>
      <c r="G131" s="32">
        <f>SUMIF('2018'!A:A,A131,'2018'!C:C)</f>
        <v>1607.2998</v>
      </c>
      <c r="H131" s="33">
        <f t="shared" si="21"/>
        <v>0.3230227440356444</v>
      </c>
      <c r="I131" s="34">
        <f t="shared" si="22"/>
        <v>7.0120604147880989</v>
      </c>
      <c r="J131" s="34">
        <f t="shared" si="23"/>
        <v>3.7201056025748702</v>
      </c>
      <c r="K131" s="17"/>
      <c r="L131" s="17"/>
    </row>
    <row r="132" spans="1:12" x14ac:dyDescent="0.2">
      <c r="A132" s="31" t="s">
        <v>294</v>
      </c>
      <c r="B132" s="31" t="s">
        <v>596</v>
      </c>
      <c r="C132" s="32">
        <f>SUMIF('2017'!A:A,A132,'2017'!B:B)</f>
        <v>3129.96</v>
      </c>
      <c r="D132" s="32">
        <f>SUMIF('2017'!A:A,A132,'2017'!C:C)</f>
        <v>1265.0650000000001</v>
      </c>
      <c r="E132" s="33">
        <f t="shared" si="20"/>
        <v>0.40417928663625097</v>
      </c>
      <c r="F132" s="32">
        <f>SUMIF('2018'!A:A,A132,'2018'!B:B)</f>
        <v>2099.62</v>
      </c>
      <c r="G132" s="32">
        <f>SUMIF('2018'!A:A,A132,'2018'!C:C)</f>
        <v>1011.3502</v>
      </c>
      <c r="H132" s="33">
        <f t="shared" si="21"/>
        <v>0.48168249492765358</v>
      </c>
      <c r="I132" s="34">
        <f t="shared" si="22"/>
        <v>-0.32918631548007005</v>
      </c>
      <c r="J132" s="34">
        <f t="shared" si="23"/>
        <v>-0.20055475410354417</v>
      </c>
      <c r="K132" s="17"/>
      <c r="L132" s="17"/>
    </row>
    <row r="133" spans="1:12" x14ac:dyDescent="0.2">
      <c r="A133" s="31" t="s">
        <v>192</v>
      </c>
      <c r="B133" s="31" t="s">
        <v>596</v>
      </c>
      <c r="C133" s="32">
        <f>SUMIF('2017'!A:A,A133,'2017'!B:B)</f>
        <v>607</v>
      </c>
      <c r="D133" s="32">
        <f>SUMIF('2017'!A:A,A133,'2017'!C:C)</f>
        <v>149.78</v>
      </c>
      <c r="E133" s="33">
        <f t="shared" si="20"/>
        <v>0.24675453047775947</v>
      </c>
      <c r="F133" s="32">
        <f>SUMIF('2018'!A:A,A133,'2018'!B:B)</f>
        <v>0</v>
      </c>
      <c r="G133" s="32">
        <f>SUMIF('2018'!A:A,A133,'2018'!C:C)</f>
        <v>0</v>
      </c>
      <c r="H133" s="33" t="e">
        <f t="shared" si="21"/>
        <v>#DIV/0!</v>
      </c>
      <c r="I133" s="34">
        <f t="shared" si="22"/>
        <v>-1</v>
      </c>
      <c r="J133" s="34">
        <f t="shared" si="23"/>
        <v>-1</v>
      </c>
      <c r="K133" s="17"/>
      <c r="L133" s="17"/>
    </row>
    <row r="134" spans="1:12" x14ac:dyDescent="0.2">
      <c r="A134" s="31" t="s">
        <v>708</v>
      </c>
      <c r="B134" s="31" t="s">
        <v>596</v>
      </c>
      <c r="C134" s="32">
        <f>SUMIF('2017'!A:A,A134,'2017'!B:B)</f>
        <v>1359.4</v>
      </c>
      <c r="D134" s="32">
        <f>SUMIF('2017'!A:A,A134,'2017'!C:C)</f>
        <v>705</v>
      </c>
      <c r="E134" s="33">
        <f t="shared" si="20"/>
        <v>0.51861115197881413</v>
      </c>
      <c r="F134" s="32">
        <f>SUMIF('2018'!A:A,A134,'2018'!B:B)</f>
        <v>0</v>
      </c>
      <c r="G134" s="32">
        <f>SUMIF('2018'!A:A,A134,'2018'!C:C)</f>
        <v>0</v>
      </c>
      <c r="H134" s="33" t="e">
        <f t="shared" si="21"/>
        <v>#DIV/0!</v>
      </c>
      <c r="I134" s="34">
        <f t="shared" si="22"/>
        <v>-1</v>
      </c>
      <c r="J134" s="34">
        <f t="shared" si="23"/>
        <v>-1</v>
      </c>
      <c r="K134" s="17"/>
      <c r="L134" s="17"/>
    </row>
    <row r="135" spans="1:12" x14ac:dyDescent="0.2">
      <c r="A135" s="31" t="s">
        <v>995</v>
      </c>
      <c r="B135" s="31" t="s">
        <v>596</v>
      </c>
      <c r="C135" s="32">
        <f>SUMIF('2017'!A:A,A135,'2017'!B:B)</f>
        <v>0</v>
      </c>
      <c r="D135" s="32">
        <f>SUMIF('2017'!A:A,A135,'2017'!C:C)</f>
        <v>0</v>
      </c>
      <c r="E135" s="33" t="e">
        <f t="shared" si="20"/>
        <v>#DIV/0!</v>
      </c>
      <c r="F135" s="32">
        <f>SUMIF('2018'!A:A,A135,'2018'!B:B)</f>
        <v>509.67</v>
      </c>
      <c r="G135" s="32">
        <f>SUMIF('2018'!A:A,A135,'2018'!C:C)</f>
        <v>355.74</v>
      </c>
      <c r="H135" s="33">
        <f t="shared" si="21"/>
        <v>0.69798104655953852</v>
      </c>
      <c r="I135" s="34" t="e">
        <f t="shared" si="22"/>
        <v>#DIV/0!</v>
      </c>
      <c r="J135" s="34" t="e">
        <f t="shared" si="23"/>
        <v>#DIV/0!</v>
      </c>
      <c r="K135" s="17"/>
      <c r="L135" s="17"/>
    </row>
    <row r="136" spans="1:12" x14ac:dyDescent="0.2">
      <c r="A136" s="31" t="s">
        <v>187</v>
      </c>
      <c r="B136" s="31" t="s">
        <v>596</v>
      </c>
      <c r="C136" s="32">
        <f>SUMIF('2017'!A:A,A136,'2017'!B:B)</f>
        <v>1788.55</v>
      </c>
      <c r="D136" s="32">
        <f>SUMIF('2017'!A:A,A136,'2017'!C:C)</f>
        <v>1112.146</v>
      </c>
      <c r="E136" s="33">
        <f t="shared" si="20"/>
        <v>0.62181431886164773</v>
      </c>
      <c r="F136" s="32">
        <f>SUMIF('2018'!A:A,A136,'2018'!B:B)</f>
        <v>2923.24</v>
      </c>
      <c r="G136" s="32">
        <f>SUMIF('2018'!A:A,A136,'2018'!C:C)</f>
        <v>1537.9269999999999</v>
      </c>
      <c r="H136" s="33">
        <f t="shared" si="21"/>
        <v>0.52610357001135721</v>
      </c>
      <c r="I136" s="34">
        <f t="shared" si="22"/>
        <v>0.63441894271896215</v>
      </c>
      <c r="J136" s="34">
        <f t="shared" si="23"/>
        <v>0.38284631694040172</v>
      </c>
      <c r="K136" s="17"/>
      <c r="L136" s="17"/>
    </row>
    <row r="137" spans="1:12" x14ac:dyDescent="0.2">
      <c r="A137" s="31" t="s">
        <v>646</v>
      </c>
      <c r="B137" s="31" t="s">
        <v>596</v>
      </c>
      <c r="C137" s="32">
        <f>SUMIF('2017'!A:A,A137,'2017'!B:B)</f>
        <v>326</v>
      </c>
      <c r="D137" s="32">
        <f>SUMIF('2017'!A:A,A137,'2017'!C:C)</f>
        <v>109.2</v>
      </c>
      <c r="E137" s="33">
        <f t="shared" si="20"/>
        <v>0.33496932515337424</v>
      </c>
      <c r="F137" s="32">
        <f>SUMIF('2018'!A:A,A137,'2018'!B:B)</f>
        <v>0</v>
      </c>
      <c r="G137" s="32">
        <f>SUMIF('2018'!A:A,A137,'2018'!C:C)</f>
        <v>0</v>
      </c>
      <c r="H137" s="33" t="e">
        <f t="shared" si="21"/>
        <v>#DIV/0!</v>
      </c>
      <c r="I137" s="34">
        <f t="shared" si="22"/>
        <v>-1</v>
      </c>
      <c r="J137" s="34">
        <f t="shared" si="23"/>
        <v>-1</v>
      </c>
      <c r="K137" s="17"/>
      <c r="L137" s="17"/>
    </row>
    <row r="138" spans="1:12" x14ac:dyDescent="0.2">
      <c r="A138" s="31" t="s">
        <v>81</v>
      </c>
      <c r="B138" s="31" t="s">
        <v>596</v>
      </c>
      <c r="C138" s="32">
        <f>SUMIF('2017'!A:A,A138,'2017'!B:B)</f>
        <v>751.47</v>
      </c>
      <c r="D138" s="32">
        <f>SUMIF('2017'!A:A,A138,'2017'!C:C)</f>
        <v>481.68900000000002</v>
      </c>
      <c r="E138" s="33">
        <f t="shared" si="20"/>
        <v>0.64099564852888335</v>
      </c>
      <c r="F138" s="32">
        <f>SUMIF('2018'!A:A,A138,'2018'!B:B)</f>
        <v>1065.5999999999999</v>
      </c>
      <c r="G138" s="32">
        <f>SUMIF('2018'!A:A,A138,'2018'!C:C)</f>
        <v>697.99300000000005</v>
      </c>
      <c r="H138" s="33">
        <f t="shared" si="21"/>
        <v>0.65502346096096109</v>
      </c>
      <c r="I138" s="34">
        <f t="shared" si="22"/>
        <v>0.41802067946824217</v>
      </c>
      <c r="J138" s="34">
        <f t="shared" si="23"/>
        <v>0.44905322728980734</v>
      </c>
      <c r="K138" s="17"/>
      <c r="L138" s="17"/>
    </row>
    <row r="139" spans="1:12" x14ac:dyDescent="0.2">
      <c r="A139" s="31" t="s">
        <v>114</v>
      </c>
      <c r="B139" s="31" t="s">
        <v>596</v>
      </c>
      <c r="C139" s="32">
        <f>SUMIF('2017'!A:A,A139,'2017'!B:B)</f>
        <v>260.44</v>
      </c>
      <c r="D139" s="32">
        <f>SUMIF('2017'!A:A,A139,'2017'!C:C)</f>
        <v>146.13999999999999</v>
      </c>
      <c r="E139" s="33">
        <f t="shared" si="20"/>
        <v>0.56112732299185986</v>
      </c>
      <c r="F139" s="32">
        <f>SUMIF('2018'!A:A,A139,'2018'!B:B)</f>
        <v>435.62</v>
      </c>
      <c r="G139" s="32">
        <f>SUMIF('2018'!A:A,A139,'2018'!C:C)</f>
        <v>255.2105</v>
      </c>
      <c r="H139" s="33">
        <f t="shared" si="21"/>
        <v>0.58585579174509894</v>
      </c>
      <c r="I139" s="34">
        <f t="shared" si="22"/>
        <v>0.67263093226846871</v>
      </c>
      <c r="J139" s="34">
        <f t="shared" si="23"/>
        <v>0.74634254824141255</v>
      </c>
      <c r="K139" s="17"/>
      <c r="L139" s="17"/>
    </row>
    <row r="140" spans="1:12" x14ac:dyDescent="0.2">
      <c r="A140" s="31" t="s">
        <v>669</v>
      </c>
      <c r="B140" s="31" t="s">
        <v>596</v>
      </c>
      <c r="C140" s="32">
        <f>SUMIF('2017'!A:A,A140,'2017'!B:B)</f>
        <v>0</v>
      </c>
      <c r="D140" s="32">
        <f>SUMIF('2017'!A:A,A140,'2017'!C:C)</f>
        <v>0</v>
      </c>
      <c r="E140" s="33" t="e">
        <f t="shared" si="20"/>
        <v>#DIV/0!</v>
      </c>
      <c r="F140" s="32">
        <f>SUMIF('2018'!A:A,A140,'2018'!B:B)</f>
        <v>140</v>
      </c>
      <c r="G140" s="32">
        <f>SUMIF('2018'!A:A,A140,'2018'!C:C)</f>
        <v>124.42</v>
      </c>
      <c r="H140" s="33">
        <f t="shared" si="21"/>
        <v>0.88871428571428568</v>
      </c>
      <c r="I140" s="34" t="e">
        <f t="shared" si="22"/>
        <v>#DIV/0!</v>
      </c>
      <c r="J140" s="34" t="e">
        <f t="shared" si="23"/>
        <v>#DIV/0!</v>
      </c>
      <c r="K140" s="17"/>
      <c r="L140" s="17"/>
    </row>
    <row r="141" spans="1:12" x14ac:dyDescent="0.2">
      <c r="A141" s="31" t="s">
        <v>1049</v>
      </c>
      <c r="B141" s="31" t="s">
        <v>596</v>
      </c>
      <c r="C141" s="32">
        <f>SUMIF('2017'!A:A,A141,'2017'!B:B)</f>
        <v>0</v>
      </c>
      <c r="D141" s="32">
        <f>SUMIF('2017'!A:A,A141,'2017'!C:C)</f>
        <v>0</v>
      </c>
      <c r="E141" s="33" t="e">
        <f t="shared" si="20"/>
        <v>#DIV/0!</v>
      </c>
      <c r="F141" s="32">
        <f>SUMIF('2018'!A:A,A141,'2018'!B:B)</f>
        <v>203.28</v>
      </c>
      <c r="G141" s="32">
        <f>SUMIF('2018'!A:A,A141,'2018'!C:C)</f>
        <v>151.69</v>
      </c>
      <c r="H141" s="33">
        <f t="shared" si="21"/>
        <v>0.74621212121212122</v>
      </c>
      <c r="I141" s="34" t="e">
        <f t="shared" si="22"/>
        <v>#DIV/0!</v>
      </c>
      <c r="J141" s="34" t="e">
        <f t="shared" si="23"/>
        <v>#DIV/0!</v>
      </c>
      <c r="K141" s="17"/>
      <c r="L141" s="17"/>
    </row>
    <row r="142" spans="1:12" x14ac:dyDescent="0.2">
      <c r="A142" s="31" t="s">
        <v>43</v>
      </c>
      <c r="B142" s="31" t="s">
        <v>596</v>
      </c>
      <c r="C142" s="32">
        <f>SUMIF('2017'!A:A,A142,'2017'!B:B)</f>
        <v>666.4</v>
      </c>
      <c r="D142" s="32">
        <f>SUMIF('2017'!A:A,A142,'2017'!C:C)</f>
        <v>225.6</v>
      </c>
      <c r="E142" s="33">
        <f t="shared" si="20"/>
        <v>0.33853541416566629</v>
      </c>
      <c r="F142" s="32">
        <f>SUMIF('2018'!A:A,A142,'2018'!B:B)</f>
        <v>693.06</v>
      </c>
      <c r="G142" s="32">
        <f>SUMIF('2018'!A:A,A142,'2018'!C:C)</f>
        <v>187.20400000000001</v>
      </c>
      <c r="H142" s="33">
        <f t="shared" si="21"/>
        <v>0.27011225579314924</v>
      </c>
      <c r="I142" s="34">
        <f t="shared" si="22"/>
        <v>4.0006002400960305E-2</v>
      </c>
      <c r="J142" s="34">
        <f t="shared" si="23"/>
        <v>-0.17019503546099291</v>
      </c>
      <c r="K142" s="17"/>
      <c r="L142" s="17"/>
    </row>
    <row r="143" spans="1:12" x14ac:dyDescent="0.2">
      <c r="A143" s="31" t="s">
        <v>368</v>
      </c>
      <c r="B143" s="31" t="s">
        <v>596</v>
      </c>
      <c r="C143" s="32">
        <f>SUMIF('2017'!A:A,A143,'2017'!B:B)</f>
        <v>3969.2</v>
      </c>
      <c r="D143" s="32">
        <f>SUMIF('2017'!A:A,A143,'2017'!C:C)</f>
        <v>1812.56</v>
      </c>
      <c r="E143" s="33">
        <f t="shared" si="20"/>
        <v>0.45665625314924924</v>
      </c>
      <c r="F143" s="32">
        <f>SUMIF('2018'!A:A,A143,'2018'!B:B)</f>
        <v>2690.94</v>
      </c>
      <c r="G143" s="32">
        <f>SUMIF('2018'!A:A,A143,'2018'!C:C)</f>
        <v>1123.25</v>
      </c>
      <c r="H143" s="33">
        <f t="shared" si="21"/>
        <v>0.4174191918065806</v>
      </c>
      <c r="I143" s="34">
        <f t="shared" si="22"/>
        <v>-0.32204474453290333</v>
      </c>
      <c r="J143" s="34">
        <f t="shared" si="23"/>
        <v>-0.38029637639581582</v>
      </c>
      <c r="K143" s="17"/>
      <c r="L143" s="17"/>
    </row>
    <row r="144" spans="1:12" x14ac:dyDescent="0.2">
      <c r="A144" s="31" t="s">
        <v>874</v>
      </c>
      <c r="B144" s="31" t="s">
        <v>596</v>
      </c>
      <c r="C144" s="32">
        <f>SUMIF('2017'!A:A,A144,'2017'!B:B)</f>
        <v>360</v>
      </c>
      <c r="D144" s="32">
        <f>SUMIF('2017'!A:A,A144,'2017'!C:C)</f>
        <v>176</v>
      </c>
      <c r="E144" s="33">
        <f t="shared" si="20"/>
        <v>0.48888888888888887</v>
      </c>
      <c r="F144" s="32">
        <f>SUMIF('2018'!A:A,A144,'2018'!B:B)</f>
        <v>0</v>
      </c>
      <c r="G144" s="32">
        <f>SUMIF('2018'!A:A,A144,'2018'!C:C)</f>
        <v>0</v>
      </c>
      <c r="H144" s="33" t="e">
        <f t="shared" si="21"/>
        <v>#DIV/0!</v>
      </c>
      <c r="I144" s="34">
        <f t="shared" si="22"/>
        <v>-1</v>
      </c>
      <c r="J144" s="34">
        <f t="shared" si="23"/>
        <v>-1</v>
      </c>
      <c r="K144" s="17"/>
      <c r="L144" s="17"/>
    </row>
    <row r="145" spans="1:12" x14ac:dyDescent="0.2">
      <c r="A145" s="31" t="s">
        <v>875</v>
      </c>
      <c r="B145" s="31" t="s">
        <v>596</v>
      </c>
      <c r="C145" s="32">
        <f>SUMIF('2017'!A:A,A145,'2017'!B:B)</f>
        <v>1200</v>
      </c>
      <c r="D145" s="32">
        <f>SUMIF('2017'!A:A,A145,'2017'!C:C)</f>
        <v>998.97</v>
      </c>
      <c r="E145" s="33">
        <f t="shared" si="20"/>
        <v>0.83247500000000008</v>
      </c>
      <c r="F145" s="32">
        <f>SUMIF('2018'!A:A,A145,'2018'!B:B)</f>
        <v>0</v>
      </c>
      <c r="G145" s="32">
        <f>SUMIF('2018'!A:A,A145,'2018'!C:C)</f>
        <v>0</v>
      </c>
      <c r="H145" s="33" t="e">
        <f t="shared" si="21"/>
        <v>#DIV/0!</v>
      </c>
      <c r="I145" s="34">
        <f t="shared" si="22"/>
        <v>-1</v>
      </c>
      <c r="J145" s="34">
        <f t="shared" si="23"/>
        <v>-1</v>
      </c>
      <c r="K145" s="17"/>
      <c r="L145" s="17"/>
    </row>
    <row r="146" spans="1:12" x14ac:dyDescent="0.2">
      <c r="A146" s="31" t="s">
        <v>73</v>
      </c>
      <c r="B146" s="31" t="s">
        <v>596</v>
      </c>
      <c r="C146" s="32">
        <f>SUMIF('2017'!A:A,A146,'2017'!B:B)</f>
        <v>567.70000000000005</v>
      </c>
      <c r="D146" s="32">
        <f>SUMIF('2017'!A:A,A146,'2017'!C:C)</f>
        <v>248.54</v>
      </c>
      <c r="E146" s="33">
        <f t="shared" si="20"/>
        <v>0.43780165580412184</v>
      </c>
      <c r="F146" s="32">
        <f>SUMIF('2018'!A:A,A146,'2018'!B:B)</f>
        <v>795.4</v>
      </c>
      <c r="G146" s="32">
        <f>SUMIF('2018'!A:A,A146,'2018'!C:C)</f>
        <v>330.67</v>
      </c>
      <c r="H146" s="33">
        <f t="shared" si="21"/>
        <v>0.41572793562987181</v>
      </c>
      <c r="I146" s="34">
        <f t="shared" si="22"/>
        <v>0.40109212612295209</v>
      </c>
      <c r="J146" s="34">
        <f t="shared" si="23"/>
        <v>0.33044982698961944</v>
      </c>
      <c r="K146" s="17"/>
      <c r="L146" s="17"/>
    </row>
    <row r="147" spans="1:12" x14ac:dyDescent="0.2">
      <c r="A147" s="31" t="s">
        <v>876</v>
      </c>
      <c r="B147" s="31" t="s">
        <v>596</v>
      </c>
      <c r="C147" s="32">
        <f>SUMIF('2017'!A:A,A147,'2017'!B:B)</f>
        <v>0</v>
      </c>
      <c r="D147" s="32">
        <f>SUMIF('2017'!A:A,A147,'2017'!C:C)</f>
        <v>0</v>
      </c>
      <c r="E147" s="33" t="e">
        <f t="shared" si="20"/>
        <v>#DIV/0!</v>
      </c>
      <c r="F147" s="32">
        <f>SUMIF('2018'!A:A,A147,'2018'!B:B)</f>
        <v>0</v>
      </c>
      <c r="G147" s="32">
        <f>SUMIF('2018'!A:A,A147,'2018'!C:C)</f>
        <v>0</v>
      </c>
      <c r="H147" s="33" t="e">
        <f t="shared" si="21"/>
        <v>#DIV/0!</v>
      </c>
      <c r="I147" s="34" t="e">
        <f t="shared" si="22"/>
        <v>#DIV/0!</v>
      </c>
      <c r="J147" s="34" t="e">
        <f t="shared" si="23"/>
        <v>#DIV/0!</v>
      </c>
      <c r="K147" s="17"/>
      <c r="L147" s="17"/>
    </row>
    <row r="148" spans="1:12" x14ac:dyDescent="0.2">
      <c r="A148" s="31" t="s">
        <v>80</v>
      </c>
      <c r="B148" s="31" t="s">
        <v>596</v>
      </c>
      <c r="C148" s="32">
        <f>SUMIF('2017'!A:A,A148,'2017'!B:B)</f>
        <v>0</v>
      </c>
      <c r="D148" s="32">
        <f>SUMIF('2017'!A:A,A148,'2017'!C:C)</f>
        <v>0</v>
      </c>
      <c r="E148" s="33" t="e">
        <f t="shared" si="20"/>
        <v>#DIV/0!</v>
      </c>
      <c r="F148" s="32">
        <f>SUMIF('2018'!A:A,A148,'2018'!B:B)</f>
        <v>0</v>
      </c>
      <c r="G148" s="32">
        <f>SUMIF('2018'!A:A,A148,'2018'!C:C)</f>
        <v>0</v>
      </c>
      <c r="H148" s="33" t="e">
        <f t="shared" si="21"/>
        <v>#DIV/0!</v>
      </c>
      <c r="I148" s="34" t="e">
        <f t="shared" si="22"/>
        <v>#DIV/0!</v>
      </c>
      <c r="J148" s="34" t="e">
        <f t="shared" si="23"/>
        <v>#DIV/0!</v>
      </c>
      <c r="K148" s="17"/>
      <c r="L148" s="17"/>
    </row>
    <row r="149" spans="1:12" x14ac:dyDescent="0.2">
      <c r="A149" s="31" t="s">
        <v>877</v>
      </c>
      <c r="B149" s="31" t="s">
        <v>596</v>
      </c>
      <c r="C149" s="32">
        <f>SUMIF('2017'!A:A,A149,'2017'!B:B)</f>
        <v>3414</v>
      </c>
      <c r="D149" s="32">
        <f>SUMIF('2017'!A:A,A149,'2017'!C:C)</f>
        <v>1927.08</v>
      </c>
      <c r="E149" s="33">
        <f t="shared" si="20"/>
        <v>0.56446397188049202</v>
      </c>
      <c r="F149" s="32">
        <f>SUMIF('2018'!A:A,A149,'2018'!B:B)</f>
        <v>0</v>
      </c>
      <c r="G149" s="32">
        <f>SUMIF('2018'!A:A,A149,'2018'!C:C)</f>
        <v>0</v>
      </c>
      <c r="H149" s="33" t="e">
        <f t="shared" si="21"/>
        <v>#DIV/0!</v>
      </c>
      <c r="I149" s="34">
        <f t="shared" si="22"/>
        <v>-1</v>
      </c>
      <c r="J149" s="34">
        <f t="shared" si="23"/>
        <v>-1</v>
      </c>
      <c r="K149" s="17"/>
      <c r="L149" s="17"/>
    </row>
    <row r="150" spans="1:12" x14ac:dyDescent="0.2">
      <c r="A150" s="31" t="s">
        <v>759</v>
      </c>
      <c r="B150" s="31" t="s">
        <v>596</v>
      </c>
      <c r="C150" s="32">
        <f>SUMIF('2017'!A:A,A150,'2017'!B:B)</f>
        <v>436.31</v>
      </c>
      <c r="D150" s="32">
        <f>SUMIF('2017'!A:A,A150,'2017'!C:C)</f>
        <v>254.08</v>
      </c>
      <c r="E150" s="33">
        <f t="shared" si="20"/>
        <v>0.58233824574270587</v>
      </c>
      <c r="F150" s="32">
        <f>SUMIF('2018'!A:A,A150,'2018'!B:B)</f>
        <v>2969.6</v>
      </c>
      <c r="G150" s="32">
        <f>SUMIF('2018'!A:A,A150,'2018'!C:C)</f>
        <v>1359.48</v>
      </c>
      <c r="H150" s="33">
        <f t="shared" si="21"/>
        <v>0.4577990301724138</v>
      </c>
      <c r="I150" s="34">
        <f t="shared" si="22"/>
        <v>5.8061699250532879</v>
      </c>
      <c r="J150" s="34">
        <f t="shared" si="23"/>
        <v>4.3505982367758183</v>
      </c>
      <c r="K150" s="17"/>
      <c r="L150" s="17"/>
    </row>
    <row r="151" spans="1:12" x14ac:dyDescent="0.2">
      <c r="A151" s="31" t="s">
        <v>222</v>
      </c>
      <c r="B151" s="31" t="s">
        <v>596</v>
      </c>
      <c r="C151" s="32">
        <f>SUMIF('2017'!A:A,A151,'2017'!B:B)</f>
        <v>951.4</v>
      </c>
      <c r="D151" s="32">
        <f>SUMIF('2017'!A:A,A151,'2017'!C:C)</f>
        <v>519.64</v>
      </c>
      <c r="E151" s="33">
        <f t="shared" si="20"/>
        <v>0.54618457010721044</v>
      </c>
      <c r="F151" s="32">
        <f>SUMIF('2018'!A:A,A151,'2018'!B:B)</f>
        <v>1032.24</v>
      </c>
      <c r="G151" s="32">
        <f>SUMIF('2018'!A:A,A151,'2018'!C:C)</f>
        <v>537.14</v>
      </c>
      <c r="H151" s="33">
        <f t="shared" si="21"/>
        <v>0.52036348136092381</v>
      </c>
      <c r="I151" s="34">
        <f t="shared" si="22"/>
        <v>8.4969518604162353E-2</v>
      </c>
      <c r="J151" s="34">
        <f t="shared" si="23"/>
        <v>3.3677161111538734E-2</v>
      </c>
      <c r="K151" s="17"/>
      <c r="L151" s="17"/>
    </row>
    <row r="152" spans="1:12" x14ac:dyDescent="0.2">
      <c r="A152" s="31" t="s">
        <v>878</v>
      </c>
      <c r="B152" s="31" t="s">
        <v>596</v>
      </c>
      <c r="C152" s="32">
        <f>SUMIF('2017'!A:A,A152,'2017'!B:B)</f>
        <v>0</v>
      </c>
      <c r="D152" s="32">
        <f>SUMIF('2017'!A:A,A152,'2017'!C:C)</f>
        <v>0</v>
      </c>
      <c r="E152" s="33" t="e">
        <f t="shared" si="20"/>
        <v>#DIV/0!</v>
      </c>
      <c r="F152" s="32">
        <f>SUMIF('2018'!A:A,A152,'2018'!B:B)</f>
        <v>16518</v>
      </c>
      <c r="G152" s="32">
        <f>SUMIF('2018'!A:A,A152,'2018'!C:C)</f>
        <v>1051.23</v>
      </c>
      <c r="H152" s="33">
        <f t="shared" si="21"/>
        <v>6.3641482019614962E-2</v>
      </c>
      <c r="I152" s="34" t="e">
        <f t="shared" si="22"/>
        <v>#DIV/0!</v>
      </c>
      <c r="J152" s="34" t="e">
        <f t="shared" si="23"/>
        <v>#DIV/0!</v>
      </c>
      <c r="K152" s="17"/>
      <c r="L152" s="17"/>
    </row>
    <row r="153" spans="1:12" x14ac:dyDescent="0.2">
      <c r="A153" s="31" t="s">
        <v>181</v>
      </c>
      <c r="B153" s="31" t="s">
        <v>596</v>
      </c>
      <c r="C153" s="32">
        <f>SUMIF('2017'!A:A,A153,'2017'!B:B)</f>
        <v>1747.5</v>
      </c>
      <c r="D153" s="32">
        <f>SUMIF('2017'!A:A,A153,'2017'!C:C)</f>
        <v>602.79999999999995</v>
      </c>
      <c r="E153" s="33">
        <f t="shared" si="20"/>
        <v>0.34494992846924177</v>
      </c>
      <c r="F153" s="32">
        <f>SUMIF('2018'!A:A,A153,'2018'!B:B)</f>
        <v>0</v>
      </c>
      <c r="G153" s="32">
        <f>SUMIF('2018'!A:A,A153,'2018'!C:C)</f>
        <v>0</v>
      </c>
      <c r="H153" s="33" t="e">
        <f t="shared" si="21"/>
        <v>#DIV/0!</v>
      </c>
      <c r="I153" s="34">
        <f t="shared" si="22"/>
        <v>-1</v>
      </c>
      <c r="J153" s="34">
        <f t="shared" si="23"/>
        <v>-1</v>
      </c>
      <c r="K153" s="17"/>
      <c r="L153" s="17"/>
    </row>
    <row r="154" spans="1:12" x14ac:dyDescent="0.2">
      <c r="A154" s="31" t="s">
        <v>730</v>
      </c>
      <c r="B154" s="31" t="s">
        <v>596</v>
      </c>
      <c r="C154" s="32">
        <f>SUMIF('2017'!A:A,A154,'2017'!B:B)</f>
        <v>311.24</v>
      </c>
      <c r="D154" s="32">
        <f>SUMIF('2017'!A:A,A154,'2017'!C:C)</f>
        <v>190.7</v>
      </c>
      <c r="E154" s="33">
        <f t="shared" si="20"/>
        <v>0.61271044852846668</v>
      </c>
      <c r="F154" s="32">
        <f>SUMIF('2018'!A:A,A154,'2018'!B:B)</f>
        <v>0</v>
      </c>
      <c r="G154" s="32">
        <f>SUMIF('2018'!A:A,A154,'2018'!C:C)</f>
        <v>0</v>
      </c>
      <c r="H154" s="33" t="e">
        <f t="shared" si="21"/>
        <v>#DIV/0!</v>
      </c>
      <c r="I154" s="34">
        <f t="shared" si="22"/>
        <v>-1</v>
      </c>
      <c r="J154" s="34">
        <f t="shared" si="23"/>
        <v>-1</v>
      </c>
      <c r="K154" s="17"/>
      <c r="L154" s="17"/>
    </row>
    <row r="155" spans="1:12" x14ac:dyDescent="0.2">
      <c r="A155" s="31" t="s">
        <v>296</v>
      </c>
      <c r="B155" s="31" t="s">
        <v>596</v>
      </c>
      <c r="C155" s="32">
        <f>SUMIF('2017'!A:A,A155,'2017'!B:B)</f>
        <v>17289.73</v>
      </c>
      <c r="D155" s="32">
        <f>SUMIF('2017'!A:A,A155,'2017'!C:C)</f>
        <v>9073.0674999999992</v>
      </c>
      <c r="E155" s="33">
        <f t="shared" si="20"/>
        <v>0.52476629189698154</v>
      </c>
      <c r="F155" s="32">
        <f>SUMIF('2018'!A:A,A155,'2018'!B:B)</f>
        <v>14319.83</v>
      </c>
      <c r="G155" s="32">
        <f>SUMIF('2018'!A:A,A155,'2018'!C:C)</f>
        <v>7759.1552000000001</v>
      </c>
      <c r="H155" s="33">
        <f t="shared" si="21"/>
        <v>0.54184687946714449</v>
      </c>
      <c r="I155" s="34">
        <f t="shared" si="22"/>
        <v>-0.17177249153109964</v>
      </c>
      <c r="J155" s="34">
        <f t="shared" si="23"/>
        <v>-0.14481456243988033</v>
      </c>
      <c r="K155" s="17"/>
      <c r="L155" s="17"/>
    </row>
    <row r="156" spans="1:12" x14ac:dyDescent="0.2">
      <c r="A156" s="31" t="s">
        <v>122</v>
      </c>
      <c r="B156" s="31" t="s">
        <v>596</v>
      </c>
      <c r="C156" s="32">
        <f>SUMIF('2017'!A:A,A156,'2017'!B:B)</f>
        <v>710.28</v>
      </c>
      <c r="D156" s="32">
        <f>SUMIF('2017'!A:A,A156,'2017'!C:C)</f>
        <v>379.4325</v>
      </c>
      <c r="E156" s="33">
        <f t="shared" si="20"/>
        <v>0.5342013008954215</v>
      </c>
      <c r="F156" s="32">
        <f>SUMIF('2018'!A:A,A156,'2018'!B:B)</f>
        <v>1348.71</v>
      </c>
      <c r="G156" s="32">
        <f>SUMIF('2018'!A:A,A156,'2018'!C:C)</f>
        <v>710.71600000000001</v>
      </c>
      <c r="H156" s="33">
        <f t="shared" si="21"/>
        <v>0.52695983569484917</v>
      </c>
      <c r="I156" s="34">
        <f t="shared" si="22"/>
        <v>0.89884270991721582</v>
      </c>
      <c r="J156" s="34">
        <f t="shared" si="23"/>
        <v>0.87310259400552148</v>
      </c>
      <c r="K156" s="17"/>
      <c r="L156" s="17"/>
    </row>
    <row r="157" spans="1:12" x14ac:dyDescent="0.2">
      <c r="A157" s="31" t="s">
        <v>1024</v>
      </c>
      <c r="B157" s="31" t="s">
        <v>596</v>
      </c>
      <c r="C157" s="32">
        <f>SUMIF('2017'!A:A,A157,'2017'!B:B)</f>
        <v>0</v>
      </c>
      <c r="D157" s="32">
        <f>SUMIF('2017'!A:A,A157,'2017'!C:C)</f>
        <v>0</v>
      </c>
      <c r="E157" s="33" t="e">
        <f t="shared" si="20"/>
        <v>#DIV/0!</v>
      </c>
      <c r="F157" s="32">
        <f>SUMIF('2018'!A:A,A157,'2018'!B:B)</f>
        <v>2214</v>
      </c>
      <c r="G157" s="32">
        <f>SUMIF('2018'!A:A,A157,'2018'!C:C)</f>
        <v>535.08000000000004</v>
      </c>
      <c r="H157" s="33">
        <f t="shared" si="21"/>
        <v>0.24168021680216803</v>
      </c>
      <c r="I157" s="34" t="e">
        <f t="shared" si="22"/>
        <v>#DIV/0!</v>
      </c>
      <c r="J157" s="34" t="e">
        <f t="shared" si="23"/>
        <v>#DIV/0!</v>
      </c>
      <c r="K157" s="17"/>
      <c r="L157" s="17"/>
    </row>
    <row r="158" spans="1:12" x14ac:dyDescent="0.2">
      <c r="A158" s="31" t="s">
        <v>256</v>
      </c>
      <c r="B158" s="31" t="s">
        <v>596</v>
      </c>
      <c r="C158" s="32">
        <f>SUMIF('2017'!A:A,A158,'2017'!B:B)</f>
        <v>1800.72</v>
      </c>
      <c r="D158" s="32">
        <f>SUMIF('2017'!A:A,A158,'2017'!C:C)</f>
        <v>1102.56</v>
      </c>
      <c r="E158" s="33">
        <f t="shared" si="20"/>
        <v>0.61228841796614686</v>
      </c>
      <c r="F158" s="32">
        <f>SUMIF('2018'!A:A,A158,'2018'!B:B)</f>
        <v>0</v>
      </c>
      <c r="G158" s="32">
        <f>SUMIF('2018'!A:A,A158,'2018'!C:C)</f>
        <v>0</v>
      </c>
      <c r="H158" s="33" t="e">
        <f t="shared" si="21"/>
        <v>#DIV/0!</v>
      </c>
      <c r="I158" s="34">
        <f t="shared" si="22"/>
        <v>-1</v>
      </c>
      <c r="J158" s="34">
        <f t="shared" si="23"/>
        <v>-1</v>
      </c>
      <c r="K158" s="17"/>
      <c r="L158" s="17"/>
    </row>
    <row r="159" spans="1:12" x14ac:dyDescent="0.2">
      <c r="A159" s="31" t="s">
        <v>325</v>
      </c>
      <c r="B159" s="31" t="s">
        <v>596</v>
      </c>
      <c r="C159" s="32">
        <f>SUMIF('2017'!A:A,A159,'2017'!B:B)</f>
        <v>788.28</v>
      </c>
      <c r="D159" s="32">
        <f>SUMIF('2017'!A:A,A159,'2017'!C:C)</f>
        <v>330.51499999999999</v>
      </c>
      <c r="E159" s="33">
        <f t="shared" si="20"/>
        <v>0.4192862942101791</v>
      </c>
      <c r="F159" s="32">
        <f>SUMIF('2018'!A:A,A159,'2018'!B:B)</f>
        <v>770.92</v>
      </c>
      <c r="G159" s="32">
        <f>SUMIF('2018'!A:A,A159,'2018'!C:C)</f>
        <v>347.42</v>
      </c>
      <c r="H159" s="33">
        <f t="shared" si="21"/>
        <v>0.45065635863643444</v>
      </c>
      <c r="I159" s="34">
        <f t="shared" si="22"/>
        <v>-2.2022631552240379E-2</v>
      </c>
      <c r="J159" s="34">
        <f t="shared" si="23"/>
        <v>5.1147451704158797E-2</v>
      </c>
      <c r="K159" s="17"/>
      <c r="L159" s="17"/>
    </row>
    <row r="160" spans="1:12" x14ac:dyDescent="0.2">
      <c r="A160" s="31" t="s">
        <v>144</v>
      </c>
      <c r="B160" s="31" t="s">
        <v>596</v>
      </c>
      <c r="C160" s="32">
        <f>SUMIF('2017'!A:A,A160,'2017'!B:B)</f>
        <v>864.56</v>
      </c>
      <c r="D160" s="32">
        <f>SUMIF('2017'!A:A,A160,'2017'!C:C)</f>
        <v>381.36</v>
      </c>
      <c r="E160" s="33">
        <f t="shared" si="20"/>
        <v>0.44110298880355331</v>
      </c>
      <c r="F160" s="32">
        <f>SUMIF('2018'!A:A,A160,'2018'!B:B)</f>
        <v>1685.06</v>
      </c>
      <c r="G160" s="32">
        <f>SUMIF('2018'!A:A,A160,'2018'!C:C)</f>
        <v>739.1</v>
      </c>
      <c r="H160" s="33">
        <f t="shared" si="21"/>
        <v>0.43861939634197006</v>
      </c>
      <c r="I160" s="34">
        <f t="shared" si="22"/>
        <v>0.9490376607754234</v>
      </c>
      <c r="J160" s="34">
        <f t="shared" si="23"/>
        <v>0.93806377176421218</v>
      </c>
      <c r="K160" s="17"/>
      <c r="L160" s="17"/>
    </row>
    <row r="161" spans="1:12" x14ac:dyDescent="0.2">
      <c r="A161" s="31" t="s">
        <v>733</v>
      </c>
      <c r="B161" s="31" t="s">
        <v>596</v>
      </c>
      <c r="C161" s="32">
        <f>SUMIF('2017'!A:A,A161,'2017'!B:B)</f>
        <v>128.13999999999999</v>
      </c>
      <c r="D161" s="32">
        <f>SUMIF('2017'!A:A,A161,'2017'!C:C)</f>
        <v>81.561000000000007</v>
      </c>
      <c r="E161" s="33">
        <f t="shared" si="20"/>
        <v>0.63649914156391463</v>
      </c>
      <c r="F161" s="32">
        <f>SUMIF('2018'!A:A,A161,'2018'!B:B)</f>
        <v>0</v>
      </c>
      <c r="G161" s="32">
        <f>SUMIF('2018'!A:A,A161,'2018'!C:C)</f>
        <v>0</v>
      </c>
      <c r="H161" s="33" t="e">
        <f t="shared" si="21"/>
        <v>#DIV/0!</v>
      </c>
      <c r="I161" s="34">
        <f t="shared" si="22"/>
        <v>-1</v>
      </c>
      <c r="J161" s="34">
        <f t="shared" si="23"/>
        <v>-1</v>
      </c>
      <c r="K161" s="17"/>
      <c r="L161" s="17"/>
    </row>
    <row r="162" spans="1:12" x14ac:dyDescent="0.2">
      <c r="A162" s="31" t="s">
        <v>328</v>
      </c>
      <c r="B162" s="31" t="s">
        <v>596</v>
      </c>
      <c r="C162" s="32">
        <f>SUMIF('2017'!A:A,A162,'2017'!B:B)</f>
        <v>1544</v>
      </c>
      <c r="D162" s="32">
        <f>SUMIF('2017'!A:A,A162,'2017'!C:C)</f>
        <v>640.41999999999996</v>
      </c>
      <c r="E162" s="33">
        <f t="shared" ref="E162:E193" si="24">D162/C162</f>
        <v>0.41477979274611398</v>
      </c>
      <c r="F162" s="32">
        <f>SUMIF('2018'!A:A,A162,'2018'!B:B)</f>
        <v>0</v>
      </c>
      <c r="G162" s="32">
        <f>SUMIF('2018'!A:A,A162,'2018'!C:C)</f>
        <v>0</v>
      </c>
      <c r="H162" s="33" t="e">
        <f t="shared" ref="H162:H193" si="25">G162/F162</f>
        <v>#DIV/0!</v>
      </c>
      <c r="I162" s="34">
        <f t="shared" ref="I162:I193" si="26">F162/C162-1</f>
        <v>-1</v>
      </c>
      <c r="J162" s="34">
        <f t="shared" ref="J162:J193" si="27">G162/D162-1</f>
        <v>-1</v>
      </c>
      <c r="K162" s="17"/>
      <c r="L162" s="17"/>
    </row>
    <row r="163" spans="1:12" x14ac:dyDescent="0.2">
      <c r="A163" s="31" t="s">
        <v>804</v>
      </c>
      <c r="B163" s="31" t="s">
        <v>596</v>
      </c>
      <c r="C163" s="32">
        <f>SUMIF('2017'!A:A,A163,'2017'!B:B)</f>
        <v>0</v>
      </c>
      <c r="D163" s="32">
        <f>SUMIF('2017'!A:A,A163,'2017'!C:C)</f>
        <v>0</v>
      </c>
      <c r="E163" s="33" t="e">
        <f t="shared" si="24"/>
        <v>#DIV/0!</v>
      </c>
      <c r="F163" s="32">
        <f>SUMIF('2018'!A:A,A163,'2018'!B:B)</f>
        <v>4773.01</v>
      </c>
      <c r="G163" s="32">
        <f>SUMIF('2018'!A:A,A163,'2018'!C:C)</f>
        <v>915.14400000000001</v>
      </c>
      <c r="H163" s="33">
        <f t="shared" si="25"/>
        <v>0.1917330992392641</v>
      </c>
      <c r="I163" s="34" t="e">
        <f t="shared" si="26"/>
        <v>#DIV/0!</v>
      </c>
      <c r="J163" s="34" t="e">
        <f t="shared" si="27"/>
        <v>#DIV/0!</v>
      </c>
      <c r="K163" s="17"/>
      <c r="L163" s="17"/>
    </row>
    <row r="164" spans="1:12" x14ac:dyDescent="0.2">
      <c r="A164" s="31" t="s">
        <v>883</v>
      </c>
      <c r="B164" s="31" t="s">
        <v>596</v>
      </c>
      <c r="C164" s="32">
        <f>SUMIF('2017'!A:A,A164,'2017'!B:B)</f>
        <v>1155</v>
      </c>
      <c r="D164" s="32">
        <f>SUMIF('2017'!A:A,A164,'2017'!C:C)</f>
        <v>697.7</v>
      </c>
      <c r="E164" s="33">
        <f t="shared" si="24"/>
        <v>0.60406926406926409</v>
      </c>
      <c r="F164" s="32">
        <f>SUMIF('2018'!A:A,A164,'2018'!B:B)</f>
        <v>0</v>
      </c>
      <c r="G164" s="32">
        <f>SUMIF('2018'!A:A,A164,'2018'!C:C)</f>
        <v>0</v>
      </c>
      <c r="H164" s="33" t="e">
        <f t="shared" si="25"/>
        <v>#DIV/0!</v>
      </c>
      <c r="I164" s="34">
        <f t="shared" si="26"/>
        <v>-1</v>
      </c>
      <c r="J164" s="34">
        <f t="shared" si="27"/>
        <v>-1</v>
      </c>
      <c r="K164" s="17"/>
      <c r="L164" s="17"/>
    </row>
    <row r="165" spans="1:12" x14ac:dyDescent="0.2">
      <c r="A165" s="31" t="s">
        <v>290</v>
      </c>
      <c r="B165" s="31" t="s">
        <v>596</v>
      </c>
      <c r="C165" s="32">
        <f>SUMIF('2017'!A:A,A165,'2017'!B:B)</f>
        <v>6976.86</v>
      </c>
      <c r="D165" s="32">
        <f>SUMIF('2017'!A:A,A165,'2017'!C:C)</f>
        <v>4093.73</v>
      </c>
      <c r="E165" s="33">
        <f t="shared" si="24"/>
        <v>0.58675822648010711</v>
      </c>
      <c r="F165" s="32">
        <f>SUMIF('2018'!A:A,A165,'2018'!B:B)</f>
        <v>5588.38</v>
      </c>
      <c r="G165" s="32">
        <f>SUMIF('2018'!A:A,A165,'2018'!C:C)</f>
        <v>3103.55</v>
      </c>
      <c r="H165" s="33">
        <f t="shared" si="25"/>
        <v>0.55535772442103082</v>
      </c>
      <c r="I165" s="34">
        <f t="shared" si="26"/>
        <v>-0.19901216306475977</v>
      </c>
      <c r="J165" s="34">
        <f t="shared" si="27"/>
        <v>-0.24187721222454828</v>
      </c>
      <c r="K165" s="17"/>
      <c r="L165" s="17"/>
    </row>
    <row r="166" spans="1:12" x14ac:dyDescent="0.2">
      <c r="A166" s="31" t="s">
        <v>280</v>
      </c>
      <c r="B166" s="31" t="s">
        <v>596</v>
      </c>
      <c r="C166" s="32">
        <f>SUMIF('2017'!A:A,A166,'2017'!B:B)</f>
        <v>2210</v>
      </c>
      <c r="D166" s="32">
        <f>SUMIF('2017'!A:A,A166,'2017'!C:C)</f>
        <v>1975.76</v>
      </c>
      <c r="E166" s="33">
        <f t="shared" si="24"/>
        <v>0.89400904977375562</v>
      </c>
      <c r="F166" s="32">
        <f>SUMIF('2018'!A:A,A166,'2018'!B:B)</f>
        <v>2340</v>
      </c>
      <c r="G166" s="32">
        <f>SUMIF('2018'!A:A,A166,'2018'!C:C)</f>
        <v>2100.8200000000002</v>
      </c>
      <c r="H166" s="33">
        <f t="shared" si="25"/>
        <v>0.89778632478632481</v>
      </c>
      <c r="I166" s="34">
        <f t="shared" si="26"/>
        <v>5.8823529411764719E-2</v>
      </c>
      <c r="J166" s="34">
        <f t="shared" si="27"/>
        <v>6.3297161598574903E-2</v>
      </c>
      <c r="K166" s="17"/>
      <c r="L166" s="17"/>
    </row>
    <row r="167" spans="1:12" x14ac:dyDescent="0.2">
      <c r="A167" s="31" t="s">
        <v>884</v>
      </c>
      <c r="B167" s="31" t="s">
        <v>596</v>
      </c>
      <c r="C167" s="32">
        <f>SUMIF('2017'!A:A,A167,'2017'!B:B)</f>
        <v>392.51</v>
      </c>
      <c r="D167" s="32">
        <f>SUMIF('2017'!A:A,A167,'2017'!C:C)</f>
        <v>209.559</v>
      </c>
      <c r="E167" s="33">
        <f t="shared" si="24"/>
        <v>0.53389467784260269</v>
      </c>
      <c r="F167" s="32">
        <f>SUMIF('2018'!A:A,A167,'2018'!B:B)</f>
        <v>0</v>
      </c>
      <c r="G167" s="32">
        <f>SUMIF('2018'!A:A,A167,'2018'!C:C)</f>
        <v>0</v>
      </c>
      <c r="H167" s="33" t="e">
        <f t="shared" si="25"/>
        <v>#DIV/0!</v>
      </c>
      <c r="I167" s="34">
        <f t="shared" si="26"/>
        <v>-1</v>
      </c>
      <c r="J167" s="34">
        <f t="shared" si="27"/>
        <v>-1</v>
      </c>
      <c r="K167" s="17"/>
      <c r="L167" s="17"/>
    </row>
    <row r="168" spans="1:12" x14ac:dyDescent="0.2">
      <c r="A168" s="31" t="s">
        <v>199</v>
      </c>
      <c r="B168" s="31" t="s">
        <v>596</v>
      </c>
      <c r="C168" s="32">
        <f>SUMIF('2017'!A:A,A168,'2017'!B:B)</f>
        <v>499.34</v>
      </c>
      <c r="D168" s="32">
        <f>SUMIF('2017'!A:A,A168,'2017'!C:C)</f>
        <v>285.67</v>
      </c>
      <c r="E168" s="33">
        <f t="shared" si="24"/>
        <v>0.57209516561861662</v>
      </c>
      <c r="F168" s="32">
        <f>SUMIF('2018'!A:A,A168,'2018'!B:B)</f>
        <v>0</v>
      </c>
      <c r="G168" s="32">
        <f>SUMIF('2018'!A:A,A168,'2018'!C:C)</f>
        <v>0</v>
      </c>
      <c r="H168" s="33" t="e">
        <f t="shared" si="25"/>
        <v>#DIV/0!</v>
      </c>
      <c r="I168" s="34">
        <f t="shared" si="26"/>
        <v>-1</v>
      </c>
      <c r="J168" s="34">
        <f t="shared" si="27"/>
        <v>-1</v>
      </c>
      <c r="K168" s="17"/>
      <c r="L168" s="17"/>
    </row>
    <row r="169" spans="1:12" x14ac:dyDescent="0.2">
      <c r="A169" s="31" t="s">
        <v>157</v>
      </c>
      <c r="B169" s="31" t="s">
        <v>596</v>
      </c>
      <c r="C169" s="32">
        <f>SUMIF('2017'!A:A,A169,'2017'!B:B)</f>
        <v>666</v>
      </c>
      <c r="D169" s="32">
        <f>SUMIF('2017'!A:A,A169,'2017'!C:C)</f>
        <v>487.00799999999998</v>
      </c>
      <c r="E169" s="33">
        <f t="shared" si="24"/>
        <v>0.73124324324324319</v>
      </c>
      <c r="F169" s="32">
        <f>SUMIF('2018'!A:A,A169,'2018'!B:B)</f>
        <v>672</v>
      </c>
      <c r="G169" s="32">
        <f>SUMIF('2018'!A:A,A169,'2018'!C:C)</f>
        <v>484.69200000000001</v>
      </c>
      <c r="H169" s="33">
        <f t="shared" si="25"/>
        <v>0.72126785714285713</v>
      </c>
      <c r="I169" s="34">
        <f t="shared" si="26"/>
        <v>9.009009009008917E-3</v>
      </c>
      <c r="J169" s="34">
        <f t="shared" si="27"/>
        <v>-4.7555686970234268E-3</v>
      </c>
      <c r="K169" s="17"/>
      <c r="L169" s="17"/>
    </row>
    <row r="170" spans="1:12" x14ac:dyDescent="0.2">
      <c r="A170" s="31" t="s">
        <v>303</v>
      </c>
      <c r="B170" s="31" t="s">
        <v>596</v>
      </c>
      <c r="C170" s="32">
        <f>SUMIF('2017'!A:A,A170,'2017'!B:B)</f>
        <v>0</v>
      </c>
      <c r="D170" s="32">
        <f>SUMIF('2017'!A:A,A170,'2017'!C:C)</f>
        <v>0</v>
      </c>
      <c r="E170" s="33" t="e">
        <f t="shared" si="24"/>
        <v>#DIV/0!</v>
      </c>
      <c r="F170" s="32">
        <f>SUMIF('2018'!A:A,A170,'2018'!B:B)</f>
        <v>7112.56</v>
      </c>
      <c r="G170" s="32">
        <f>SUMIF('2018'!A:A,A170,'2018'!C:C)</f>
        <v>1815.13</v>
      </c>
      <c r="H170" s="33">
        <f t="shared" si="25"/>
        <v>0.25520065911570516</v>
      </c>
      <c r="I170" s="34" t="e">
        <f t="shared" si="26"/>
        <v>#DIV/0!</v>
      </c>
      <c r="J170" s="34" t="e">
        <f t="shared" si="27"/>
        <v>#DIV/0!</v>
      </c>
      <c r="K170" s="17"/>
      <c r="L170" s="17"/>
    </row>
    <row r="171" spans="1:12" x14ac:dyDescent="0.2">
      <c r="A171" s="31" t="s">
        <v>333</v>
      </c>
      <c r="B171" s="31" t="s">
        <v>596</v>
      </c>
      <c r="C171" s="32">
        <f>SUMIF('2017'!A:A,A171,'2017'!B:B)</f>
        <v>1500</v>
      </c>
      <c r="D171" s="32">
        <f>SUMIF('2017'!A:A,A171,'2017'!C:C)</f>
        <v>712.4</v>
      </c>
      <c r="E171" s="33">
        <f t="shared" si="24"/>
        <v>0.47493333333333332</v>
      </c>
      <c r="F171" s="32">
        <f>SUMIF('2018'!A:A,A171,'2018'!B:B)</f>
        <v>1500</v>
      </c>
      <c r="G171" s="32">
        <f>SUMIF('2018'!A:A,A171,'2018'!C:C)</f>
        <v>694</v>
      </c>
      <c r="H171" s="33">
        <f t="shared" si="25"/>
        <v>0.46266666666666667</v>
      </c>
      <c r="I171" s="34">
        <f t="shared" si="26"/>
        <v>0</v>
      </c>
      <c r="J171" s="34">
        <f t="shared" si="27"/>
        <v>-2.5828186412128029E-2</v>
      </c>
      <c r="K171" s="17"/>
      <c r="L171" s="17"/>
    </row>
    <row r="172" spans="1:12" x14ac:dyDescent="0.2">
      <c r="A172" s="31" t="s">
        <v>321</v>
      </c>
      <c r="B172" s="31" t="s">
        <v>596</v>
      </c>
      <c r="C172" s="32">
        <f>SUMIF('2017'!A:A,A172,'2017'!B:B)</f>
        <v>581.97</v>
      </c>
      <c r="D172" s="32">
        <f>SUMIF('2017'!A:A,A172,'2017'!C:C)</f>
        <v>382.50599999999997</v>
      </c>
      <c r="E172" s="33">
        <f t="shared" si="24"/>
        <v>0.65726068354038858</v>
      </c>
      <c r="F172" s="32">
        <f>SUMIF('2018'!A:A,A172,'2018'!B:B)</f>
        <v>592.49</v>
      </c>
      <c r="G172" s="32">
        <f>SUMIF('2018'!A:A,A172,'2018'!C:C)</f>
        <v>387.15499999999997</v>
      </c>
      <c r="H172" s="33">
        <f t="shared" si="25"/>
        <v>0.65343718881331325</v>
      </c>
      <c r="I172" s="34">
        <f t="shared" si="26"/>
        <v>1.8076533154629981E-2</v>
      </c>
      <c r="J172" s="34">
        <f t="shared" si="27"/>
        <v>1.2154057714127253E-2</v>
      </c>
      <c r="K172" s="17"/>
      <c r="L172" s="17"/>
    </row>
    <row r="173" spans="1:12" x14ac:dyDescent="0.2">
      <c r="A173" s="31" t="s">
        <v>287</v>
      </c>
      <c r="B173" s="31" t="s">
        <v>596</v>
      </c>
      <c r="C173" s="32">
        <f>SUMIF('2017'!A:A,A173,'2017'!B:B)</f>
        <v>2130</v>
      </c>
      <c r="D173" s="32">
        <f>SUMIF('2017'!A:A,A173,'2017'!C:C)</f>
        <v>1383.16</v>
      </c>
      <c r="E173" s="33">
        <f t="shared" si="24"/>
        <v>0.6493708920187794</v>
      </c>
      <c r="F173" s="32">
        <f>SUMIF('2018'!A:A,A173,'2018'!B:B)</f>
        <v>3411.2</v>
      </c>
      <c r="G173" s="32">
        <f>SUMIF('2018'!A:A,A173,'2018'!C:C)</f>
        <v>2026.0920000000001</v>
      </c>
      <c r="H173" s="33">
        <f t="shared" si="25"/>
        <v>0.5939528611632271</v>
      </c>
      <c r="I173" s="34">
        <f t="shared" si="26"/>
        <v>0.60150234741784026</v>
      </c>
      <c r="J173" s="34">
        <f t="shared" si="27"/>
        <v>0.46482836403597561</v>
      </c>
      <c r="K173" s="17"/>
      <c r="L173" s="17"/>
    </row>
    <row r="174" spans="1:12" x14ac:dyDescent="0.2">
      <c r="A174" s="31" t="s">
        <v>156</v>
      </c>
      <c r="B174" s="31" t="s">
        <v>596</v>
      </c>
      <c r="C174" s="32">
        <f>SUMIF('2017'!A:A,A174,'2017'!B:B)</f>
        <v>750</v>
      </c>
      <c r="D174" s="32">
        <f>SUMIF('2017'!A:A,A174,'2017'!C:C)</f>
        <v>327.60000000000002</v>
      </c>
      <c r="E174" s="33">
        <f t="shared" si="24"/>
        <v>0.43680000000000002</v>
      </c>
      <c r="F174" s="32">
        <f>SUMIF('2018'!A:A,A174,'2018'!B:B)</f>
        <v>750</v>
      </c>
      <c r="G174" s="32">
        <f>SUMIF('2018'!A:A,A174,'2018'!C:C)</f>
        <v>349.8</v>
      </c>
      <c r="H174" s="33">
        <f t="shared" si="25"/>
        <v>0.46640000000000004</v>
      </c>
      <c r="I174" s="34">
        <f t="shared" si="26"/>
        <v>0</v>
      </c>
      <c r="J174" s="34">
        <f t="shared" si="27"/>
        <v>6.7765567765567747E-2</v>
      </c>
      <c r="K174" s="17"/>
      <c r="L174" s="17"/>
    </row>
    <row r="175" spans="1:12" x14ac:dyDescent="0.2">
      <c r="A175" s="31" t="s">
        <v>198</v>
      </c>
      <c r="B175" s="31" t="s">
        <v>596</v>
      </c>
      <c r="C175" s="32">
        <f>SUMIF('2017'!A:A,A175,'2017'!B:B)</f>
        <v>3128.8</v>
      </c>
      <c r="D175" s="32">
        <f>SUMIF('2017'!A:A,A175,'2017'!C:C)</f>
        <v>1247.52</v>
      </c>
      <c r="E175" s="33">
        <f t="shared" si="24"/>
        <v>0.398721554589619</v>
      </c>
      <c r="F175" s="32">
        <f>SUMIF('2018'!A:A,A175,'2018'!B:B)</f>
        <v>4695.2</v>
      </c>
      <c r="G175" s="32">
        <f>SUMIF('2018'!A:A,A175,'2018'!C:C)</f>
        <v>1875.52</v>
      </c>
      <c r="H175" s="33">
        <f t="shared" si="25"/>
        <v>0.39945476231044474</v>
      </c>
      <c r="I175" s="34">
        <f t="shared" si="26"/>
        <v>0.50063922270519035</v>
      </c>
      <c r="J175" s="34">
        <f t="shared" si="27"/>
        <v>0.50339874310632293</v>
      </c>
      <c r="K175" s="17"/>
      <c r="L175" s="17"/>
    </row>
    <row r="176" spans="1:12" x14ac:dyDescent="0.2">
      <c r="A176" s="31" t="s">
        <v>297</v>
      </c>
      <c r="B176" s="31" t="s">
        <v>596</v>
      </c>
      <c r="C176" s="32">
        <f>SUMIF('2017'!A:A,A176,'2017'!B:B)</f>
        <v>27658.41</v>
      </c>
      <c r="D176" s="32">
        <f>SUMIF('2017'!A:A,A176,'2017'!C:C)</f>
        <v>8068.8959999999997</v>
      </c>
      <c r="E176" s="33">
        <f t="shared" si="24"/>
        <v>0.29173390661285303</v>
      </c>
      <c r="F176" s="32">
        <f>SUMIF('2018'!A:A,A176,'2018'!B:B)</f>
        <v>21079.94</v>
      </c>
      <c r="G176" s="32">
        <f>SUMIF('2018'!A:A,A176,'2018'!C:C)</f>
        <v>7207.3739999999998</v>
      </c>
      <c r="H176" s="33">
        <f t="shared" si="25"/>
        <v>0.3419067606454288</v>
      </c>
      <c r="I176" s="34">
        <f t="shared" si="26"/>
        <v>-0.23784700566663086</v>
      </c>
      <c r="J176" s="34">
        <f t="shared" si="27"/>
        <v>-0.10677074038381462</v>
      </c>
      <c r="K176" s="17"/>
      <c r="L176" s="17"/>
    </row>
    <row r="177" spans="1:12" x14ac:dyDescent="0.2">
      <c r="A177" s="31" t="s">
        <v>264</v>
      </c>
      <c r="B177" s="31" t="s">
        <v>596</v>
      </c>
      <c r="C177" s="32">
        <f>SUMIF('2017'!A:A,A177,'2017'!B:B)</f>
        <v>8098.67</v>
      </c>
      <c r="D177" s="32">
        <f>SUMIF('2017'!A:A,A177,'2017'!C:C)</f>
        <v>2366.6558</v>
      </c>
      <c r="E177" s="33">
        <f t="shared" si="24"/>
        <v>0.29222771146373416</v>
      </c>
      <c r="F177" s="32">
        <f>SUMIF('2018'!A:A,A177,'2018'!B:B)</f>
        <v>10861.06</v>
      </c>
      <c r="G177" s="32">
        <f>SUMIF('2018'!A:A,A177,'2018'!C:C)</f>
        <v>4163.6737999999996</v>
      </c>
      <c r="H177" s="33">
        <f t="shared" si="25"/>
        <v>0.38335795953617785</v>
      </c>
      <c r="I177" s="34">
        <f t="shared" si="26"/>
        <v>0.34109180890195545</v>
      </c>
      <c r="J177" s="34">
        <f t="shared" si="27"/>
        <v>0.75930686667659897</v>
      </c>
      <c r="K177" s="17"/>
      <c r="L177" s="17"/>
    </row>
    <row r="178" spans="1:12" x14ac:dyDescent="0.2">
      <c r="A178" s="31" t="s">
        <v>324</v>
      </c>
      <c r="B178" s="31" t="s">
        <v>596</v>
      </c>
      <c r="C178" s="32">
        <f>SUMIF('2017'!A:A,A178,'2017'!B:B)</f>
        <v>330</v>
      </c>
      <c r="D178" s="32">
        <f>SUMIF('2017'!A:A,A178,'2017'!C:C)</f>
        <v>275.82</v>
      </c>
      <c r="E178" s="33">
        <f t="shared" si="24"/>
        <v>0.83581818181818179</v>
      </c>
      <c r="F178" s="32">
        <f>SUMIF('2018'!A:A,A178,'2018'!B:B)</f>
        <v>0</v>
      </c>
      <c r="G178" s="32">
        <f>SUMIF('2018'!A:A,A178,'2018'!C:C)</f>
        <v>0</v>
      </c>
      <c r="H178" s="33" t="e">
        <f t="shared" si="25"/>
        <v>#DIV/0!</v>
      </c>
      <c r="I178" s="34">
        <f t="shared" si="26"/>
        <v>-1</v>
      </c>
      <c r="J178" s="34">
        <f t="shared" si="27"/>
        <v>-1</v>
      </c>
      <c r="K178" s="17"/>
      <c r="L178" s="17"/>
    </row>
    <row r="179" spans="1:12" x14ac:dyDescent="0.2">
      <c r="A179" s="31" t="s">
        <v>369</v>
      </c>
      <c r="B179" s="31" t="s">
        <v>596</v>
      </c>
      <c r="C179" s="32">
        <f>SUMIF('2017'!A:A,A179,'2017'!B:B)</f>
        <v>720</v>
      </c>
      <c r="D179" s="32">
        <f>SUMIF('2017'!A:A,A179,'2017'!C:C)</f>
        <v>120</v>
      </c>
      <c r="E179" s="33">
        <f t="shared" si="24"/>
        <v>0.16666666666666666</v>
      </c>
      <c r="F179" s="32">
        <f>SUMIF('2018'!A:A,A179,'2018'!B:B)</f>
        <v>0</v>
      </c>
      <c r="G179" s="32">
        <f>SUMIF('2018'!A:A,A179,'2018'!C:C)</f>
        <v>0</v>
      </c>
      <c r="H179" s="33" t="e">
        <f t="shared" si="25"/>
        <v>#DIV/0!</v>
      </c>
      <c r="I179" s="34">
        <f t="shared" si="26"/>
        <v>-1</v>
      </c>
      <c r="J179" s="34">
        <f t="shared" si="27"/>
        <v>-1</v>
      </c>
      <c r="K179" s="17"/>
      <c r="L179" s="17"/>
    </row>
    <row r="180" spans="1:12" x14ac:dyDescent="0.2">
      <c r="A180" s="31" t="s">
        <v>886</v>
      </c>
      <c r="B180" s="31" t="s">
        <v>596</v>
      </c>
      <c r="C180" s="32">
        <f>SUMIF('2017'!A:A,A180,'2017'!B:B)</f>
        <v>0</v>
      </c>
      <c r="D180" s="32">
        <f>SUMIF('2017'!A:A,A180,'2017'!C:C)</f>
        <v>0</v>
      </c>
      <c r="E180" s="33" t="e">
        <f t="shared" si="24"/>
        <v>#DIV/0!</v>
      </c>
      <c r="F180" s="32">
        <f>SUMIF('2018'!A:A,A180,'2018'!B:B)</f>
        <v>357.17</v>
      </c>
      <c r="G180" s="32">
        <f>SUMIF('2018'!A:A,A180,'2018'!C:C)</f>
        <v>229.68</v>
      </c>
      <c r="H180" s="33">
        <f t="shared" si="25"/>
        <v>0.6430551278102864</v>
      </c>
      <c r="I180" s="34" t="e">
        <f t="shared" si="26"/>
        <v>#DIV/0!</v>
      </c>
      <c r="J180" s="34" t="e">
        <f t="shared" si="27"/>
        <v>#DIV/0!</v>
      </c>
      <c r="K180" s="17"/>
      <c r="L180" s="17"/>
    </row>
    <row r="181" spans="1:12" x14ac:dyDescent="0.2">
      <c r="A181" s="31" t="s">
        <v>688</v>
      </c>
      <c r="B181" s="31" t="s">
        <v>596</v>
      </c>
      <c r="C181" s="32">
        <f>SUMIF('2017'!A:A,A181,'2017'!B:B)</f>
        <v>42.07</v>
      </c>
      <c r="D181" s="32">
        <f>SUMIF('2017'!A:A,A181,'2017'!C:C)</f>
        <v>26.565000000000001</v>
      </c>
      <c r="E181" s="33">
        <f t="shared" si="24"/>
        <v>0.63144758735440931</v>
      </c>
      <c r="F181" s="32">
        <f>SUMIF('2018'!A:A,A181,'2018'!B:B)</f>
        <v>0</v>
      </c>
      <c r="G181" s="32">
        <f>SUMIF('2018'!A:A,A181,'2018'!C:C)</f>
        <v>0</v>
      </c>
      <c r="H181" s="33" t="e">
        <f t="shared" si="25"/>
        <v>#DIV/0!</v>
      </c>
      <c r="I181" s="34">
        <f t="shared" si="26"/>
        <v>-1</v>
      </c>
      <c r="J181" s="34">
        <f t="shared" si="27"/>
        <v>-1</v>
      </c>
      <c r="K181" s="17"/>
      <c r="L181" s="17"/>
    </row>
    <row r="182" spans="1:12" x14ac:dyDescent="0.2">
      <c r="A182" s="31" t="s">
        <v>210</v>
      </c>
      <c r="B182" s="31" t="s">
        <v>596</v>
      </c>
      <c r="C182" s="32">
        <f>SUMIF('2017'!A:A,A182,'2017'!B:B)</f>
        <v>883.5</v>
      </c>
      <c r="D182" s="32">
        <f>SUMIF('2017'!A:A,A182,'2017'!C:C)</f>
        <v>806.99549999999999</v>
      </c>
      <c r="E182" s="33">
        <f t="shared" si="24"/>
        <v>0.91340747028862479</v>
      </c>
      <c r="F182" s="32">
        <f>SUMIF('2018'!A:A,A182,'2018'!B:B)</f>
        <v>400</v>
      </c>
      <c r="G182" s="32">
        <f>SUMIF('2018'!A:A,A182,'2018'!C:C)</f>
        <v>385.52</v>
      </c>
      <c r="H182" s="33">
        <f t="shared" si="25"/>
        <v>0.96379999999999999</v>
      </c>
      <c r="I182" s="34">
        <f t="shared" si="26"/>
        <v>-0.54725523486134686</v>
      </c>
      <c r="J182" s="34">
        <f t="shared" si="27"/>
        <v>-0.52227738568554605</v>
      </c>
      <c r="K182" s="17"/>
      <c r="L182" s="17"/>
    </row>
    <row r="183" spans="1:12" x14ac:dyDescent="0.2">
      <c r="A183" s="31" t="s">
        <v>541</v>
      </c>
      <c r="B183" s="31" t="s">
        <v>596</v>
      </c>
      <c r="C183" s="32">
        <f>SUMIF('2017'!A:A,A183,'2017'!B:B)</f>
        <v>88.26</v>
      </c>
      <c r="D183" s="32">
        <f>SUMIF('2017'!A:A,A183,'2017'!C:C)</f>
        <v>40.32</v>
      </c>
      <c r="E183" s="33">
        <f t="shared" si="24"/>
        <v>0.4568320870156356</v>
      </c>
      <c r="F183" s="32">
        <f>SUMIF('2018'!A:A,A183,'2018'!B:B)</f>
        <v>0</v>
      </c>
      <c r="G183" s="32">
        <f>SUMIF('2018'!A:A,A183,'2018'!C:C)</f>
        <v>0</v>
      </c>
      <c r="H183" s="33" t="e">
        <f t="shared" si="25"/>
        <v>#DIV/0!</v>
      </c>
      <c r="I183" s="34">
        <f t="shared" si="26"/>
        <v>-1</v>
      </c>
      <c r="J183" s="34">
        <f t="shared" si="27"/>
        <v>-1</v>
      </c>
      <c r="K183" s="17"/>
      <c r="L183" s="17"/>
    </row>
    <row r="184" spans="1:12" x14ac:dyDescent="0.2">
      <c r="A184" s="31" t="s">
        <v>611</v>
      </c>
      <c r="B184" s="31" t="s">
        <v>596</v>
      </c>
      <c r="C184" s="32">
        <f>SUMIF('2017'!A:A,A184,'2017'!B:B)</f>
        <v>170</v>
      </c>
      <c r="D184" s="32">
        <f>SUMIF('2017'!A:A,A184,'2017'!C:C)</f>
        <v>136.46</v>
      </c>
      <c r="E184" s="33">
        <f t="shared" si="24"/>
        <v>0.80270588235294127</v>
      </c>
      <c r="F184" s="32">
        <f>SUMIF('2018'!A:A,A184,'2018'!B:B)</f>
        <v>0</v>
      </c>
      <c r="G184" s="32">
        <f>SUMIF('2018'!A:A,A184,'2018'!C:C)</f>
        <v>0</v>
      </c>
      <c r="H184" s="33" t="e">
        <f t="shared" si="25"/>
        <v>#DIV/0!</v>
      </c>
      <c r="I184" s="34">
        <f t="shared" si="26"/>
        <v>-1</v>
      </c>
      <c r="J184" s="34">
        <f t="shared" si="27"/>
        <v>-1</v>
      </c>
      <c r="K184" s="17"/>
      <c r="L184" s="17"/>
    </row>
    <row r="185" spans="1:12" x14ac:dyDescent="0.2">
      <c r="A185" s="31" t="s">
        <v>177</v>
      </c>
      <c r="B185" s="31" t="s">
        <v>596</v>
      </c>
      <c r="C185" s="32">
        <f>SUMIF('2017'!A:A,A185,'2017'!B:B)</f>
        <v>1948.95</v>
      </c>
      <c r="D185" s="32">
        <f>SUMIF('2017'!A:A,A185,'2017'!C:C)</f>
        <v>1203.1855</v>
      </c>
      <c r="E185" s="33">
        <f t="shared" si="24"/>
        <v>0.61735062469534874</v>
      </c>
      <c r="F185" s="32">
        <f>SUMIF('2018'!A:A,A185,'2018'!B:B)</f>
        <v>1649.27</v>
      </c>
      <c r="G185" s="32">
        <f>SUMIF('2018'!A:A,A185,'2018'!C:C)</f>
        <v>969.48599999999999</v>
      </c>
      <c r="H185" s="33">
        <f t="shared" si="25"/>
        <v>0.58782734179364204</v>
      </c>
      <c r="I185" s="34">
        <f t="shared" si="26"/>
        <v>-0.15376484773852594</v>
      </c>
      <c r="J185" s="34">
        <f t="shared" si="27"/>
        <v>-0.19423397306566614</v>
      </c>
      <c r="K185" s="17"/>
      <c r="L185" s="17"/>
    </row>
    <row r="186" spans="1:12" x14ac:dyDescent="0.2">
      <c r="A186" s="31" t="s">
        <v>61</v>
      </c>
      <c r="B186" s="31" t="s">
        <v>596</v>
      </c>
      <c r="C186" s="32">
        <f>SUMIF('2017'!A:A,A186,'2017'!B:B)</f>
        <v>388.95</v>
      </c>
      <c r="D186" s="32">
        <f>SUMIF('2017'!A:A,A186,'2017'!C:C)</f>
        <v>149.26599999999999</v>
      </c>
      <c r="E186" s="33">
        <f t="shared" si="24"/>
        <v>0.38376655097056178</v>
      </c>
      <c r="F186" s="32">
        <f>SUMIF('2018'!A:A,A186,'2018'!B:B)</f>
        <v>514.97</v>
      </c>
      <c r="G186" s="32">
        <f>SUMIF('2018'!A:A,A186,'2018'!C:C)</f>
        <v>198.90600000000001</v>
      </c>
      <c r="H186" s="33">
        <f t="shared" si="25"/>
        <v>0.38624774258694683</v>
      </c>
      <c r="I186" s="34">
        <f t="shared" si="26"/>
        <v>0.32400051420491072</v>
      </c>
      <c r="J186" s="34">
        <f t="shared" si="27"/>
        <v>0.33256066351345925</v>
      </c>
      <c r="K186" s="17"/>
      <c r="L186" s="17"/>
    </row>
    <row r="187" spans="1:12" x14ac:dyDescent="0.2">
      <c r="A187" s="31" t="s">
        <v>276</v>
      </c>
      <c r="B187" s="31" t="s">
        <v>596</v>
      </c>
      <c r="C187" s="32">
        <f>SUMIF('2017'!A:A,A187,'2017'!B:B)</f>
        <v>2105.63</v>
      </c>
      <c r="D187" s="32">
        <f>SUMIF('2017'!A:A,A187,'2017'!C:C)</f>
        <v>894.17</v>
      </c>
      <c r="E187" s="33">
        <f t="shared" si="24"/>
        <v>0.42465675356069199</v>
      </c>
      <c r="F187" s="32">
        <f>SUMIF('2018'!A:A,A187,'2018'!B:B)</f>
        <v>6243.23</v>
      </c>
      <c r="G187" s="32">
        <f>SUMIF('2018'!A:A,A187,'2018'!C:C)</f>
        <v>2805.5920000000001</v>
      </c>
      <c r="H187" s="33">
        <f t="shared" si="25"/>
        <v>0.44938149003000055</v>
      </c>
      <c r="I187" s="34">
        <f t="shared" si="26"/>
        <v>1.9650175956839515</v>
      </c>
      <c r="J187" s="34">
        <f t="shared" si="27"/>
        <v>2.1376494402630373</v>
      </c>
      <c r="K187" s="17"/>
      <c r="L187" s="17"/>
    </row>
    <row r="188" spans="1:12" x14ac:dyDescent="0.2">
      <c r="A188" s="31" t="s">
        <v>1051</v>
      </c>
      <c r="B188" s="31" t="s">
        <v>596</v>
      </c>
      <c r="C188" s="32">
        <f>SUMIF('2017'!A:A,A188,'2017'!B:B)</f>
        <v>0</v>
      </c>
      <c r="D188" s="32">
        <f>SUMIF('2017'!A:A,A188,'2017'!C:C)</f>
        <v>0</v>
      </c>
      <c r="E188" s="33" t="e">
        <f t="shared" si="24"/>
        <v>#DIV/0!</v>
      </c>
      <c r="F188" s="32">
        <f>SUMIF('2018'!A:A,A188,'2018'!B:B)</f>
        <v>89.46</v>
      </c>
      <c r="G188" s="32">
        <f>SUMIF('2018'!A:A,A188,'2018'!C:C)</f>
        <v>43.47</v>
      </c>
      <c r="H188" s="33">
        <f t="shared" si="25"/>
        <v>0.4859154929577465</v>
      </c>
      <c r="I188" s="34" t="e">
        <f t="shared" si="26"/>
        <v>#DIV/0!</v>
      </c>
      <c r="J188" s="34" t="e">
        <f t="shared" si="27"/>
        <v>#DIV/0!</v>
      </c>
      <c r="K188" s="17"/>
      <c r="L188" s="17"/>
    </row>
    <row r="189" spans="1:12" x14ac:dyDescent="0.2">
      <c r="A189" s="31" t="s">
        <v>220</v>
      </c>
      <c r="B189" s="31" t="s">
        <v>596</v>
      </c>
      <c r="C189" s="32">
        <f>SUMIF('2017'!A:A,A189,'2017'!B:B)</f>
        <v>836</v>
      </c>
      <c r="D189" s="32">
        <f>SUMIF('2017'!A:A,A189,'2017'!C:C)</f>
        <v>699.11450000000002</v>
      </c>
      <c r="E189" s="33">
        <f t="shared" si="24"/>
        <v>0.83626136363636361</v>
      </c>
      <c r="F189" s="32">
        <f>SUMIF('2018'!A:A,A189,'2018'!B:B)</f>
        <v>747.75</v>
      </c>
      <c r="G189" s="32">
        <f>SUMIF('2018'!A:A,A189,'2018'!C:C)</f>
        <v>621.82399999999996</v>
      </c>
      <c r="H189" s="33">
        <f t="shared" si="25"/>
        <v>0.83159344700768967</v>
      </c>
      <c r="I189" s="34">
        <f t="shared" si="26"/>
        <v>-0.1055622009569378</v>
      </c>
      <c r="J189" s="34">
        <f t="shared" si="27"/>
        <v>-0.11055485188763792</v>
      </c>
      <c r="K189" s="17"/>
      <c r="L189" s="17"/>
    </row>
    <row r="190" spans="1:12" x14ac:dyDescent="0.2">
      <c r="A190" s="31" t="s">
        <v>282</v>
      </c>
      <c r="B190" s="31" t="s">
        <v>596</v>
      </c>
      <c r="C190" s="32">
        <f>SUMIF('2017'!A:A,A190,'2017'!B:B)</f>
        <v>0</v>
      </c>
      <c r="D190" s="32">
        <f>SUMIF('2017'!A:A,A190,'2017'!C:C)</f>
        <v>0</v>
      </c>
      <c r="E190" s="33" t="e">
        <f t="shared" si="24"/>
        <v>#DIV/0!</v>
      </c>
      <c r="F190" s="32">
        <f>SUMIF('2018'!A:A,A190,'2018'!B:B)</f>
        <v>1548</v>
      </c>
      <c r="G190" s="32">
        <f>SUMIF('2018'!A:A,A190,'2018'!C:C)</f>
        <v>1311.0011999999999</v>
      </c>
      <c r="H190" s="33">
        <f t="shared" si="25"/>
        <v>0.84689999999999999</v>
      </c>
      <c r="I190" s="34" t="e">
        <f t="shared" si="26"/>
        <v>#DIV/0!</v>
      </c>
      <c r="J190" s="34" t="e">
        <f t="shared" si="27"/>
        <v>#DIV/0!</v>
      </c>
      <c r="K190" s="17"/>
      <c r="L190" s="17"/>
    </row>
    <row r="191" spans="1:12" x14ac:dyDescent="0.2">
      <c r="A191" s="31" t="s">
        <v>889</v>
      </c>
      <c r="B191" s="31" t="s">
        <v>596</v>
      </c>
      <c r="C191" s="32">
        <f>SUMIF('2017'!A:A,A191,'2017'!B:B)</f>
        <v>0</v>
      </c>
      <c r="D191" s="32">
        <f>SUMIF('2017'!A:A,A191,'2017'!C:C)</f>
        <v>0</v>
      </c>
      <c r="E191" s="33" t="e">
        <f t="shared" si="24"/>
        <v>#DIV/0!</v>
      </c>
      <c r="F191" s="32">
        <f>SUMIF('2018'!A:A,A191,'2018'!B:B)</f>
        <v>0</v>
      </c>
      <c r="G191" s="32">
        <f>SUMIF('2018'!A:A,A191,'2018'!C:C)</f>
        <v>0</v>
      </c>
      <c r="H191" s="33" t="e">
        <f t="shared" si="25"/>
        <v>#DIV/0!</v>
      </c>
      <c r="I191" s="34" t="e">
        <f t="shared" si="26"/>
        <v>#DIV/0!</v>
      </c>
      <c r="J191" s="34" t="e">
        <f t="shared" si="27"/>
        <v>#DIV/0!</v>
      </c>
      <c r="K191" s="17"/>
      <c r="L191" s="17"/>
    </row>
    <row r="192" spans="1:12" x14ac:dyDescent="0.2">
      <c r="A192" s="31" t="s">
        <v>602</v>
      </c>
      <c r="B192" s="31" t="s">
        <v>596</v>
      </c>
      <c r="C192" s="32">
        <f>SUMIF('2017'!A:A,A192,'2017'!B:B)</f>
        <v>520</v>
      </c>
      <c r="D192" s="32">
        <f>SUMIF('2017'!A:A,A192,'2017'!C:C)</f>
        <v>287.60000000000002</v>
      </c>
      <c r="E192" s="33">
        <f t="shared" si="24"/>
        <v>0.55307692307692313</v>
      </c>
      <c r="F192" s="32">
        <f>SUMIF('2018'!A:A,A192,'2018'!B:B)</f>
        <v>208.5</v>
      </c>
      <c r="G192" s="32">
        <f>SUMIF('2018'!A:A,A192,'2018'!C:C)</f>
        <v>115.16</v>
      </c>
      <c r="H192" s="33">
        <f t="shared" si="25"/>
        <v>0.55232613908872896</v>
      </c>
      <c r="I192" s="34">
        <f t="shared" si="26"/>
        <v>-0.59903846153846152</v>
      </c>
      <c r="J192" s="34">
        <f t="shared" si="27"/>
        <v>-0.59958275382475668</v>
      </c>
      <c r="K192" s="17"/>
      <c r="L192" s="17"/>
    </row>
    <row r="193" spans="1:12" x14ac:dyDescent="0.2">
      <c r="A193" s="31" t="s">
        <v>599</v>
      </c>
      <c r="B193" s="31" t="s">
        <v>596</v>
      </c>
      <c r="C193" s="32">
        <f>SUMIF('2017'!A:A,A193,'2017'!B:B)</f>
        <v>3084</v>
      </c>
      <c r="D193" s="32">
        <f>SUMIF('2017'!A:A,A193,'2017'!C:C)</f>
        <v>952.62</v>
      </c>
      <c r="E193" s="33">
        <f t="shared" si="24"/>
        <v>0.30889105058365757</v>
      </c>
      <c r="F193" s="32">
        <f>SUMIF('2018'!A:A,A193,'2018'!B:B)</f>
        <v>0</v>
      </c>
      <c r="G193" s="32">
        <f>SUMIF('2018'!A:A,A193,'2018'!C:C)</f>
        <v>0</v>
      </c>
      <c r="H193" s="33" t="e">
        <f t="shared" si="25"/>
        <v>#DIV/0!</v>
      </c>
      <c r="I193" s="34">
        <f t="shared" si="26"/>
        <v>-1</v>
      </c>
      <c r="J193" s="34">
        <f t="shared" si="27"/>
        <v>-1</v>
      </c>
      <c r="K193" s="17"/>
      <c r="L193" s="17"/>
    </row>
    <row r="194" spans="1:12" x14ac:dyDescent="0.2">
      <c r="A194" s="31" t="s">
        <v>890</v>
      </c>
      <c r="B194" s="31" t="s">
        <v>596</v>
      </c>
      <c r="C194" s="32"/>
      <c r="D194" s="32"/>
      <c r="E194" s="33"/>
      <c r="F194" s="32"/>
      <c r="G194" s="32"/>
      <c r="H194" s="33"/>
      <c r="I194" s="34"/>
      <c r="J194" s="34"/>
      <c r="K194" s="17"/>
      <c r="L194" s="17"/>
    </row>
    <row r="195" spans="1:12" x14ac:dyDescent="0.2">
      <c r="A195" s="31" t="s">
        <v>780</v>
      </c>
      <c r="B195" s="31" t="s">
        <v>596</v>
      </c>
      <c r="C195" s="32">
        <f>SUMIF('2017'!A:A,A195,'2017'!B:B)</f>
        <v>0</v>
      </c>
      <c r="D195" s="32">
        <f>SUMIF('2017'!A:A,A195,'2017'!C:C)</f>
        <v>0</v>
      </c>
      <c r="E195" s="33" t="e">
        <f t="shared" ref="E195:E258" si="28">D195/C195</f>
        <v>#DIV/0!</v>
      </c>
      <c r="F195" s="32">
        <f>SUMIF('2018'!A:A,A195,'2018'!B:B)</f>
        <v>1507.8</v>
      </c>
      <c r="G195" s="32">
        <f>SUMIF('2018'!A:A,A195,'2018'!C:C)</f>
        <v>766.04</v>
      </c>
      <c r="H195" s="33">
        <f t="shared" ref="H195:H258" si="29">G195/F195</f>
        <v>0.50805146571163284</v>
      </c>
      <c r="I195" s="34" t="e">
        <f t="shared" ref="I195:I258" si="30">F195/C195-1</f>
        <v>#DIV/0!</v>
      </c>
      <c r="J195" s="34" t="e">
        <f t="shared" ref="J195:J258" si="31">G195/D195-1</f>
        <v>#DIV/0!</v>
      </c>
      <c r="K195" s="17"/>
      <c r="L195" s="17"/>
    </row>
    <row r="196" spans="1:12" x14ac:dyDescent="0.2">
      <c r="A196" s="31" t="s">
        <v>787</v>
      </c>
      <c r="B196" s="31" t="s">
        <v>596</v>
      </c>
      <c r="C196" s="32">
        <f>SUMIF('2017'!A:A,A196,'2017'!B:B)</f>
        <v>0</v>
      </c>
      <c r="D196" s="32">
        <f>SUMIF('2017'!A:A,A196,'2017'!C:C)</f>
        <v>0</v>
      </c>
      <c r="E196" s="33" t="e">
        <f t="shared" si="28"/>
        <v>#DIV/0!</v>
      </c>
      <c r="F196" s="32">
        <f>SUMIF('2018'!A:A,A196,'2018'!B:B)</f>
        <v>6248.39</v>
      </c>
      <c r="G196" s="32">
        <f>SUMIF('2018'!A:A,A196,'2018'!C:C)</f>
        <v>1614.23</v>
      </c>
      <c r="H196" s="33">
        <f t="shared" si="29"/>
        <v>0.25834334924676594</v>
      </c>
      <c r="I196" s="34" t="e">
        <f t="shared" si="30"/>
        <v>#DIV/0!</v>
      </c>
      <c r="J196" s="34" t="e">
        <f t="shared" si="31"/>
        <v>#DIV/0!</v>
      </c>
      <c r="K196" s="17"/>
      <c r="L196" s="17"/>
    </row>
    <row r="197" spans="1:12" x14ac:dyDescent="0.2">
      <c r="A197" s="31" t="s">
        <v>96</v>
      </c>
      <c r="B197" s="31" t="s">
        <v>596</v>
      </c>
      <c r="C197" s="32">
        <f>SUMIF('2017'!A:A,A197,'2017'!B:B)</f>
        <v>137.88999999999999</v>
      </c>
      <c r="D197" s="32">
        <f>SUMIF('2017'!A:A,A197,'2017'!C:C)</f>
        <v>87.256</v>
      </c>
      <c r="E197" s="33">
        <f t="shared" si="28"/>
        <v>0.63279425629124675</v>
      </c>
      <c r="F197" s="32">
        <f>SUMIF('2018'!A:A,A197,'2018'!B:B)</f>
        <v>0</v>
      </c>
      <c r="G197" s="32">
        <f>SUMIF('2018'!A:A,A197,'2018'!C:C)</f>
        <v>0</v>
      </c>
      <c r="H197" s="33" t="e">
        <f t="shared" si="29"/>
        <v>#DIV/0!</v>
      </c>
      <c r="I197" s="34">
        <f t="shared" si="30"/>
        <v>-1</v>
      </c>
      <c r="J197" s="34">
        <f t="shared" si="31"/>
        <v>-1</v>
      </c>
      <c r="K197" s="17"/>
      <c r="L197" s="17"/>
    </row>
    <row r="198" spans="1:12" x14ac:dyDescent="0.2">
      <c r="A198" s="31" t="s">
        <v>260</v>
      </c>
      <c r="B198" s="31" t="s">
        <v>596</v>
      </c>
      <c r="C198" s="32">
        <f>SUMIF('2017'!A:A,A198,'2017'!B:B)</f>
        <v>2927.4</v>
      </c>
      <c r="D198" s="32">
        <f>SUMIF('2017'!A:A,A198,'2017'!C:C)</f>
        <v>1426.759</v>
      </c>
      <c r="E198" s="33">
        <f t="shared" si="28"/>
        <v>0.48738095238095236</v>
      </c>
      <c r="F198" s="32">
        <f>SUMIF('2018'!A:A,A198,'2018'!B:B)</f>
        <v>0</v>
      </c>
      <c r="G198" s="32">
        <f>SUMIF('2018'!A:A,A198,'2018'!C:C)</f>
        <v>0</v>
      </c>
      <c r="H198" s="33" t="e">
        <f t="shared" si="29"/>
        <v>#DIV/0!</v>
      </c>
      <c r="I198" s="34">
        <f t="shared" si="30"/>
        <v>-1</v>
      </c>
      <c r="J198" s="34">
        <f t="shared" si="31"/>
        <v>-1</v>
      </c>
      <c r="K198" s="17"/>
      <c r="L198" s="17"/>
    </row>
    <row r="199" spans="1:12" x14ac:dyDescent="0.2">
      <c r="A199" s="31" t="s">
        <v>998</v>
      </c>
      <c r="B199" s="31" t="s">
        <v>596</v>
      </c>
      <c r="C199" s="32">
        <f>SUMIF('2017'!A:A,A199,'2017'!B:B)</f>
        <v>0</v>
      </c>
      <c r="D199" s="32">
        <f>SUMIF('2017'!A:A,A199,'2017'!C:C)</f>
        <v>0</v>
      </c>
      <c r="E199" s="33" t="e">
        <f t="shared" si="28"/>
        <v>#DIV/0!</v>
      </c>
      <c r="F199" s="32">
        <f>SUMIF('2018'!A:A,A199,'2018'!B:B)</f>
        <v>162.66</v>
      </c>
      <c r="G199" s="32">
        <f>SUMIF('2018'!A:A,A199,'2018'!C:C)</f>
        <v>91.16</v>
      </c>
      <c r="H199" s="33">
        <f t="shared" si="29"/>
        <v>0.56043280462314027</v>
      </c>
      <c r="I199" s="34" t="e">
        <f t="shared" si="30"/>
        <v>#DIV/0!</v>
      </c>
      <c r="J199" s="34" t="e">
        <f t="shared" si="31"/>
        <v>#DIV/0!</v>
      </c>
      <c r="K199" s="17"/>
      <c r="L199" s="17"/>
    </row>
    <row r="200" spans="1:12" x14ac:dyDescent="0.2">
      <c r="A200" s="31" t="s">
        <v>1026</v>
      </c>
      <c r="B200" s="31" t="s">
        <v>596</v>
      </c>
      <c r="C200" s="32">
        <f>SUMIF('2017'!A:A,A200,'2017'!B:B)</f>
        <v>0</v>
      </c>
      <c r="D200" s="32">
        <f>SUMIF('2017'!A:A,A200,'2017'!C:C)</f>
        <v>0</v>
      </c>
      <c r="E200" s="33" t="e">
        <f t="shared" si="28"/>
        <v>#DIV/0!</v>
      </c>
      <c r="F200" s="32">
        <f>SUMIF('2018'!A:A,A200,'2018'!B:B)</f>
        <v>250.36</v>
      </c>
      <c r="G200" s="32">
        <f>SUMIF('2018'!A:A,A200,'2018'!C:C)</f>
        <v>84.57</v>
      </c>
      <c r="H200" s="33">
        <f t="shared" si="29"/>
        <v>0.33779357724876174</v>
      </c>
      <c r="I200" s="34" t="e">
        <f t="shared" si="30"/>
        <v>#DIV/0!</v>
      </c>
      <c r="J200" s="34" t="e">
        <f t="shared" si="31"/>
        <v>#DIV/0!</v>
      </c>
      <c r="K200" s="17"/>
      <c r="L200" s="17"/>
    </row>
    <row r="201" spans="1:12" x14ac:dyDescent="0.2">
      <c r="A201" s="31" t="s">
        <v>153</v>
      </c>
      <c r="B201" s="31" t="s">
        <v>596</v>
      </c>
      <c r="C201" s="32">
        <f>SUMIF('2017'!A:A,A201,'2017'!B:B)</f>
        <v>0</v>
      </c>
      <c r="D201" s="32">
        <f>SUMIF('2017'!A:A,A201,'2017'!C:C)</f>
        <v>0</v>
      </c>
      <c r="E201" s="33" t="e">
        <f t="shared" si="28"/>
        <v>#DIV/0!</v>
      </c>
      <c r="F201" s="32">
        <f>SUMIF('2018'!A:A,A201,'2018'!B:B)</f>
        <v>779.4</v>
      </c>
      <c r="G201" s="32">
        <f>SUMIF('2018'!A:A,A201,'2018'!C:C)</f>
        <v>413.1</v>
      </c>
      <c r="H201" s="33">
        <f t="shared" si="29"/>
        <v>0.53002309468822173</v>
      </c>
      <c r="I201" s="34" t="e">
        <f t="shared" si="30"/>
        <v>#DIV/0!</v>
      </c>
      <c r="J201" s="34" t="e">
        <f t="shared" si="31"/>
        <v>#DIV/0!</v>
      </c>
      <c r="K201" s="17"/>
      <c r="L201" s="17"/>
    </row>
    <row r="202" spans="1:12" x14ac:dyDescent="0.2">
      <c r="A202" s="31" t="s">
        <v>694</v>
      </c>
      <c r="B202" s="31" t="s">
        <v>596</v>
      </c>
      <c r="C202" s="32">
        <f>SUMIF('2017'!A:A,A202,'2017'!B:B)</f>
        <v>56.36</v>
      </c>
      <c r="D202" s="32">
        <f>SUMIF('2017'!A:A,A202,'2017'!C:C)</f>
        <v>31.157</v>
      </c>
      <c r="E202" s="33">
        <f t="shared" si="28"/>
        <v>0.55282114975159691</v>
      </c>
      <c r="F202" s="32">
        <f>SUMIF('2018'!A:A,A202,'2018'!B:B)</f>
        <v>78.25</v>
      </c>
      <c r="G202" s="32">
        <f>SUMIF('2018'!A:A,A202,'2018'!C:C)</f>
        <v>43.576000000000001</v>
      </c>
      <c r="H202" s="33">
        <f t="shared" si="29"/>
        <v>0.55688178913738018</v>
      </c>
      <c r="I202" s="34">
        <f t="shared" si="30"/>
        <v>0.38839602555003561</v>
      </c>
      <c r="J202" s="34">
        <f t="shared" si="31"/>
        <v>0.39859421638797055</v>
      </c>
      <c r="K202" s="17"/>
      <c r="L202" s="17"/>
    </row>
    <row r="203" spans="1:12" x14ac:dyDescent="0.2">
      <c r="A203" s="31" t="s">
        <v>891</v>
      </c>
      <c r="B203" s="31" t="s">
        <v>596</v>
      </c>
      <c r="C203" s="32">
        <f>SUMIF('2017'!A:A,A203,'2017'!B:B)</f>
        <v>0</v>
      </c>
      <c r="D203" s="32">
        <f>SUMIF('2017'!A:A,A203,'2017'!C:C)</f>
        <v>0</v>
      </c>
      <c r="E203" s="33" t="e">
        <f t="shared" si="28"/>
        <v>#DIV/0!</v>
      </c>
      <c r="F203" s="32">
        <f>SUMIF('2018'!A:A,A203,'2018'!B:B)</f>
        <v>0</v>
      </c>
      <c r="G203" s="32">
        <f>SUMIF('2018'!A:A,A203,'2018'!C:C)</f>
        <v>0</v>
      </c>
      <c r="H203" s="33" t="e">
        <f t="shared" si="29"/>
        <v>#DIV/0!</v>
      </c>
      <c r="I203" s="34" t="e">
        <f t="shared" si="30"/>
        <v>#DIV/0!</v>
      </c>
      <c r="J203" s="34" t="e">
        <f t="shared" si="31"/>
        <v>#DIV/0!</v>
      </c>
      <c r="K203" s="17"/>
      <c r="L203" s="17"/>
    </row>
    <row r="204" spans="1:12" x14ac:dyDescent="0.2">
      <c r="A204" s="31" t="s">
        <v>128</v>
      </c>
      <c r="B204" s="31" t="s">
        <v>596</v>
      </c>
      <c r="C204" s="32">
        <f>SUMIF('2017'!A:A,A204,'2017'!B:B)</f>
        <v>1472.93</v>
      </c>
      <c r="D204" s="32">
        <f>SUMIF('2017'!A:A,A204,'2017'!C:C)</f>
        <v>448.62</v>
      </c>
      <c r="E204" s="33">
        <f t="shared" si="28"/>
        <v>0.30457659223452571</v>
      </c>
      <c r="F204" s="32">
        <f>SUMIF('2018'!A:A,A204,'2018'!B:B)</f>
        <v>1990</v>
      </c>
      <c r="G204" s="32">
        <f>SUMIF('2018'!A:A,A204,'2018'!C:C)</f>
        <v>507.26</v>
      </c>
      <c r="H204" s="33">
        <f t="shared" si="29"/>
        <v>0.25490452261306534</v>
      </c>
      <c r="I204" s="34">
        <f t="shared" si="30"/>
        <v>0.35104859022492585</v>
      </c>
      <c r="J204" s="34">
        <f t="shared" si="31"/>
        <v>0.13071196112522854</v>
      </c>
      <c r="K204" s="17"/>
      <c r="L204" s="17"/>
    </row>
    <row r="205" spans="1:12" x14ac:dyDescent="0.2">
      <c r="A205" s="31" t="s">
        <v>9</v>
      </c>
      <c r="B205" s="31" t="s">
        <v>596</v>
      </c>
      <c r="C205" s="32">
        <f>SUMIF('2017'!A:A,A205,'2017'!B:B)</f>
        <v>1217.0999999999999</v>
      </c>
      <c r="D205" s="32">
        <f>SUMIF('2017'!A:A,A205,'2017'!C:C)</f>
        <v>692.54</v>
      </c>
      <c r="E205" s="33">
        <f t="shared" si="28"/>
        <v>0.56900829841426348</v>
      </c>
      <c r="F205" s="32">
        <f>SUMIF('2018'!A:A,A205,'2018'!B:B)</f>
        <v>362.32</v>
      </c>
      <c r="G205" s="32">
        <f>SUMIF('2018'!A:A,A205,'2018'!C:C)</f>
        <v>201.97</v>
      </c>
      <c r="H205" s="33">
        <f t="shared" si="29"/>
        <v>0.55743541620666814</v>
      </c>
      <c r="I205" s="34">
        <f t="shared" si="30"/>
        <v>-0.70230876674061293</v>
      </c>
      <c r="J205" s="34">
        <f t="shared" si="31"/>
        <v>-0.70836341583157658</v>
      </c>
      <c r="K205" s="17"/>
      <c r="L205" s="17"/>
    </row>
    <row r="206" spans="1:12" x14ac:dyDescent="0.2">
      <c r="A206" s="31" t="s">
        <v>644</v>
      </c>
      <c r="B206" s="31" t="s">
        <v>596</v>
      </c>
      <c r="C206" s="32">
        <f>SUMIF('2017'!A:A,A206,'2017'!B:B)</f>
        <v>1373.92</v>
      </c>
      <c r="D206" s="32">
        <f>SUMIF('2017'!A:A,A206,'2017'!C:C)</f>
        <v>611.44000000000005</v>
      </c>
      <c r="E206" s="33">
        <f t="shared" si="28"/>
        <v>0.44503318970536859</v>
      </c>
      <c r="F206" s="32">
        <f>SUMIF('2018'!A:A,A206,'2018'!B:B)</f>
        <v>93.84</v>
      </c>
      <c r="G206" s="32">
        <f>SUMIF('2018'!A:A,A206,'2018'!C:C)</f>
        <v>31.14</v>
      </c>
      <c r="H206" s="33">
        <f t="shared" si="29"/>
        <v>0.33184143222506396</v>
      </c>
      <c r="I206" s="34">
        <f t="shared" si="30"/>
        <v>-0.93169908000465818</v>
      </c>
      <c r="J206" s="34">
        <f t="shared" si="31"/>
        <v>-0.9490710454010205</v>
      </c>
      <c r="K206" s="17"/>
      <c r="L206" s="17"/>
    </row>
    <row r="207" spans="1:12" x14ac:dyDescent="0.2">
      <c r="A207" s="31" t="s">
        <v>21</v>
      </c>
      <c r="B207" s="31" t="s">
        <v>596</v>
      </c>
      <c r="C207" s="32">
        <f>SUMIF('2017'!A:A,A207,'2017'!B:B)</f>
        <v>178.08</v>
      </c>
      <c r="D207" s="32">
        <f>SUMIF('2017'!A:A,A207,'2017'!C:C)</f>
        <v>85.24</v>
      </c>
      <c r="E207" s="33">
        <f t="shared" si="28"/>
        <v>0.47866127583108709</v>
      </c>
      <c r="F207" s="32">
        <f>SUMIF('2018'!A:A,A207,'2018'!B:B)</f>
        <v>191</v>
      </c>
      <c r="G207" s="32">
        <f>SUMIF('2018'!A:A,A207,'2018'!C:C)</f>
        <v>97.516000000000005</v>
      </c>
      <c r="H207" s="33">
        <f t="shared" si="29"/>
        <v>0.51055497382198956</v>
      </c>
      <c r="I207" s="34">
        <f t="shared" si="30"/>
        <v>7.2551662174303644E-2</v>
      </c>
      <c r="J207" s="34">
        <f t="shared" si="31"/>
        <v>0.14401689347724078</v>
      </c>
      <c r="K207" s="17"/>
      <c r="L207" s="17"/>
    </row>
    <row r="208" spans="1:12" x14ac:dyDescent="0.2">
      <c r="A208" s="31" t="s">
        <v>24</v>
      </c>
      <c r="B208" s="31" t="s">
        <v>596</v>
      </c>
      <c r="C208" s="32">
        <f>SUMIF('2017'!A:A,A208,'2017'!B:B)</f>
        <v>1246.97</v>
      </c>
      <c r="D208" s="32">
        <f>SUMIF('2017'!A:A,A208,'2017'!C:C)</f>
        <v>838.995</v>
      </c>
      <c r="E208" s="33">
        <f t="shared" si="28"/>
        <v>0.672826932484342</v>
      </c>
      <c r="F208" s="32">
        <f>SUMIF('2018'!A:A,A208,'2018'!B:B)</f>
        <v>1249.97</v>
      </c>
      <c r="G208" s="32">
        <f>SUMIF('2018'!A:A,A208,'2018'!C:C)</f>
        <v>857.21</v>
      </c>
      <c r="H208" s="33">
        <f t="shared" si="29"/>
        <v>0.68578445882701189</v>
      </c>
      <c r="I208" s="34">
        <f t="shared" si="30"/>
        <v>2.4058317361284054E-3</v>
      </c>
      <c r="J208" s="34">
        <f t="shared" si="31"/>
        <v>2.1710498870672668E-2</v>
      </c>
      <c r="K208" s="17"/>
      <c r="L208" s="17"/>
    </row>
    <row r="209" spans="1:12" x14ac:dyDescent="0.2">
      <c r="A209" s="31" t="s">
        <v>1001</v>
      </c>
      <c r="B209" s="31" t="s">
        <v>596</v>
      </c>
      <c r="C209" s="32">
        <f>SUMIF('2017'!A:A,A209,'2017'!B:B)</f>
        <v>0</v>
      </c>
      <c r="D209" s="32">
        <f>SUMIF('2017'!A:A,A209,'2017'!C:C)</f>
        <v>0</v>
      </c>
      <c r="E209" s="33" t="e">
        <f t="shared" si="28"/>
        <v>#DIV/0!</v>
      </c>
      <c r="F209" s="32">
        <f>SUMIF('2018'!A:A,A209,'2018'!B:B)</f>
        <v>320</v>
      </c>
      <c r="G209" s="32">
        <f>SUMIF('2018'!A:A,A209,'2018'!C:C)</f>
        <v>240.8</v>
      </c>
      <c r="H209" s="33">
        <f t="shared" si="29"/>
        <v>0.75250000000000006</v>
      </c>
      <c r="I209" s="34" t="e">
        <f t="shared" si="30"/>
        <v>#DIV/0!</v>
      </c>
      <c r="J209" s="34" t="e">
        <f t="shared" si="31"/>
        <v>#DIV/0!</v>
      </c>
      <c r="K209" s="17"/>
      <c r="L209" s="17"/>
    </row>
    <row r="210" spans="1:12" x14ac:dyDescent="0.2">
      <c r="A210" s="31" t="s">
        <v>91</v>
      </c>
      <c r="B210" s="31" t="s">
        <v>596</v>
      </c>
      <c r="C210" s="32">
        <f>SUMIF('2017'!A:A,A210,'2017'!B:B)</f>
        <v>397.34</v>
      </c>
      <c r="D210" s="32">
        <f>SUMIF('2017'!A:A,A210,'2017'!C:C)</f>
        <v>239.25899999999999</v>
      </c>
      <c r="E210" s="33">
        <f t="shared" si="28"/>
        <v>0.60215180953339709</v>
      </c>
      <c r="F210" s="32">
        <f>SUMIF('2018'!A:A,A210,'2018'!B:B)</f>
        <v>0</v>
      </c>
      <c r="G210" s="32">
        <f>SUMIF('2018'!A:A,A210,'2018'!C:C)</f>
        <v>0</v>
      </c>
      <c r="H210" s="33" t="e">
        <f t="shared" si="29"/>
        <v>#DIV/0!</v>
      </c>
      <c r="I210" s="34">
        <f t="shared" si="30"/>
        <v>-1</v>
      </c>
      <c r="J210" s="34">
        <f t="shared" si="31"/>
        <v>-1</v>
      </c>
      <c r="K210" s="17"/>
      <c r="L210" s="17"/>
    </row>
    <row r="211" spans="1:12" x14ac:dyDescent="0.2">
      <c r="A211" s="31" t="s">
        <v>651</v>
      </c>
      <c r="B211" s="31" t="s">
        <v>596</v>
      </c>
      <c r="C211" s="32">
        <f>SUMIF('2017'!A:A,A211,'2017'!B:B)</f>
        <v>464.54</v>
      </c>
      <c r="D211" s="32">
        <f>SUMIF('2017'!A:A,A211,'2017'!C:C)</f>
        <v>309.18</v>
      </c>
      <c r="E211" s="33">
        <f t="shared" si="28"/>
        <v>0.66556163086063636</v>
      </c>
      <c r="F211" s="32">
        <f>SUMIF('2018'!A:A,A211,'2018'!B:B)</f>
        <v>194.16</v>
      </c>
      <c r="G211" s="32">
        <f>SUMIF('2018'!A:A,A211,'2018'!C:C)</f>
        <v>131.16999999999999</v>
      </c>
      <c r="H211" s="33">
        <f t="shared" si="29"/>
        <v>0.67557684384013184</v>
      </c>
      <c r="I211" s="34">
        <f t="shared" si="30"/>
        <v>-0.58203814526197961</v>
      </c>
      <c r="J211" s="34">
        <f t="shared" si="31"/>
        <v>-0.57574875477068377</v>
      </c>
      <c r="K211" s="17"/>
      <c r="L211" s="17"/>
    </row>
    <row r="212" spans="1:12" x14ac:dyDescent="0.2">
      <c r="A212" s="31" t="s">
        <v>674</v>
      </c>
      <c r="B212" s="31" t="s">
        <v>596</v>
      </c>
      <c r="C212" s="32">
        <f>SUMIF('2017'!A:A,A212,'2017'!B:B)</f>
        <v>4475.6099999999997</v>
      </c>
      <c r="D212" s="32">
        <f>SUMIF('2017'!A:A,A212,'2017'!C:C)</f>
        <v>2287.8000000000002</v>
      </c>
      <c r="E212" s="33">
        <f t="shared" si="28"/>
        <v>0.51117054435037912</v>
      </c>
      <c r="F212" s="32">
        <f>SUMIF('2018'!A:A,A212,'2018'!B:B)</f>
        <v>2338.1999999999998</v>
      </c>
      <c r="G212" s="32">
        <f>SUMIF('2018'!A:A,A212,'2018'!C:C)</f>
        <v>1091.55</v>
      </c>
      <c r="H212" s="33">
        <f t="shared" si="29"/>
        <v>0.46683346163715678</v>
      </c>
      <c r="I212" s="34">
        <f t="shared" si="30"/>
        <v>-0.47756842084095796</v>
      </c>
      <c r="J212" s="34">
        <f t="shared" si="31"/>
        <v>-0.52288224495148183</v>
      </c>
      <c r="K212" s="17"/>
      <c r="L212" s="17"/>
    </row>
    <row r="213" spans="1:12" x14ac:dyDescent="0.2">
      <c r="A213" s="31" t="s">
        <v>684</v>
      </c>
      <c r="B213" s="31" t="s">
        <v>596</v>
      </c>
      <c r="C213" s="32">
        <f>SUMIF('2017'!A:A,A213,'2017'!B:B)</f>
        <v>5088.5</v>
      </c>
      <c r="D213" s="32">
        <f>SUMIF('2017'!A:A,A213,'2017'!C:C)</f>
        <v>1307.3499999999999</v>
      </c>
      <c r="E213" s="33">
        <f t="shared" si="28"/>
        <v>0.25692247224132847</v>
      </c>
      <c r="F213" s="32">
        <f>SUMIF('2018'!A:A,A213,'2018'!B:B)</f>
        <v>0</v>
      </c>
      <c r="G213" s="32">
        <f>SUMIF('2018'!A:A,A213,'2018'!C:C)</f>
        <v>0</v>
      </c>
      <c r="H213" s="33" t="e">
        <f t="shared" si="29"/>
        <v>#DIV/0!</v>
      </c>
      <c r="I213" s="34">
        <f t="shared" si="30"/>
        <v>-1</v>
      </c>
      <c r="J213" s="34">
        <f t="shared" si="31"/>
        <v>-1</v>
      </c>
      <c r="K213" s="17"/>
      <c r="L213" s="17"/>
    </row>
    <row r="214" spans="1:12" x14ac:dyDescent="0.2">
      <c r="A214" s="31" t="s">
        <v>783</v>
      </c>
      <c r="B214" s="31" t="s">
        <v>596</v>
      </c>
      <c r="C214" s="32">
        <f>SUMIF('2017'!A:A,A214,'2017'!B:B)</f>
        <v>0</v>
      </c>
      <c r="D214" s="32">
        <f>SUMIF('2017'!A:A,A214,'2017'!C:C)</f>
        <v>0</v>
      </c>
      <c r="E214" s="33" t="e">
        <f t="shared" si="28"/>
        <v>#DIV/0!</v>
      </c>
      <c r="F214" s="32">
        <f>SUMIF('2018'!A:A,A214,'2018'!B:B)</f>
        <v>2982</v>
      </c>
      <c r="G214" s="32">
        <f>SUMIF('2018'!A:A,A214,'2018'!C:C)</f>
        <v>1851.28</v>
      </c>
      <c r="H214" s="33">
        <f t="shared" si="29"/>
        <v>0.6208182427900738</v>
      </c>
      <c r="I214" s="34" t="e">
        <f t="shared" si="30"/>
        <v>#DIV/0!</v>
      </c>
      <c r="J214" s="34" t="e">
        <f t="shared" si="31"/>
        <v>#DIV/0!</v>
      </c>
      <c r="K214" s="17"/>
      <c r="L214" s="17"/>
    </row>
    <row r="215" spans="1:12" x14ac:dyDescent="0.2">
      <c r="A215" s="31" t="s">
        <v>712</v>
      </c>
      <c r="B215" s="31" t="s">
        <v>596</v>
      </c>
      <c r="C215" s="32">
        <f>SUMIF('2017'!A:A,A215,'2017'!B:B)</f>
        <v>1346.7</v>
      </c>
      <c r="D215" s="32">
        <f>SUMIF('2017'!A:A,A215,'2017'!C:C)</f>
        <v>592.30999999999995</v>
      </c>
      <c r="E215" s="33">
        <f t="shared" si="28"/>
        <v>0.43982327170119545</v>
      </c>
      <c r="F215" s="32">
        <f>SUMIF('2018'!A:A,A215,'2018'!B:B)</f>
        <v>0</v>
      </c>
      <c r="G215" s="32">
        <f>SUMIF('2018'!A:A,A215,'2018'!C:C)</f>
        <v>0</v>
      </c>
      <c r="H215" s="33" t="e">
        <f t="shared" si="29"/>
        <v>#DIV/0!</v>
      </c>
      <c r="I215" s="34">
        <f t="shared" si="30"/>
        <v>-1</v>
      </c>
      <c r="J215" s="34">
        <f t="shared" si="31"/>
        <v>-1</v>
      </c>
      <c r="K215" s="17"/>
      <c r="L215" s="17"/>
    </row>
    <row r="216" spans="1:12" x14ac:dyDescent="0.2">
      <c r="A216" s="31" t="s">
        <v>234</v>
      </c>
      <c r="B216" s="31" t="s">
        <v>596</v>
      </c>
      <c r="C216" s="32">
        <f>SUMIF('2017'!A:A,A216,'2017'!B:B)</f>
        <v>3398.39</v>
      </c>
      <c r="D216" s="32">
        <f>SUMIF('2017'!A:A,A216,'2017'!C:C)</f>
        <v>1394.51</v>
      </c>
      <c r="E216" s="33">
        <f t="shared" si="28"/>
        <v>0.41034431009978256</v>
      </c>
      <c r="F216" s="32">
        <f>SUMIF('2018'!A:A,A216,'2018'!B:B)</f>
        <v>6294.65</v>
      </c>
      <c r="G216" s="32">
        <f>SUMIF('2018'!A:A,A216,'2018'!C:C)</f>
        <v>2101.11</v>
      </c>
      <c r="H216" s="33">
        <f t="shared" si="29"/>
        <v>0.33379298292994847</v>
      </c>
      <c r="I216" s="34">
        <f t="shared" si="30"/>
        <v>0.85224473942072576</v>
      </c>
      <c r="J216" s="34">
        <f t="shared" si="31"/>
        <v>0.50670127858530956</v>
      </c>
      <c r="K216" s="17"/>
      <c r="L216" s="17"/>
    </row>
    <row r="217" spans="1:12" x14ac:dyDescent="0.2">
      <c r="A217" s="31" t="s">
        <v>136</v>
      </c>
      <c r="B217" s="31" t="s">
        <v>596</v>
      </c>
      <c r="C217" s="32">
        <f>SUMIF('2017'!A:A,A217,'2017'!B:B)</f>
        <v>0</v>
      </c>
      <c r="D217" s="32">
        <f>SUMIF('2017'!A:A,A217,'2017'!C:C)</f>
        <v>0</v>
      </c>
      <c r="E217" s="33" t="e">
        <f t="shared" si="28"/>
        <v>#DIV/0!</v>
      </c>
      <c r="F217" s="32">
        <f>SUMIF('2018'!A:A,A217,'2018'!B:B)</f>
        <v>1400</v>
      </c>
      <c r="G217" s="32">
        <f>SUMIF('2018'!A:A,A217,'2018'!C:C)</f>
        <v>794.64</v>
      </c>
      <c r="H217" s="33">
        <f t="shared" si="29"/>
        <v>0.56759999999999999</v>
      </c>
      <c r="I217" s="34" t="e">
        <f t="shared" si="30"/>
        <v>#DIV/0!</v>
      </c>
      <c r="J217" s="34" t="e">
        <f t="shared" si="31"/>
        <v>#DIV/0!</v>
      </c>
      <c r="K217" s="17"/>
      <c r="L217" s="17"/>
    </row>
    <row r="218" spans="1:12" x14ac:dyDescent="0.2">
      <c r="A218" s="31" t="s">
        <v>271</v>
      </c>
      <c r="B218" s="31" t="s">
        <v>596</v>
      </c>
      <c r="C218" s="32">
        <f>SUMIF('2017'!A:A,A218,'2017'!B:B)</f>
        <v>1570</v>
      </c>
      <c r="D218" s="32">
        <f>SUMIF('2017'!A:A,A218,'2017'!C:C)</f>
        <v>1271.51</v>
      </c>
      <c r="E218" s="33">
        <f t="shared" si="28"/>
        <v>0.80987898089171972</v>
      </c>
      <c r="F218" s="32">
        <f>SUMIF('2018'!A:A,A218,'2018'!B:B)</f>
        <v>3554</v>
      </c>
      <c r="G218" s="32">
        <f>SUMIF('2018'!A:A,A218,'2018'!C:C)</f>
        <v>2894.34</v>
      </c>
      <c r="H218" s="33">
        <f t="shared" si="29"/>
        <v>0.81438942037141249</v>
      </c>
      <c r="I218" s="34">
        <f t="shared" si="30"/>
        <v>1.2636942675159237</v>
      </c>
      <c r="J218" s="34">
        <f t="shared" si="31"/>
        <v>1.2763014054156083</v>
      </c>
      <c r="K218" s="17"/>
      <c r="L218" s="17"/>
    </row>
    <row r="219" spans="1:12" x14ac:dyDescent="0.2">
      <c r="A219" s="31" t="s">
        <v>686</v>
      </c>
      <c r="B219" s="31" t="s">
        <v>596</v>
      </c>
      <c r="C219" s="32">
        <f>SUMIF('2017'!A:A,A219,'2017'!B:B)</f>
        <v>4260</v>
      </c>
      <c r="D219" s="32">
        <f>SUMIF('2017'!A:A,A219,'2017'!C:C)</f>
        <v>1184.47</v>
      </c>
      <c r="E219" s="33">
        <f t="shared" si="28"/>
        <v>0.27804460093896716</v>
      </c>
      <c r="F219" s="32">
        <f>SUMIF('2018'!A:A,A219,'2018'!B:B)</f>
        <v>0</v>
      </c>
      <c r="G219" s="32">
        <f>SUMIF('2018'!A:A,A219,'2018'!C:C)</f>
        <v>0</v>
      </c>
      <c r="H219" s="33" t="e">
        <f t="shared" si="29"/>
        <v>#DIV/0!</v>
      </c>
      <c r="I219" s="34">
        <f t="shared" si="30"/>
        <v>-1</v>
      </c>
      <c r="J219" s="34">
        <f t="shared" si="31"/>
        <v>-1</v>
      </c>
      <c r="K219" s="17"/>
      <c r="L219" s="17"/>
    </row>
    <row r="220" spans="1:12" x14ac:dyDescent="0.2">
      <c r="A220" s="31" t="s">
        <v>896</v>
      </c>
      <c r="B220" s="31" t="s">
        <v>596</v>
      </c>
      <c r="C220" s="32">
        <f>SUMIF('2017'!A:A,A220,'2017'!B:B)</f>
        <v>150</v>
      </c>
      <c r="D220" s="32">
        <f>SUMIF('2017'!A:A,A220,'2017'!C:C)</f>
        <v>150</v>
      </c>
      <c r="E220" s="33">
        <f t="shared" si="28"/>
        <v>1</v>
      </c>
      <c r="F220" s="32">
        <f>SUMIF('2018'!A:A,A220,'2018'!B:B)</f>
        <v>0</v>
      </c>
      <c r="G220" s="32">
        <f>SUMIF('2018'!A:A,A220,'2018'!C:C)</f>
        <v>0</v>
      </c>
      <c r="H220" s="33" t="e">
        <f t="shared" si="29"/>
        <v>#DIV/0!</v>
      </c>
      <c r="I220" s="34">
        <f t="shared" si="30"/>
        <v>-1</v>
      </c>
      <c r="J220" s="34">
        <f t="shared" si="31"/>
        <v>-1</v>
      </c>
      <c r="K220" s="17"/>
      <c r="L220" s="17"/>
    </row>
    <row r="221" spans="1:12" x14ac:dyDescent="0.2">
      <c r="A221" s="31" t="s">
        <v>898</v>
      </c>
      <c r="B221" s="31" t="s">
        <v>596</v>
      </c>
      <c r="C221" s="32">
        <f>SUMIF('2017'!A:A,A221,'2017'!B:B)</f>
        <v>965</v>
      </c>
      <c r="D221" s="32">
        <f>SUMIF('2017'!A:A,A221,'2017'!C:C)</f>
        <v>540.12</v>
      </c>
      <c r="E221" s="33">
        <f t="shared" si="28"/>
        <v>0.5597098445595855</v>
      </c>
      <c r="F221" s="32">
        <f>SUMIF('2018'!A:A,A221,'2018'!B:B)</f>
        <v>0</v>
      </c>
      <c r="G221" s="32">
        <f>SUMIF('2018'!A:A,A221,'2018'!C:C)</f>
        <v>0</v>
      </c>
      <c r="H221" s="33" t="e">
        <f t="shared" si="29"/>
        <v>#DIV/0!</v>
      </c>
      <c r="I221" s="34">
        <f t="shared" si="30"/>
        <v>-1</v>
      </c>
      <c r="J221" s="34">
        <f t="shared" si="31"/>
        <v>-1</v>
      </c>
      <c r="K221" s="17"/>
      <c r="L221" s="17"/>
    </row>
    <row r="222" spans="1:12" x14ac:dyDescent="0.2">
      <c r="A222" s="31" t="s">
        <v>247</v>
      </c>
      <c r="B222" s="31" t="s">
        <v>596</v>
      </c>
      <c r="C222" s="32">
        <f>SUMIF('2017'!A:A,A222,'2017'!B:B)</f>
        <v>694.2</v>
      </c>
      <c r="D222" s="32">
        <f>SUMIF('2017'!A:A,A222,'2017'!C:C)</f>
        <v>156.19499999999999</v>
      </c>
      <c r="E222" s="33">
        <f t="shared" si="28"/>
        <v>0.22499999999999998</v>
      </c>
      <c r="F222" s="32">
        <f>SUMIF('2018'!A:A,A222,'2018'!B:B)</f>
        <v>0</v>
      </c>
      <c r="G222" s="32">
        <f>SUMIF('2018'!A:A,A222,'2018'!C:C)</f>
        <v>0</v>
      </c>
      <c r="H222" s="33" t="e">
        <f t="shared" si="29"/>
        <v>#DIV/0!</v>
      </c>
      <c r="I222" s="34">
        <f t="shared" si="30"/>
        <v>-1</v>
      </c>
      <c r="J222" s="34">
        <f t="shared" si="31"/>
        <v>-1</v>
      </c>
      <c r="K222" s="17"/>
      <c r="L222" s="17"/>
    </row>
    <row r="223" spans="1:12" x14ac:dyDescent="0.2">
      <c r="A223" s="31" t="s">
        <v>14</v>
      </c>
      <c r="B223" s="31" t="s">
        <v>596</v>
      </c>
      <c r="C223" s="32">
        <f>SUMIF('2017'!A:A,A223,'2017'!B:B)</f>
        <v>0</v>
      </c>
      <c r="D223" s="32">
        <f>SUMIF('2017'!A:A,A223,'2017'!C:C)</f>
        <v>0</v>
      </c>
      <c r="E223" s="33" t="e">
        <f t="shared" si="28"/>
        <v>#DIV/0!</v>
      </c>
      <c r="F223" s="32">
        <f>SUMIF('2018'!A:A,A223,'2018'!B:B)</f>
        <v>1800</v>
      </c>
      <c r="G223" s="32">
        <f>SUMIF('2018'!A:A,A223,'2018'!C:C)</f>
        <v>317.8</v>
      </c>
      <c r="H223" s="33">
        <f t="shared" si="29"/>
        <v>0.17655555555555555</v>
      </c>
      <c r="I223" s="34" t="e">
        <f t="shared" si="30"/>
        <v>#DIV/0!</v>
      </c>
      <c r="J223" s="34" t="e">
        <f t="shared" si="31"/>
        <v>#DIV/0!</v>
      </c>
      <c r="K223" s="17"/>
      <c r="L223" s="17"/>
    </row>
    <row r="224" spans="1:12" x14ac:dyDescent="0.2">
      <c r="A224" s="31" t="s">
        <v>727</v>
      </c>
      <c r="B224" s="31" t="s">
        <v>596</v>
      </c>
      <c r="C224" s="32">
        <f>SUMIF('2017'!A:A,A224,'2017'!B:B)</f>
        <v>567</v>
      </c>
      <c r="D224" s="32">
        <f>SUMIF('2017'!A:A,A224,'2017'!C:C)</f>
        <v>217.4</v>
      </c>
      <c r="E224" s="33">
        <f t="shared" si="28"/>
        <v>0.38342151675485009</v>
      </c>
      <c r="F224" s="32">
        <f>SUMIF('2018'!A:A,A224,'2018'!B:B)</f>
        <v>0</v>
      </c>
      <c r="G224" s="32">
        <f>SUMIF('2018'!A:A,A224,'2018'!C:C)</f>
        <v>0</v>
      </c>
      <c r="H224" s="33" t="e">
        <f t="shared" si="29"/>
        <v>#DIV/0!</v>
      </c>
      <c r="I224" s="34">
        <f t="shared" si="30"/>
        <v>-1</v>
      </c>
      <c r="J224" s="34">
        <f t="shared" si="31"/>
        <v>-1</v>
      </c>
      <c r="K224" s="17"/>
      <c r="L224" s="17"/>
    </row>
    <row r="225" spans="1:12" x14ac:dyDescent="0.2">
      <c r="A225" s="31" t="s">
        <v>233</v>
      </c>
      <c r="B225" s="31" t="s">
        <v>596</v>
      </c>
      <c r="C225" s="32">
        <f>SUMIF('2017'!A:A,A225,'2017'!B:B)</f>
        <v>2753.1</v>
      </c>
      <c r="D225" s="32">
        <f>SUMIF('2017'!A:A,A225,'2017'!C:C)</f>
        <v>1393.06</v>
      </c>
      <c r="E225" s="33">
        <f t="shared" si="28"/>
        <v>0.50599687624859246</v>
      </c>
      <c r="F225" s="32">
        <f>SUMIF('2018'!A:A,A225,'2018'!B:B)</f>
        <v>2800</v>
      </c>
      <c r="G225" s="32">
        <f>SUMIF('2018'!A:A,A225,'2018'!C:C)</f>
        <v>1522</v>
      </c>
      <c r="H225" s="33">
        <f t="shared" si="29"/>
        <v>0.54357142857142859</v>
      </c>
      <c r="I225" s="34">
        <f t="shared" si="30"/>
        <v>1.7035341978133722E-2</v>
      </c>
      <c r="J225" s="34">
        <f t="shared" si="31"/>
        <v>9.2558827329763282E-2</v>
      </c>
      <c r="K225" s="17"/>
      <c r="L225" s="17"/>
    </row>
    <row r="226" spans="1:12" x14ac:dyDescent="0.2">
      <c r="A226" s="31" t="s">
        <v>134</v>
      </c>
      <c r="B226" s="31" t="s">
        <v>596</v>
      </c>
      <c r="C226" s="32">
        <f>SUMIF('2017'!A:A,A226,'2017'!B:B)</f>
        <v>594</v>
      </c>
      <c r="D226" s="32">
        <f>SUMIF('2017'!A:A,A226,'2017'!C:C)</f>
        <v>346.38</v>
      </c>
      <c r="E226" s="33">
        <f t="shared" si="28"/>
        <v>0.58313131313131317</v>
      </c>
      <c r="F226" s="32">
        <f>SUMIF('2018'!A:A,A226,'2018'!B:B)</f>
        <v>671</v>
      </c>
      <c r="G226" s="32">
        <f>SUMIF('2018'!A:A,A226,'2018'!C:C)</f>
        <v>395.45</v>
      </c>
      <c r="H226" s="33">
        <f t="shared" si="29"/>
        <v>0.58934426229508197</v>
      </c>
      <c r="I226" s="34">
        <f t="shared" si="30"/>
        <v>0.12962962962962954</v>
      </c>
      <c r="J226" s="34">
        <f t="shared" si="31"/>
        <v>0.14166522316530972</v>
      </c>
      <c r="K226" s="17"/>
      <c r="L226" s="17"/>
    </row>
    <row r="227" spans="1:12" x14ac:dyDescent="0.2">
      <c r="A227" s="31" t="s">
        <v>543</v>
      </c>
      <c r="B227" s="31" t="s">
        <v>596</v>
      </c>
      <c r="C227" s="32">
        <f>SUMIF('2017'!A:A,A227,'2017'!B:B)</f>
        <v>0</v>
      </c>
      <c r="D227" s="32">
        <f>SUMIF('2017'!A:A,A227,'2017'!C:C)</f>
        <v>0</v>
      </c>
      <c r="E227" s="33" t="e">
        <f t="shared" si="28"/>
        <v>#DIV/0!</v>
      </c>
      <c r="F227" s="32">
        <f>SUMIF('2018'!A:A,A227,'2018'!B:B)</f>
        <v>101.52</v>
      </c>
      <c r="G227" s="32">
        <f>SUMIF('2018'!A:A,A227,'2018'!C:C)</f>
        <v>45.234999999999999</v>
      </c>
      <c r="H227" s="33">
        <f t="shared" si="29"/>
        <v>0.44557722616233258</v>
      </c>
      <c r="I227" s="34" t="e">
        <f t="shared" si="30"/>
        <v>#DIV/0!</v>
      </c>
      <c r="J227" s="34" t="e">
        <f t="shared" si="31"/>
        <v>#DIV/0!</v>
      </c>
      <c r="K227" s="17"/>
      <c r="L227" s="17"/>
    </row>
    <row r="228" spans="1:12" x14ac:dyDescent="0.2">
      <c r="A228" s="31" t="s">
        <v>46</v>
      </c>
      <c r="B228" s="31" t="s">
        <v>596</v>
      </c>
      <c r="C228" s="32">
        <f>SUMIF('2017'!A:A,A228,'2017'!B:B)</f>
        <v>444</v>
      </c>
      <c r="D228" s="32">
        <f>SUMIF('2017'!A:A,A228,'2017'!C:C)</f>
        <v>221</v>
      </c>
      <c r="E228" s="33">
        <f t="shared" si="28"/>
        <v>0.49774774774774777</v>
      </c>
      <c r="F228" s="32">
        <f>SUMIF('2018'!A:A,A228,'2018'!B:B)</f>
        <v>2109.5</v>
      </c>
      <c r="G228" s="32">
        <f>SUMIF('2018'!A:A,A228,'2018'!C:C)</f>
        <v>473.93</v>
      </c>
      <c r="H228" s="33">
        <f t="shared" si="29"/>
        <v>0.22466461246740935</v>
      </c>
      <c r="I228" s="34">
        <f t="shared" si="30"/>
        <v>3.7511261261261257</v>
      </c>
      <c r="J228" s="34">
        <f t="shared" si="31"/>
        <v>1.1444796380090496</v>
      </c>
      <c r="K228" s="17"/>
      <c r="L228" s="17"/>
    </row>
    <row r="229" spans="1:12" x14ac:dyDescent="0.2">
      <c r="A229" s="31" t="s">
        <v>706</v>
      </c>
      <c r="B229" s="31" t="s">
        <v>596</v>
      </c>
      <c r="C229" s="32">
        <f>SUMIF('2017'!A:A,A229,'2017'!B:B)</f>
        <v>4635.2299999999996</v>
      </c>
      <c r="D229" s="32">
        <f>SUMIF('2017'!A:A,A229,'2017'!C:C)</f>
        <v>865.32</v>
      </c>
      <c r="E229" s="33">
        <f t="shared" si="28"/>
        <v>0.18668329295417921</v>
      </c>
      <c r="F229" s="32">
        <f>SUMIF('2018'!A:A,A229,'2018'!B:B)</f>
        <v>576.35</v>
      </c>
      <c r="G229" s="32">
        <f>SUMIF('2018'!A:A,A229,'2018'!C:C)</f>
        <v>315.39800000000002</v>
      </c>
      <c r="H229" s="33">
        <f t="shared" si="29"/>
        <v>0.54723345189554962</v>
      </c>
      <c r="I229" s="34">
        <f t="shared" si="30"/>
        <v>-0.8756588130470333</v>
      </c>
      <c r="J229" s="34">
        <f t="shared" si="31"/>
        <v>-0.63551287385013633</v>
      </c>
      <c r="K229" s="17"/>
      <c r="L229" s="17"/>
    </row>
    <row r="230" spans="1:12" x14ac:dyDescent="0.2">
      <c r="A230" s="31" t="s">
        <v>715</v>
      </c>
      <c r="B230" s="31" t="s">
        <v>596</v>
      </c>
      <c r="C230" s="32">
        <f>SUMIF('2017'!A:A,A230,'2017'!B:B)</f>
        <v>1267.75</v>
      </c>
      <c r="D230" s="32">
        <f>SUMIF('2017'!A:A,A230,'2017'!C:C)</f>
        <v>510.8</v>
      </c>
      <c r="E230" s="33">
        <f t="shared" si="28"/>
        <v>0.40291855649773223</v>
      </c>
      <c r="F230" s="32">
        <f>SUMIF('2018'!A:A,A230,'2018'!B:B)</f>
        <v>0</v>
      </c>
      <c r="G230" s="32">
        <f>SUMIF('2018'!A:A,A230,'2018'!C:C)</f>
        <v>0</v>
      </c>
      <c r="H230" s="33" t="e">
        <f t="shared" si="29"/>
        <v>#DIV/0!</v>
      </c>
      <c r="I230" s="34">
        <f t="shared" si="30"/>
        <v>-1</v>
      </c>
      <c r="J230" s="34">
        <f t="shared" si="31"/>
        <v>-1</v>
      </c>
      <c r="K230" s="17"/>
      <c r="L230" s="17"/>
    </row>
    <row r="231" spans="1:12" x14ac:dyDescent="0.2">
      <c r="A231" s="31" t="s">
        <v>717</v>
      </c>
      <c r="B231" s="31" t="s">
        <v>596</v>
      </c>
      <c r="C231" s="32">
        <f>SUMIF('2017'!A:A,A231,'2017'!B:B)</f>
        <v>2437</v>
      </c>
      <c r="D231" s="32">
        <f>SUMIF('2017'!A:A,A231,'2017'!C:C)</f>
        <v>453.44</v>
      </c>
      <c r="E231" s="33">
        <f t="shared" si="28"/>
        <v>0.18606483381206401</v>
      </c>
      <c r="F231" s="32">
        <f>SUMIF('2018'!A:A,A231,'2018'!B:B)</f>
        <v>0</v>
      </c>
      <c r="G231" s="32">
        <f>SUMIF('2018'!A:A,A231,'2018'!C:C)</f>
        <v>0</v>
      </c>
      <c r="H231" s="33" t="e">
        <f t="shared" si="29"/>
        <v>#DIV/0!</v>
      </c>
      <c r="I231" s="34">
        <f t="shared" si="30"/>
        <v>-1</v>
      </c>
      <c r="J231" s="34">
        <f t="shared" si="31"/>
        <v>-1</v>
      </c>
      <c r="K231" s="17"/>
      <c r="L231" s="17"/>
    </row>
    <row r="232" spans="1:12" x14ac:dyDescent="0.2">
      <c r="A232" s="31" t="s">
        <v>707</v>
      </c>
      <c r="B232" s="31" t="s">
        <v>596</v>
      </c>
      <c r="C232" s="32">
        <f>SUMIF('2017'!A:A,A232,'2017'!B:B)</f>
        <v>1297.74</v>
      </c>
      <c r="D232" s="32">
        <f>SUMIF('2017'!A:A,A232,'2017'!C:C)</f>
        <v>708.76</v>
      </c>
      <c r="E232" s="33">
        <f t="shared" si="28"/>
        <v>0.54614945983016627</v>
      </c>
      <c r="F232" s="32">
        <f>SUMIF('2018'!A:A,A232,'2018'!B:B)</f>
        <v>0</v>
      </c>
      <c r="G232" s="32">
        <f>SUMIF('2018'!A:A,A232,'2018'!C:C)</f>
        <v>0</v>
      </c>
      <c r="H232" s="33" t="e">
        <f t="shared" si="29"/>
        <v>#DIV/0!</v>
      </c>
      <c r="I232" s="34">
        <f t="shared" si="30"/>
        <v>-1</v>
      </c>
      <c r="J232" s="34">
        <f t="shared" si="31"/>
        <v>-1</v>
      </c>
      <c r="K232" s="17"/>
      <c r="L232" s="17"/>
    </row>
    <row r="233" spans="1:12" x14ac:dyDescent="0.2">
      <c r="A233" s="31" t="s">
        <v>741</v>
      </c>
      <c r="B233" s="31" t="s">
        <v>596</v>
      </c>
      <c r="C233" s="32">
        <f>SUMIF('2017'!A:A,A233,'2017'!B:B)</f>
        <v>33.25</v>
      </c>
      <c r="D233" s="32">
        <f>SUMIF('2017'!A:A,A233,'2017'!C:C)</f>
        <v>19.902000000000001</v>
      </c>
      <c r="E233" s="33">
        <f t="shared" si="28"/>
        <v>0.59855639097744362</v>
      </c>
      <c r="F233" s="32">
        <f>SUMIF('2018'!A:A,A233,'2018'!B:B)</f>
        <v>0</v>
      </c>
      <c r="G233" s="32">
        <f>SUMIF('2018'!A:A,A233,'2018'!C:C)</f>
        <v>0</v>
      </c>
      <c r="H233" s="33" t="e">
        <f t="shared" si="29"/>
        <v>#DIV/0!</v>
      </c>
      <c r="I233" s="34">
        <f t="shared" si="30"/>
        <v>-1</v>
      </c>
      <c r="J233" s="34">
        <f t="shared" si="31"/>
        <v>-1</v>
      </c>
      <c r="K233" s="17"/>
      <c r="L233" s="17"/>
    </row>
    <row r="234" spans="1:12" x14ac:dyDescent="0.2">
      <c r="A234" s="31" t="s">
        <v>300</v>
      </c>
      <c r="B234" s="31" t="s">
        <v>596</v>
      </c>
      <c r="C234" s="32">
        <f>SUMIF('2017'!A:A,A234,'2017'!B:B)</f>
        <v>0</v>
      </c>
      <c r="D234" s="32">
        <f>SUMIF('2017'!A:A,A234,'2017'!C:C)</f>
        <v>0</v>
      </c>
      <c r="E234" s="33" t="e">
        <f t="shared" si="28"/>
        <v>#DIV/0!</v>
      </c>
      <c r="F234" s="32">
        <f>SUMIF('2018'!A:A,A234,'2018'!B:B)</f>
        <v>0</v>
      </c>
      <c r="G234" s="32">
        <f>SUMIF('2018'!A:A,A234,'2018'!C:C)</f>
        <v>0</v>
      </c>
      <c r="H234" s="33" t="e">
        <f t="shared" si="29"/>
        <v>#DIV/0!</v>
      </c>
      <c r="I234" s="34" t="e">
        <f t="shared" si="30"/>
        <v>#DIV/0!</v>
      </c>
      <c r="J234" s="34" t="e">
        <f t="shared" si="31"/>
        <v>#DIV/0!</v>
      </c>
      <c r="K234" s="17"/>
      <c r="L234" s="17"/>
    </row>
    <row r="235" spans="1:12" x14ac:dyDescent="0.2">
      <c r="A235" s="31" t="s">
        <v>138</v>
      </c>
      <c r="B235" s="31" t="s">
        <v>596</v>
      </c>
      <c r="C235" s="32">
        <f>SUMIF('2017'!A:A,A235,'2017'!B:B)</f>
        <v>552.61</v>
      </c>
      <c r="D235" s="32">
        <f>SUMIF('2017'!A:A,A235,'2017'!C:C)</f>
        <v>258.08499999999998</v>
      </c>
      <c r="E235" s="33">
        <f t="shared" si="28"/>
        <v>0.46702918875879912</v>
      </c>
      <c r="F235" s="32">
        <f>SUMIF('2018'!A:A,A235,'2018'!B:B)</f>
        <v>613.98</v>
      </c>
      <c r="G235" s="32">
        <f>SUMIF('2018'!A:A,A235,'2018'!C:C)</f>
        <v>320.69</v>
      </c>
      <c r="H235" s="33">
        <f t="shared" si="29"/>
        <v>0.52231343040489919</v>
      </c>
      <c r="I235" s="34">
        <f t="shared" si="30"/>
        <v>0.11105481261649275</v>
      </c>
      <c r="J235" s="34">
        <f t="shared" si="31"/>
        <v>0.24257512059980257</v>
      </c>
      <c r="K235" s="17"/>
      <c r="L235" s="17"/>
    </row>
    <row r="236" spans="1:12" x14ac:dyDescent="0.2">
      <c r="A236" s="31" t="s">
        <v>272</v>
      </c>
      <c r="B236" s="31" t="s">
        <v>596</v>
      </c>
      <c r="C236" s="32">
        <f>SUMIF('2017'!A:A,A236,'2017'!B:B)</f>
        <v>2598.37</v>
      </c>
      <c r="D236" s="32">
        <f>SUMIF('2017'!A:A,A236,'2017'!C:C)</f>
        <v>1191.8399999999999</v>
      </c>
      <c r="E236" s="33">
        <f t="shared" si="28"/>
        <v>0.45868756181760101</v>
      </c>
      <c r="F236" s="32">
        <f>SUMIF('2018'!A:A,A236,'2018'!B:B)</f>
        <v>0</v>
      </c>
      <c r="G236" s="32">
        <f>SUMIF('2018'!A:A,A236,'2018'!C:C)</f>
        <v>0</v>
      </c>
      <c r="H236" s="33" t="e">
        <f t="shared" si="29"/>
        <v>#DIV/0!</v>
      </c>
      <c r="I236" s="34">
        <f t="shared" si="30"/>
        <v>-1</v>
      </c>
      <c r="J236" s="34">
        <f t="shared" si="31"/>
        <v>-1</v>
      </c>
      <c r="K236" s="17"/>
      <c r="L236" s="17"/>
    </row>
    <row r="237" spans="1:12" x14ac:dyDescent="0.2">
      <c r="A237" s="31" t="s">
        <v>731</v>
      </c>
      <c r="B237" s="31" t="s">
        <v>596</v>
      </c>
      <c r="C237" s="32">
        <f>SUMIF('2017'!A:A,A237,'2017'!B:B)</f>
        <v>203.21</v>
      </c>
      <c r="D237" s="32">
        <f>SUMIF('2017'!A:A,A237,'2017'!C:C)</f>
        <v>161.98740000000001</v>
      </c>
      <c r="E237" s="33">
        <f t="shared" si="28"/>
        <v>0.79714285714285715</v>
      </c>
      <c r="F237" s="32">
        <f>SUMIF('2018'!A:A,A237,'2018'!B:B)</f>
        <v>0</v>
      </c>
      <c r="G237" s="32">
        <f>SUMIF('2018'!A:A,A237,'2018'!C:C)</f>
        <v>0</v>
      </c>
      <c r="H237" s="33" t="e">
        <f t="shared" si="29"/>
        <v>#DIV/0!</v>
      </c>
      <c r="I237" s="34">
        <f t="shared" si="30"/>
        <v>-1</v>
      </c>
      <c r="J237" s="34">
        <f t="shared" si="31"/>
        <v>-1</v>
      </c>
      <c r="K237" s="17"/>
      <c r="L237" s="17"/>
    </row>
    <row r="238" spans="1:12" x14ac:dyDescent="0.2">
      <c r="A238" s="31" t="s">
        <v>701</v>
      </c>
      <c r="B238" s="31" t="s">
        <v>596</v>
      </c>
      <c r="C238" s="32">
        <f>SUMIF('2017'!A:A,A238,'2017'!B:B)</f>
        <v>2768.8</v>
      </c>
      <c r="D238" s="32">
        <f>SUMIF('2017'!A:A,A238,'2017'!C:C)</f>
        <v>1326.8</v>
      </c>
      <c r="E238" s="33">
        <f t="shared" si="28"/>
        <v>0.47919676394105742</v>
      </c>
      <c r="F238" s="32">
        <f>SUMIF('2018'!A:A,A238,'2018'!B:B)</f>
        <v>2642.9</v>
      </c>
      <c r="G238" s="32">
        <f>SUMIF('2018'!A:A,A238,'2018'!C:C)</f>
        <v>1209.8399999999999</v>
      </c>
      <c r="H238" s="33">
        <f t="shared" si="29"/>
        <v>0.45776987400204316</v>
      </c>
      <c r="I238" s="34">
        <f t="shared" si="30"/>
        <v>-4.5470962149667726E-2</v>
      </c>
      <c r="J238" s="34">
        <f t="shared" si="31"/>
        <v>-8.8151944528188197E-2</v>
      </c>
      <c r="K238" s="17"/>
      <c r="L238" s="17"/>
    </row>
    <row r="239" spans="1:12" x14ac:dyDescent="0.2">
      <c r="A239" s="31" t="s">
        <v>735</v>
      </c>
      <c r="B239" s="31" t="s">
        <v>596</v>
      </c>
      <c r="C239" s="32">
        <f>SUMIF('2017'!A:A,A239,'2017'!B:B)</f>
        <v>80</v>
      </c>
      <c r="D239" s="32">
        <f>SUMIF('2017'!A:A,A239,'2017'!C:C)</f>
        <v>73.5</v>
      </c>
      <c r="E239" s="33">
        <f t="shared" si="28"/>
        <v>0.91874999999999996</v>
      </c>
      <c r="F239" s="32">
        <f>SUMIF('2018'!A:A,A239,'2018'!B:B)</f>
        <v>0</v>
      </c>
      <c r="G239" s="32">
        <f>SUMIF('2018'!A:A,A239,'2018'!C:C)</f>
        <v>0</v>
      </c>
      <c r="H239" s="33" t="e">
        <f t="shared" si="29"/>
        <v>#DIV/0!</v>
      </c>
      <c r="I239" s="34">
        <f t="shared" si="30"/>
        <v>-1</v>
      </c>
      <c r="J239" s="34">
        <f t="shared" si="31"/>
        <v>-1</v>
      </c>
      <c r="K239" s="17"/>
      <c r="L239" s="17"/>
    </row>
    <row r="240" spans="1:12" x14ac:dyDescent="0.2">
      <c r="A240" s="31" t="s">
        <v>725</v>
      </c>
      <c r="B240" s="31" t="s">
        <v>596</v>
      </c>
      <c r="C240" s="32">
        <f>SUMIF('2017'!A:A,A240,'2017'!B:B)</f>
        <v>250</v>
      </c>
      <c r="D240" s="32">
        <f>SUMIF('2017'!A:A,A240,'2017'!C:C)</f>
        <v>250</v>
      </c>
      <c r="E240" s="33">
        <f t="shared" si="28"/>
        <v>1</v>
      </c>
      <c r="F240" s="32">
        <f>SUMIF('2018'!A:A,A240,'2018'!B:B)</f>
        <v>0</v>
      </c>
      <c r="G240" s="32">
        <f>SUMIF('2018'!A:A,A240,'2018'!C:C)</f>
        <v>0</v>
      </c>
      <c r="H240" s="33" t="e">
        <f t="shared" si="29"/>
        <v>#DIV/0!</v>
      </c>
      <c r="I240" s="34">
        <f t="shared" si="30"/>
        <v>-1</v>
      </c>
      <c r="J240" s="34">
        <f t="shared" si="31"/>
        <v>-1</v>
      </c>
      <c r="K240" s="17"/>
      <c r="L240" s="17"/>
    </row>
    <row r="241" spans="1:12" x14ac:dyDescent="0.2">
      <c r="A241" s="31" t="s">
        <v>337</v>
      </c>
      <c r="B241" s="31" t="s">
        <v>596</v>
      </c>
      <c r="C241" s="32">
        <f>SUMIF('2017'!A:A,A241,'2017'!B:B)</f>
        <v>1936.69</v>
      </c>
      <c r="D241" s="32">
        <f>SUMIF('2017'!A:A,A241,'2017'!C:C)</f>
        <v>628.74199999999996</v>
      </c>
      <c r="E241" s="33">
        <f t="shared" si="28"/>
        <v>0.3246477236935183</v>
      </c>
      <c r="F241" s="32">
        <f>SUMIF('2018'!A:A,A241,'2018'!B:B)</f>
        <v>236.5</v>
      </c>
      <c r="G241" s="32">
        <f>SUMIF('2018'!A:A,A241,'2018'!C:C)</f>
        <v>120.02</v>
      </c>
      <c r="H241" s="33">
        <f t="shared" si="29"/>
        <v>0.50748414376321349</v>
      </c>
      <c r="I241" s="34">
        <f t="shared" si="30"/>
        <v>-0.87788443168498831</v>
      </c>
      <c r="J241" s="34">
        <f t="shared" si="31"/>
        <v>-0.8091108912717776</v>
      </c>
      <c r="K241" s="17"/>
      <c r="L241" s="17"/>
    </row>
    <row r="242" spans="1:12" x14ac:dyDescent="0.2">
      <c r="A242" s="31" t="s">
        <v>904</v>
      </c>
      <c r="B242" s="31" t="s">
        <v>596</v>
      </c>
      <c r="C242" s="32">
        <f>SUMIF('2017'!A:A,A242,'2017'!B:B)</f>
        <v>343.36</v>
      </c>
      <c r="D242" s="32">
        <f>SUMIF('2017'!A:A,A242,'2017'!C:C)</f>
        <v>98.454999999999998</v>
      </c>
      <c r="E242" s="33">
        <f t="shared" si="28"/>
        <v>0.28673986486486486</v>
      </c>
      <c r="F242" s="32">
        <f>SUMIF('2018'!A:A,A242,'2018'!B:B)</f>
        <v>0</v>
      </c>
      <c r="G242" s="32">
        <f>SUMIF('2018'!A:A,A242,'2018'!C:C)</f>
        <v>0</v>
      </c>
      <c r="H242" s="33" t="e">
        <f t="shared" si="29"/>
        <v>#DIV/0!</v>
      </c>
      <c r="I242" s="34">
        <f t="shared" si="30"/>
        <v>-1</v>
      </c>
      <c r="J242" s="34">
        <f t="shared" si="31"/>
        <v>-1</v>
      </c>
      <c r="K242" s="17"/>
      <c r="L242" s="17"/>
    </row>
    <row r="243" spans="1:12" x14ac:dyDescent="0.2">
      <c r="A243" s="31" t="s">
        <v>286</v>
      </c>
      <c r="B243" s="31" t="s">
        <v>596</v>
      </c>
      <c r="C243" s="32">
        <f>SUMIF('2017'!A:A,A243,'2017'!B:B)</f>
        <v>3575</v>
      </c>
      <c r="D243" s="32">
        <f>SUMIF('2017'!A:A,A243,'2017'!C:C)</f>
        <v>2193.9</v>
      </c>
      <c r="E243" s="33">
        <f t="shared" si="28"/>
        <v>0.6136783216783217</v>
      </c>
      <c r="F243" s="32">
        <f>SUMIF('2018'!A:A,A243,'2018'!B:B)</f>
        <v>0</v>
      </c>
      <c r="G243" s="32">
        <f>SUMIF('2018'!A:A,A243,'2018'!C:C)</f>
        <v>0</v>
      </c>
      <c r="H243" s="33" t="e">
        <f t="shared" si="29"/>
        <v>#DIV/0!</v>
      </c>
      <c r="I243" s="34">
        <f t="shared" si="30"/>
        <v>-1</v>
      </c>
      <c r="J243" s="34">
        <f t="shared" si="31"/>
        <v>-1</v>
      </c>
      <c r="K243" s="17"/>
      <c r="L243" s="17"/>
    </row>
    <row r="244" spans="1:12" x14ac:dyDescent="0.2">
      <c r="A244" s="31" t="s">
        <v>660</v>
      </c>
      <c r="B244" s="31" t="s">
        <v>596</v>
      </c>
      <c r="C244" s="32">
        <f>SUMIF('2017'!A:A,A244,'2017'!B:B)</f>
        <v>3711</v>
      </c>
      <c r="D244" s="32">
        <f>SUMIF('2017'!A:A,A244,'2017'!C:C)</f>
        <v>797.55399999999997</v>
      </c>
      <c r="E244" s="33">
        <f t="shared" si="28"/>
        <v>0.21491619509566154</v>
      </c>
      <c r="F244" s="32">
        <f>SUMIF('2018'!A:A,A244,'2018'!B:B)</f>
        <v>4951.58</v>
      </c>
      <c r="G244" s="32">
        <f>SUMIF('2018'!A:A,A244,'2018'!C:C)</f>
        <v>1093.81</v>
      </c>
      <c r="H244" s="33">
        <f t="shared" si="29"/>
        <v>0.22090120729141</v>
      </c>
      <c r="I244" s="34">
        <f t="shared" si="30"/>
        <v>0.33429803287523585</v>
      </c>
      <c r="J244" s="34">
        <f t="shared" si="31"/>
        <v>0.3714557258818838</v>
      </c>
      <c r="K244" s="17"/>
      <c r="L244" s="17"/>
    </row>
    <row r="245" spans="1:12" x14ac:dyDescent="0.2">
      <c r="A245" s="31" t="s">
        <v>910</v>
      </c>
      <c r="B245" s="31" t="s">
        <v>596</v>
      </c>
      <c r="C245" s="32">
        <f>SUMIF('2017'!A:A,A245,'2017'!B:B)</f>
        <v>1563</v>
      </c>
      <c r="D245" s="32">
        <f>SUMIF('2017'!A:A,A245,'2017'!C:C)</f>
        <v>162.61000000000001</v>
      </c>
      <c r="E245" s="33">
        <f t="shared" si="28"/>
        <v>0.10403710812539987</v>
      </c>
      <c r="F245" s="32">
        <f>SUMIF('2018'!A:A,A245,'2018'!B:B)</f>
        <v>0</v>
      </c>
      <c r="G245" s="32">
        <f>SUMIF('2018'!A:A,A245,'2018'!C:C)</f>
        <v>0</v>
      </c>
      <c r="H245" s="33" t="e">
        <f t="shared" si="29"/>
        <v>#DIV/0!</v>
      </c>
      <c r="I245" s="34">
        <f t="shared" si="30"/>
        <v>-1</v>
      </c>
      <c r="J245" s="34">
        <f t="shared" si="31"/>
        <v>-1</v>
      </c>
      <c r="K245" s="17"/>
      <c r="L245" s="17"/>
    </row>
    <row r="246" spans="1:12" x14ac:dyDescent="0.2">
      <c r="A246" s="31" t="s">
        <v>768</v>
      </c>
      <c r="B246" s="31" t="s">
        <v>596</v>
      </c>
      <c r="C246" s="32">
        <f>SUMIF('2017'!A:A,A246,'2017'!B:B)</f>
        <v>0</v>
      </c>
      <c r="D246" s="32">
        <f>SUMIF('2017'!A:A,A246,'2017'!C:C)</f>
        <v>0</v>
      </c>
      <c r="E246" s="33" t="e">
        <f t="shared" si="28"/>
        <v>#DIV/0!</v>
      </c>
      <c r="F246" s="32">
        <f>SUMIF('2018'!A:A,A246,'2018'!B:B)</f>
        <v>2015</v>
      </c>
      <c r="G246" s="32">
        <f>SUMIF('2018'!A:A,A246,'2018'!C:C)</f>
        <v>805.68</v>
      </c>
      <c r="H246" s="33">
        <f t="shared" si="29"/>
        <v>0.3998411910669975</v>
      </c>
      <c r="I246" s="34" t="e">
        <f t="shared" si="30"/>
        <v>#DIV/0!</v>
      </c>
      <c r="J246" s="34" t="e">
        <f t="shared" si="31"/>
        <v>#DIV/0!</v>
      </c>
      <c r="K246" s="17"/>
      <c r="L246" s="17"/>
    </row>
    <row r="247" spans="1:12" x14ac:dyDescent="0.2">
      <c r="A247" s="31" t="s">
        <v>914</v>
      </c>
      <c r="B247" s="31" t="s">
        <v>596</v>
      </c>
      <c r="C247" s="32">
        <f>SUMIF('2017'!A:A,A247,'2017'!B:B)</f>
        <v>0</v>
      </c>
      <c r="D247" s="32">
        <f>SUMIF('2017'!A:A,A247,'2017'!C:C)</f>
        <v>0</v>
      </c>
      <c r="E247" s="33" t="e">
        <f t="shared" si="28"/>
        <v>#DIV/0!</v>
      </c>
      <c r="F247" s="32">
        <f>SUMIF('2018'!A:A,A247,'2018'!B:B)</f>
        <v>0</v>
      </c>
      <c r="G247" s="32">
        <f>SUMIF('2018'!A:A,A247,'2018'!C:C)</f>
        <v>0</v>
      </c>
      <c r="H247" s="33" t="e">
        <f t="shared" si="29"/>
        <v>#DIV/0!</v>
      </c>
      <c r="I247" s="34" t="e">
        <f t="shared" si="30"/>
        <v>#DIV/0!</v>
      </c>
      <c r="J247" s="34" t="e">
        <f t="shared" si="31"/>
        <v>#DIV/0!</v>
      </c>
      <c r="K247" s="17"/>
      <c r="L247" s="17"/>
    </row>
    <row r="248" spans="1:12" x14ac:dyDescent="0.2">
      <c r="A248" s="31" t="s">
        <v>755</v>
      </c>
      <c r="B248" s="31" t="s">
        <v>596</v>
      </c>
      <c r="C248" s="32">
        <f>SUMIF('2017'!A:A,A248,'2017'!B:B)</f>
        <v>4282.75</v>
      </c>
      <c r="D248" s="32">
        <f>SUMIF('2017'!A:A,A248,'2017'!C:C)</f>
        <v>2016.7911999999999</v>
      </c>
      <c r="E248" s="33">
        <f t="shared" si="28"/>
        <v>0.4709103263090304</v>
      </c>
      <c r="F248" s="32">
        <f>SUMIF('2018'!A:A,A248,'2018'!B:B)</f>
        <v>3203.15</v>
      </c>
      <c r="G248" s="32">
        <f>SUMIF('2018'!A:A,A248,'2018'!C:C)</f>
        <v>1276.4096999999999</v>
      </c>
      <c r="H248" s="33">
        <f t="shared" si="29"/>
        <v>0.39848577181836625</v>
      </c>
      <c r="I248" s="34">
        <f t="shared" si="30"/>
        <v>-0.25208102270737254</v>
      </c>
      <c r="J248" s="34">
        <f t="shared" si="31"/>
        <v>-0.3671086525962628</v>
      </c>
      <c r="K248" s="17"/>
      <c r="L248" s="17"/>
    </row>
    <row r="249" spans="1:12" x14ac:dyDescent="0.2">
      <c r="A249" s="31" t="s">
        <v>919</v>
      </c>
      <c r="B249" s="31" t="s">
        <v>596</v>
      </c>
      <c r="C249" s="32">
        <f>SUMIF('2017'!A:A,A249,'2017'!B:B)</f>
        <v>0</v>
      </c>
      <c r="D249" s="32">
        <f>SUMIF('2017'!A:A,A249,'2017'!C:C)</f>
        <v>0</v>
      </c>
      <c r="E249" s="33" t="e">
        <f t="shared" si="28"/>
        <v>#DIV/0!</v>
      </c>
      <c r="F249" s="32">
        <f>SUMIF('2018'!A:A,A249,'2018'!B:B)</f>
        <v>0</v>
      </c>
      <c r="G249" s="32">
        <f>SUMIF('2018'!A:A,A249,'2018'!C:C)</f>
        <v>0</v>
      </c>
      <c r="H249" s="33" t="e">
        <f t="shared" si="29"/>
        <v>#DIV/0!</v>
      </c>
      <c r="I249" s="34" t="e">
        <f t="shared" si="30"/>
        <v>#DIV/0!</v>
      </c>
      <c r="J249" s="34" t="e">
        <f t="shared" si="31"/>
        <v>#DIV/0!</v>
      </c>
      <c r="K249" s="17"/>
      <c r="L249" s="17"/>
    </row>
    <row r="250" spans="1:12" x14ac:dyDescent="0.2">
      <c r="A250" s="31" t="s">
        <v>923</v>
      </c>
      <c r="B250" s="31" t="s">
        <v>596</v>
      </c>
      <c r="C250" s="32">
        <f>SUMIF('2017'!A:A,A250,'2017'!B:B)</f>
        <v>0</v>
      </c>
      <c r="D250" s="32">
        <f>SUMIF('2017'!A:A,A250,'2017'!C:C)</f>
        <v>0</v>
      </c>
      <c r="E250" s="33" t="e">
        <f t="shared" si="28"/>
        <v>#DIV/0!</v>
      </c>
      <c r="F250" s="32">
        <f>SUMIF('2018'!A:A,A250,'2018'!B:B)</f>
        <v>0</v>
      </c>
      <c r="G250" s="32">
        <f>SUMIF('2018'!A:A,A250,'2018'!C:C)</f>
        <v>0</v>
      </c>
      <c r="H250" s="33" t="e">
        <f t="shared" si="29"/>
        <v>#DIV/0!</v>
      </c>
      <c r="I250" s="34" t="e">
        <f t="shared" si="30"/>
        <v>#DIV/0!</v>
      </c>
      <c r="J250" s="34" t="e">
        <f t="shared" si="31"/>
        <v>#DIV/0!</v>
      </c>
      <c r="K250" s="17"/>
      <c r="L250" s="17"/>
    </row>
    <row r="251" spans="1:12" x14ac:dyDescent="0.2">
      <c r="A251" s="31" t="s">
        <v>928</v>
      </c>
      <c r="B251" s="31" t="s">
        <v>596</v>
      </c>
      <c r="C251" s="32">
        <f>SUMIF('2017'!A:A,A251,'2017'!B:B)</f>
        <v>0</v>
      </c>
      <c r="D251" s="32">
        <f>SUMIF('2017'!A:A,A251,'2017'!C:C)</f>
        <v>0</v>
      </c>
      <c r="E251" s="33" t="e">
        <f t="shared" si="28"/>
        <v>#DIV/0!</v>
      </c>
      <c r="F251" s="32">
        <f>SUMIF('2018'!A:A,A251,'2018'!B:B)</f>
        <v>0</v>
      </c>
      <c r="G251" s="32">
        <f>SUMIF('2018'!A:A,A251,'2018'!C:C)</f>
        <v>0</v>
      </c>
      <c r="H251" s="33" t="e">
        <f t="shared" si="29"/>
        <v>#DIV/0!</v>
      </c>
      <c r="I251" s="34" t="e">
        <f t="shared" si="30"/>
        <v>#DIV/0!</v>
      </c>
      <c r="J251" s="34" t="e">
        <f t="shared" si="31"/>
        <v>#DIV/0!</v>
      </c>
      <c r="K251" s="17"/>
      <c r="L251" s="17"/>
    </row>
    <row r="252" spans="1:12" x14ac:dyDescent="0.2">
      <c r="A252" s="31" t="s">
        <v>929</v>
      </c>
      <c r="B252" s="31" t="s">
        <v>596</v>
      </c>
      <c r="C252" s="32">
        <f>SUMIF('2017'!A:A,A252,'2017'!B:B)</f>
        <v>0</v>
      </c>
      <c r="D252" s="32">
        <f>SUMIF('2017'!A:A,A252,'2017'!C:C)</f>
        <v>0</v>
      </c>
      <c r="E252" s="33" t="e">
        <f t="shared" si="28"/>
        <v>#DIV/0!</v>
      </c>
      <c r="F252" s="32">
        <f>SUMIF('2018'!A:A,A252,'2018'!B:B)</f>
        <v>0</v>
      </c>
      <c r="G252" s="32">
        <f>SUMIF('2018'!A:A,A252,'2018'!C:C)</f>
        <v>0</v>
      </c>
      <c r="H252" s="33" t="e">
        <f t="shared" si="29"/>
        <v>#DIV/0!</v>
      </c>
      <c r="I252" s="34" t="e">
        <f t="shared" si="30"/>
        <v>#DIV/0!</v>
      </c>
      <c r="J252" s="34" t="e">
        <f t="shared" si="31"/>
        <v>#DIV/0!</v>
      </c>
      <c r="K252" s="17"/>
      <c r="L252" s="17"/>
    </row>
    <row r="253" spans="1:12" x14ac:dyDescent="0.2">
      <c r="A253" s="31" t="s">
        <v>930</v>
      </c>
      <c r="B253" s="31" t="s">
        <v>596</v>
      </c>
      <c r="C253" s="32">
        <f>SUMIF('2017'!A:A,A253,'2017'!B:B)</f>
        <v>0</v>
      </c>
      <c r="D253" s="32">
        <f>SUMIF('2017'!A:A,A253,'2017'!C:C)</f>
        <v>0</v>
      </c>
      <c r="E253" s="33" t="e">
        <f t="shared" si="28"/>
        <v>#DIV/0!</v>
      </c>
      <c r="F253" s="32">
        <f>SUMIF('2018'!A:A,A253,'2018'!B:B)</f>
        <v>0</v>
      </c>
      <c r="G253" s="32">
        <f>SUMIF('2018'!A:A,A253,'2018'!C:C)</f>
        <v>0</v>
      </c>
      <c r="H253" s="33" t="e">
        <f t="shared" si="29"/>
        <v>#DIV/0!</v>
      </c>
      <c r="I253" s="34" t="e">
        <f t="shared" si="30"/>
        <v>#DIV/0!</v>
      </c>
      <c r="J253" s="34" t="e">
        <f t="shared" si="31"/>
        <v>#DIV/0!</v>
      </c>
      <c r="K253" s="17"/>
      <c r="L253" s="17"/>
    </row>
    <row r="254" spans="1:12" x14ac:dyDescent="0.2">
      <c r="A254" s="31" t="s">
        <v>934</v>
      </c>
      <c r="B254" s="31" t="s">
        <v>596</v>
      </c>
      <c r="C254" s="32">
        <f>SUMIF('2017'!A:A,A254,'2017'!B:B)</f>
        <v>0</v>
      </c>
      <c r="D254" s="32">
        <f>SUMIF('2017'!A:A,A254,'2017'!C:C)</f>
        <v>0</v>
      </c>
      <c r="E254" s="33" t="e">
        <f t="shared" si="28"/>
        <v>#DIV/0!</v>
      </c>
      <c r="F254" s="32">
        <f>SUMIF('2018'!A:A,A254,'2018'!B:B)</f>
        <v>0</v>
      </c>
      <c r="G254" s="32">
        <f>SUMIF('2018'!A:A,A254,'2018'!C:C)</f>
        <v>0</v>
      </c>
      <c r="H254" s="33" t="e">
        <f t="shared" si="29"/>
        <v>#DIV/0!</v>
      </c>
      <c r="I254" s="34" t="e">
        <f t="shared" si="30"/>
        <v>#DIV/0!</v>
      </c>
      <c r="J254" s="34" t="e">
        <f t="shared" si="31"/>
        <v>#DIV/0!</v>
      </c>
      <c r="K254" s="17"/>
      <c r="L254" s="17"/>
    </row>
    <row r="255" spans="1:12" x14ac:dyDescent="0.2">
      <c r="A255" s="31" t="s">
        <v>935</v>
      </c>
      <c r="B255" s="31" t="s">
        <v>596</v>
      </c>
      <c r="C255" s="32">
        <f>SUMIF('2017'!A:A,A255,'2017'!B:B)</f>
        <v>0</v>
      </c>
      <c r="D255" s="32">
        <f>SUMIF('2017'!A:A,A255,'2017'!C:C)</f>
        <v>0</v>
      </c>
      <c r="E255" s="33" t="e">
        <f t="shared" si="28"/>
        <v>#DIV/0!</v>
      </c>
      <c r="F255" s="32">
        <f>SUMIF('2018'!A:A,A255,'2018'!B:B)</f>
        <v>0</v>
      </c>
      <c r="G255" s="32">
        <f>SUMIF('2018'!A:A,A255,'2018'!C:C)</f>
        <v>0</v>
      </c>
      <c r="H255" s="33" t="e">
        <f t="shared" si="29"/>
        <v>#DIV/0!</v>
      </c>
      <c r="I255" s="34" t="e">
        <f t="shared" si="30"/>
        <v>#DIV/0!</v>
      </c>
      <c r="J255" s="34" t="e">
        <f t="shared" si="31"/>
        <v>#DIV/0!</v>
      </c>
      <c r="K255" s="17"/>
      <c r="L255" s="17"/>
    </row>
    <row r="256" spans="1:12" x14ac:dyDescent="0.2">
      <c r="A256" s="31" t="s">
        <v>936</v>
      </c>
      <c r="B256" s="31" t="s">
        <v>596</v>
      </c>
      <c r="C256" s="32">
        <f>SUMIF('2017'!A:A,A256,'2017'!B:B)</f>
        <v>0</v>
      </c>
      <c r="D256" s="32">
        <f>SUMIF('2017'!A:A,A256,'2017'!C:C)</f>
        <v>0</v>
      </c>
      <c r="E256" s="33" t="e">
        <f t="shared" si="28"/>
        <v>#DIV/0!</v>
      </c>
      <c r="F256" s="32">
        <f>SUMIF('2018'!A:A,A256,'2018'!B:B)</f>
        <v>0</v>
      </c>
      <c r="G256" s="32">
        <f>SUMIF('2018'!A:A,A256,'2018'!C:C)</f>
        <v>0</v>
      </c>
      <c r="H256" s="33" t="e">
        <f t="shared" si="29"/>
        <v>#DIV/0!</v>
      </c>
      <c r="I256" s="34" t="e">
        <f t="shared" si="30"/>
        <v>#DIV/0!</v>
      </c>
      <c r="J256" s="34" t="e">
        <f t="shared" si="31"/>
        <v>#DIV/0!</v>
      </c>
      <c r="K256" s="17"/>
      <c r="L256" s="17"/>
    </row>
    <row r="257" spans="1:12" x14ac:dyDescent="0.2">
      <c r="A257" s="31" t="s">
        <v>786</v>
      </c>
      <c r="B257" s="31" t="s">
        <v>596</v>
      </c>
      <c r="C257" s="32">
        <f>SUMIF('2017'!A:A,A257,'2017'!B:B)</f>
        <v>0</v>
      </c>
      <c r="D257" s="32">
        <f>SUMIF('2017'!A:A,A257,'2017'!C:C)</f>
        <v>0</v>
      </c>
      <c r="E257" s="33" t="e">
        <f t="shared" si="28"/>
        <v>#DIV/0!</v>
      </c>
      <c r="F257" s="32">
        <f>SUMIF('2018'!A:A,A257,'2018'!B:B)</f>
        <v>1734.64</v>
      </c>
      <c r="G257" s="32">
        <f>SUMIF('2018'!A:A,A257,'2018'!C:C)</f>
        <v>850.78</v>
      </c>
      <c r="H257" s="33">
        <f t="shared" si="29"/>
        <v>0.49046488032098873</v>
      </c>
      <c r="I257" s="34" t="e">
        <f t="shared" si="30"/>
        <v>#DIV/0!</v>
      </c>
      <c r="J257" s="34" t="e">
        <f t="shared" si="31"/>
        <v>#DIV/0!</v>
      </c>
      <c r="K257" s="17"/>
      <c r="L257" s="17"/>
    </row>
    <row r="258" spans="1:12" x14ac:dyDescent="0.2">
      <c r="A258" s="31" t="s">
        <v>764</v>
      </c>
      <c r="B258" s="31" t="s">
        <v>596</v>
      </c>
      <c r="C258" s="32">
        <f>SUMIF('2017'!A:A,A258,'2017'!B:B)</f>
        <v>0</v>
      </c>
      <c r="D258" s="32">
        <f>SUMIF('2017'!A:A,A258,'2017'!C:C)</f>
        <v>0</v>
      </c>
      <c r="E258" s="33" t="e">
        <f t="shared" si="28"/>
        <v>#DIV/0!</v>
      </c>
      <c r="F258" s="32">
        <f>SUMIF('2018'!A:A,A258,'2018'!B:B)</f>
        <v>3339.68</v>
      </c>
      <c r="G258" s="32">
        <f>SUMIF('2018'!A:A,A258,'2018'!C:C)</f>
        <v>1899.86</v>
      </c>
      <c r="H258" s="33">
        <f t="shared" si="29"/>
        <v>0.5688748622622527</v>
      </c>
      <c r="I258" s="34" t="e">
        <f t="shared" si="30"/>
        <v>#DIV/0!</v>
      </c>
      <c r="J258" s="34" t="e">
        <f t="shared" si="31"/>
        <v>#DIV/0!</v>
      </c>
      <c r="K258" s="17"/>
      <c r="L258" s="17"/>
    </row>
    <row r="259" spans="1:12" x14ac:dyDescent="0.2">
      <c r="A259" s="31" t="s">
        <v>771</v>
      </c>
      <c r="B259" s="31" t="s">
        <v>596</v>
      </c>
      <c r="C259" s="32">
        <f>SUMIF('2017'!A:A,A259,'2017'!B:B)</f>
        <v>0</v>
      </c>
      <c r="D259" s="32">
        <f>SUMIF('2017'!A:A,A259,'2017'!C:C)</f>
        <v>0</v>
      </c>
      <c r="E259" s="33" t="e">
        <f t="shared" ref="E259:E322" si="32">D259/C259</f>
        <v>#DIV/0!</v>
      </c>
      <c r="F259" s="32">
        <f>SUMIF('2018'!A:A,A259,'2018'!B:B)</f>
        <v>2110</v>
      </c>
      <c r="G259" s="32">
        <f>SUMIF('2018'!A:A,A259,'2018'!C:C)</f>
        <v>1330</v>
      </c>
      <c r="H259" s="33">
        <f t="shared" ref="H259:H322" si="33">G259/F259</f>
        <v>0.63033175355450233</v>
      </c>
      <c r="I259" s="34" t="e">
        <f t="shared" ref="I259:I322" si="34">F259/C259-1</f>
        <v>#DIV/0!</v>
      </c>
      <c r="J259" s="34" t="e">
        <f t="shared" ref="J259:J322" si="35">G259/D259-1</f>
        <v>#DIV/0!</v>
      </c>
      <c r="K259" s="17"/>
      <c r="L259" s="17"/>
    </row>
    <row r="260" spans="1:12" x14ac:dyDescent="0.2">
      <c r="A260" s="31" t="s">
        <v>938</v>
      </c>
      <c r="B260" s="31" t="s">
        <v>596</v>
      </c>
      <c r="C260" s="32">
        <f>SUMIF('2017'!A:A,A260,'2017'!B:B)</f>
        <v>0</v>
      </c>
      <c r="D260" s="32">
        <f>SUMIF('2017'!A:A,A260,'2017'!C:C)</f>
        <v>0</v>
      </c>
      <c r="E260" s="33" t="e">
        <f t="shared" si="32"/>
        <v>#DIV/0!</v>
      </c>
      <c r="F260" s="32">
        <f>SUMIF('2018'!A:A,A260,'2018'!B:B)</f>
        <v>0</v>
      </c>
      <c r="G260" s="32">
        <f>SUMIF('2018'!A:A,A260,'2018'!C:C)</f>
        <v>0</v>
      </c>
      <c r="H260" s="33" t="e">
        <f t="shared" si="33"/>
        <v>#DIV/0!</v>
      </c>
      <c r="I260" s="34" t="e">
        <f t="shared" si="34"/>
        <v>#DIV/0!</v>
      </c>
      <c r="J260" s="34" t="e">
        <f t="shared" si="35"/>
        <v>#DIV/0!</v>
      </c>
      <c r="K260" s="17"/>
      <c r="L260" s="17"/>
    </row>
    <row r="261" spans="1:12" x14ac:dyDescent="0.2">
      <c r="A261" s="31" t="s">
        <v>10</v>
      </c>
      <c r="B261" s="31" t="s">
        <v>596</v>
      </c>
      <c r="C261" s="32">
        <f>SUMIF('2017'!A:A,A261,'2017'!B:B)</f>
        <v>4794.3999999999996</v>
      </c>
      <c r="D261" s="32">
        <f>SUMIF('2017'!A:A,A261,'2017'!C:C)</f>
        <v>2243.8148999999999</v>
      </c>
      <c r="E261" s="33">
        <f t="shared" si="32"/>
        <v>0.4680074461872184</v>
      </c>
      <c r="F261" s="32">
        <f>SUMIF('2018'!A:A,A261,'2018'!B:B)</f>
        <v>74.2</v>
      </c>
      <c r="G261" s="32">
        <f>SUMIF('2018'!A:A,A261,'2018'!C:C)</f>
        <v>29.5</v>
      </c>
      <c r="H261" s="33">
        <f t="shared" si="33"/>
        <v>0.39757412398921832</v>
      </c>
      <c r="I261" s="34">
        <f t="shared" si="34"/>
        <v>-0.98452361087935925</v>
      </c>
      <c r="J261" s="34">
        <f t="shared" si="35"/>
        <v>-0.98685274796954059</v>
      </c>
      <c r="K261" s="17"/>
      <c r="L261" s="17"/>
    </row>
    <row r="262" spans="1:12" x14ac:dyDescent="0.2">
      <c r="A262" s="31" t="s">
        <v>52</v>
      </c>
      <c r="B262" s="31" t="s">
        <v>596</v>
      </c>
      <c r="C262" s="32">
        <f>SUMIF('2017'!A:A,A262,'2017'!B:B)</f>
        <v>264</v>
      </c>
      <c r="D262" s="32">
        <f>SUMIF('2017'!A:A,A262,'2017'!C:C)</f>
        <v>126.9</v>
      </c>
      <c r="E262" s="33">
        <f t="shared" si="32"/>
        <v>0.48068181818181821</v>
      </c>
      <c r="F262" s="32">
        <f>SUMIF('2018'!A:A,A262,'2018'!B:B)</f>
        <v>254.1</v>
      </c>
      <c r="G262" s="32">
        <f>SUMIF('2018'!A:A,A262,'2018'!C:C)</f>
        <v>122.1</v>
      </c>
      <c r="H262" s="33">
        <f t="shared" si="33"/>
        <v>0.48051948051948051</v>
      </c>
      <c r="I262" s="34">
        <f t="shared" si="34"/>
        <v>-3.7499999999999978E-2</v>
      </c>
      <c r="J262" s="34">
        <f t="shared" si="35"/>
        <v>-3.7825059101654901E-2</v>
      </c>
      <c r="K262" s="17"/>
      <c r="L262" s="17"/>
    </row>
    <row r="263" spans="1:12" x14ac:dyDescent="0.2">
      <c r="A263" s="31" t="s">
        <v>141</v>
      </c>
      <c r="B263" s="31" t="s">
        <v>596</v>
      </c>
      <c r="C263" s="32">
        <f>SUMIF('2017'!A:A,A263,'2017'!B:B)</f>
        <v>1475.68</v>
      </c>
      <c r="D263" s="32">
        <f>SUMIF('2017'!A:A,A263,'2017'!C:C)</f>
        <v>611.88</v>
      </c>
      <c r="E263" s="33">
        <f t="shared" si="32"/>
        <v>0.41464274097365278</v>
      </c>
      <c r="F263" s="32">
        <f>SUMIF('2018'!A:A,A263,'2018'!B:B)</f>
        <v>1680.84</v>
      </c>
      <c r="G263" s="32">
        <f>SUMIF('2018'!A:A,A263,'2018'!C:C)</f>
        <v>700.52800000000002</v>
      </c>
      <c r="H263" s="33">
        <f t="shared" si="33"/>
        <v>0.41677256609790347</v>
      </c>
      <c r="I263" s="34">
        <f t="shared" si="34"/>
        <v>0.13902743142144636</v>
      </c>
      <c r="J263" s="34">
        <f t="shared" si="35"/>
        <v>0.14487808066941232</v>
      </c>
      <c r="K263" s="17"/>
      <c r="L263" s="17"/>
    </row>
    <row r="264" spans="1:12" x14ac:dyDescent="0.2">
      <c r="A264" s="31" t="s">
        <v>834</v>
      </c>
      <c r="B264" s="31" t="s">
        <v>596</v>
      </c>
      <c r="C264" s="32">
        <f>SUMIF('2017'!A:A,A264,'2017'!B:B)</f>
        <v>0</v>
      </c>
      <c r="D264" s="32">
        <f>SUMIF('2017'!A:A,A264,'2017'!C:C)</f>
        <v>0</v>
      </c>
      <c r="E264" s="33" t="e">
        <f t="shared" si="32"/>
        <v>#DIV/0!</v>
      </c>
      <c r="F264" s="32">
        <f>SUMIF('2018'!A:A,A264,'2018'!B:B)</f>
        <v>16.11</v>
      </c>
      <c r="G264" s="32">
        <f>SUMIF('2018'!A:A,A264,'2018'!C:C)</f>
        <v>10.404</v>
      </c>
      <c r="H264" s="33">
        <f t="shared" si="33"/>
        <v>0.64581005586592177</v>
      </c>
      <c r="I264" s="34" t="e">
        <f t="shared" si="34"/>
        <v>#DIV/0!</v>
      </c>
      <c r="J264" s="34" t="e">
        <f t="shared" si="35"/>
        <v>#DIV/0!</v>
      </c>
      <c r="K264" s="17"/>
      <c r="L264" s="17"/>
    </row>
    <row r="265" spans="1:12" x14ac:dyDescent="0.2">
      <c r="A265" s="31" t="s">
        <v>829</v>
      </c>
      <c r="B265" s="31" t="s">
        <v>596</v>
      </c>
      <c r="C265" s="32">
        <f>SUMIF('2017'!A:A,A265,'2017'!B:B)</f>
        <v>0</v>
      </c>
      <c r="D265" s="32">
        <f>SUMIF('2017'!A:A,A265,'2017'!C:C)</f>
        <v>0</v>
      </c>
      <c r="E265" s="33" t="e">
        <f t="shared" si="32"/>
        <v>#DIV/0!</v>
      </c>
      <c r="F265" s="32">
        <f>SUMIF('2018'!A:A,A265,'2018'!B:B)</f>
        <v>134.22999999999999</v>
      </c>
      <c r="G265" s="32">
        <f>SUMIF('2018'!A:A,A265,'2018'!C:C)</f>
        <v>86.986000000000004</v>
      </c>
      <c r="H265" s="33">
        <f t="shared" si="33"/>
        <v>0.64803695150115481</v>
      </c>
      <c r="I265" s="34" t="e">
        <f t="shared" si="34"/>
        <v>#DIV/0!</v>
      </c>
      <c r="J265" s="34" t="e">
        <f t="shared" si="35"/>
        <v>#DIV/0!</v>
      </c>
      <c r="K265" s="17"/>
      <c r="L265" s="17"/>
    </row>
    <row r="266" spans="1:12" x14ac:dyDescent="0.2">
      <c r="A266" s="31" t="s">
        <v>825</v>
      </c>
      <c r="B266" s="31" t="s">
        <v>596</v>
      </c>
      <c r="C266" s="32">
        <f>SUMIF('2017'!A:A,A266,'2017'!B:B)</f>
        <v>0</v>
      </c>
      <c r="D266" s="32">
        <f>SUMIF('2017'!A:A,A266,'2017'!C:C)</f>
        <v>0</v>
      </c>
      <c r="E266" s="33" t="e">
        <f t="shared" si="32"/>
        <v>#DIV/0!</v>
      </c>
      <c r="F266" s="32">
        <f>SUMIF('2018'!A:A,A266,'2018'!B:B)</f>
        <v>100</v>
      </c>
      <c r="G266" s="32">
        <f>SUMIF('2018'!A:A,A266,'2018'!C:C)</f>
        <v>97.56</v>
      </c>
      <c r="H266" s="33">
        <f t="shared" si="33"/>
        <v>0.97560000000000002</v>
      </c>
      <c r="I266" s="34" t="e">
        <f t="shared" si="34"/>
        <v>#DIV/0!</v>
      </c>
      <c r="J266" s="34" t="e">
        <f t="shared" si="35"/>
        <v>#DIV/0!</v>
      </c>
      <c r="K266" s="17"/>
      <c r="L266" s="17"/>
    </row>
    <row r="267" spans="1:12" x14ac:dyDescent="0.2">
      <c r="A267" s="31" t="s">
        <v>817</v>
      </c>
      <c r="B267" s="31" t="s">
        <v>596</v>
      </c>
      <c r="C267" s="32">
        <f>SUMIF('2017'!A:A,A267,'2017'!B:B)</f>
        <v>0</v>
      </c>
      <c r="D267" s="32">
        <f>SUMIF('2017'!A:A,A267,'2017'!C:C)</f>
        <v>0</v>
      </c>
      <c r="E267" s="33" t="e">
        <f t="shared" si="32"/>
        <v>#DIV/0!</v>
      </c>
      <c r="F267" s="32">
        <f>SUMIF('2018'!A:A,A267,'2018'!B:B)</f>
        <v>250</v>
      </c>
      <c r="G267" s="32">
        <f>SUMIF('2018'!A:A,A267,'2018'!C:C)</f>
        <v>250</v>
      </c>
      <c r="H267" s="33">
        <f t="shared" si="33"/>
        <v>1</v>
      </c>
      <c r="I267" s="34" t="e">
        <f t="shared" si="34"/>
        <v>#DIV/0!</v>
      </c>
      <c r="J267" s="34" t="e">
        <f t="shared" si="35"/>
        <v>#DIV/0!</v>
      </c>
      <c r="K267" s="17"/>
      <c r="L267" s="17"/>
    </row>
    <row r="268" spans="1:12" x14ac:dyDescent="0.2">
      <c r="A268" s="31" t="s">
        <v>823</v>
      </c>
      <c r="B268" s="31" t="s">
        <v>596</v>
      </c>
      <c r="C268" s="32">
        <f>SUMIF('2017'!A:A,A268,'2017'!B:B)</f>
        <v>0</v>
      </c>
      <c r="D268" s="32">
        <f>SUMIF('2017'!A:A,A268,'2017'!C:C)</f>
        <v>0</v>
      </c>
      <c r="E268" s="33" t="e">
        <f t="shared" si="32"/>
        <v>#DIV/0!</v>
      </c>
      <c r="F268" s="32">
        <f>SUMIF('2018'!A:A,A268,'2018'!B:B)</f>
        <v>4363.62</v>
      </c>
      <c r="G268" s="32">
        <f>SUMIF('2018'!A:A,A268,'2018'!C:C)</f>
        <v>1550.9245000000001</v>
      </c>
      <c r="H268" s="33">
        <f t="shared" si="33"/>
        <v>0.35542153074740701</v>
      </c>
      <c r="I268" s="34" t="e">
        <f t="shared" si="34"/>
        <v>#DIV/0!</v>
      </c>
      <c r="J268" s="34" t="e">
        <f t="shared" si="35"/>
        <v>#DIV/0!</v>
      </c>
      <c r="K268" s="17"/>
      <c r="L268" s="17"/>
    </row>
    <row r="269" spans="1:12" x14ac:dyDescent="0.2">
      <c r="A269" s="31" t="s">
        <v>143</v>
      </c>
      <c r="B269" s="31" t="s">
        <v>596</v>
      </c>
      <c r="C269" s="32">
        <f>SUMIF('2017'!A:A,A269,'2017'!B:B)</f>
        <v>670</v>
      </c>
      <c r="D269" s="32">
        <f>SUMIF('2017'!A:A,A269,'2017'!C:C)</f>
        <v>575.70000000000005</v>
      </c>
      <c r="E269" s="33">
        <f t="shared" si="32"/>
        <v>0.85925373134328364</v>
      </c>
      <c r="F269" s="32">
        <f>SUMIF('2018'!A:A,A269,'2018'!B:B)</f>
        <v>424</v>
      </c>
      <c r="G269" s="32">
        <f>SUMIF('2018'!A:A,A269,'2018'!C:C)</f>
        <v>358.27</v>
      </c>
      <c r="H269" s="33">
        <f t="shared" si="33"/>
        <v>0.84497641509433963</v>
      </c>
      <c r="I269" s="34">
        <f t="shared" si="34"/>
        <v>-0.36716417910447763</v>
      </c>
      <c r="J269" s="34">
        <f t="shared" si="35"/>
        <v>-0.37767934688205673</v>
      </c>
      <c r="K269" s="17"/>
      <c r="L269" s="17"/>
    </row>
    <row r="270" spans="1:12" x14ac:dyDescent="0.2">
      <c r="A270" s="31" t="s">
        <v>82</v>
      </c>
      <c r="B270" s="31" t="s">
        <v>596</v>
      </c>
      <c r="C270" s="32">
        <f>SUMIF('2017'!A:A,A270,'2017'!B:B)</f>
        <v>154.31</v>
      </c>
      <c r="D270" s="32">
        <f>SUMIF('2017'!A:A,A270,'2017'!C:C)</f>
        <v>89.93</v>
      </c>
      <c r="E270" s="33">
        <f t="shared" si="32"/>
        <v>0.58278789449808832</v>
      </c>
      <c r="F270" s="32">
        <f>SUMIF('2018'!A:A,A270,'2018'!B:B)</f>
        <v>273.54000000000002</v>
      </c>
      <c r="G270" s="32">
        <f>SUMIF('2018'!A:A,A270,'2018'!C:C)</f>
        <v>182.614</v>
      </c>
      <c r="H270" s="33">
        <f t="shared" si="33"/>
        <v>0.66759523287270595</v>
      </c>
      <c r="I270" s="34">
        <f t="shared" si="34"/>
        <v>0.77266541377746112</v>
      </c>
      <c r="J270" s="34">
        <f t="shared" si="35"/>
        <v>1.0306238185255197</v>
      </c>
      <c r="K270" s="17"/>
      <c r="L270" s="17"/>
    </row>
    <row r="271" spans="1:12" x14ac:dyDescent="0.2">
      <c r="A271" s="31" t="s">
        <v>939</v>
      </c>
      <c r="B271" s="31" t="s">
        <v>596</v>
      </c>
      <c r="C271" s="32">
        <f>SUMIF('2017'!A:A,A271,'2017'!B:B)</f>
        <v>0</v>
      </c>
      <c r="D271" s="32">
        <f>SUMIF('2017'!A:A,A271,'2017'!C:C)</f>
        <v>0</v>
      </c>
      <c r="E271" s="33" t="e">
        <f t="shared" si="32"/>
        <v>#DIV/0!</v>
      </c>
      <c r="F271" s="32">
        <f>SUMIF('2018'!A:A,A271,'2018'!B:B)</f>
        <v>0</v>
      </c>
      <c r="G271" s="32">
        <f>SUMIF('2018'!A:A,A271,'2018'!C:C)</f>
        <v>0</v>
      </c>
      <c r="H271" s="33" t="e">
        <f t="shared" si="33"/>
        <v>#DIV/0!</v>
      </c>
      <c r="I271" s="34" t="e">
        <f t="shared" si="34"/>
        <v>#DIV/0!</v>
      </c>
      <c r="J271" s="34" t="e">
        <f t="shared" si="35"/>
        <v>#DIV/0!</v>
      </c>
      <c r="K271" s="17"/>
      <c r="L271" s="17"/>
    </row>
    <row r="272" spans="1:12" x14ac:dyDescent="0.2">
      <c r="A272" s="31" t="s">
        <v>816</v>
      </c>
      <c r="B272" s="31" t="s">
        <v>596</v>
      </c>
      <c r="C272" s="32">
        <f>SUMIF('2017'!A:A,A272,'2017'!B:B)</f>
        <v>0</v>
      </c>
      <c r="D272" s="32">
        <f>SUMIF('2017'!A:A,A272,'2017'!C:C)</f>
        <v>0</v>
      </c>
      <c r="E272" s="33" t="e">
        <f t="shared" si="32"/>
        <v>#DIV/0!</v>
      </c>
      <c r="F272" s="32">
        <f>SUMIF('2018'!A:A,A272,'2018'!B:B)</f>
        <v>269</v>
      </c>
      <c r="G272" s="32">
        <f>SUMIF('2018'!A:A,A272,'2018'!C:C)</f>
        <v>132.81</v>
      </c>
      <c r="H272" s="33">
        <f t="shared" si="33"/>
        <v>0.49371747211895911</v>
      </c>
      <c r="I272" s="34" t="e">
        <f t="shared" si="34"/>
        <v>#DIV/0!</v>
      </c>
      <c r="J272" s="34" t="e">
        <f t="shared" si="35"/>
        <v>#DIV/0!</v>
      </c>
      <c r="K272" s="17"/>
      <c r="L272" s="17"/>
    </row>
    <row r="273" spans="1:12" x14ac:dyDescent="0.2">
      <c r="A273" s="31" t="s">
        <v>239</v>
      </c>
      <c r="B273" s="31" t="s">
        <v>596</v>
      </c>
      <c r="C273" s="32">
        <f>SUMIF('2017'!A:A,A273,'2017'!B:B)</f>
        <v>1500</v>
      </c>
      <c r="D273" s="32">
        <f>SUMIF('2017'!A:A,A273,'2017'!C:C)</f>
        <v>1206.306</v>
      </c>
      <c r="E273" s="33">
        <f t="shared" si="32"/>
        <v>0.80420400000000003</v>
      </c>
      <c r="F273" s="32">
        <f>SUMIF('2018'!A:A,A273,'2018'!B:B)</f>
        <v>1230</v>
      </c>
      <c r="G273" s="32">
        <f>SUMIF('2018'!A:A,A273,'2018'!C:C)</f>
        <v>990.36</v>
      </c>
      <c r="H273" s="33">
        <f t="shared" si="33"/>
        <v>0.80517073170731712</v>
      </c>
      <c r="I273" s="34">
        <f t="shared" si="34"/>
        <v>-0.18000000000000005</v>
      </c>
      <c r="J273" s="34">
        <f t="shared" si="35"/>
        <v>-0.17901427995881647</v>
      </c>
      <c r="K273" s="17"/>
      <c r="L273" s="17"/>
    </row>
    <row r="274" spans="1:12" x14ac:dyDescent="0.2">
      <c r="A274" s="31" t="s">
        <v>940</v>
      </c>
      <c r="B274" s="31" t="s">
        <v>596</v>
      </c>
      <c r="C274" s="32">
        <f>SUMIF('2017'!A:A,A274,'2017'!B:B)</f>
        <v>0</v>
      </c>
      <c r="D274" s="32">
        <f>SUMIF('2017'!A:A,A274,'2017'!C:C)</f>
        <v>0</v>
      </c>
      <c r="E274" s="33" t="e">
        <f t="shared" si="32"/>
        <v>#DIV/0!</v>
      </c>
      <c r="F274" s="32">
        <f>SUMIF('2018'!A:A,A274,'2018'!B:B)</f>
        <v>0</v>
      </c>
      <c r="G274" s="32">
        <f>SUMIF('2018'!A:A,A274,'2018'!C:C)</f>
        <v>0</v>
      </c>
      <c r="H274" s="33" t="e">
        <f t="shared" si="33"/>
        <v>#DIV/0!</v>
      </c>
      <c r="I274" s="34" t="e">
        <f t="shared" si="34"/>
        <v>#DIV/0!</v>
      </c>
      <c r="J274" s="34" t="e">
        <f t="shared" si="35"/>
        <v>#DIV/0!</v>
      </c>
      <c r="K274" s="17"/>
      <c r="L274" s="17"/>
    </row>
    <row r="275" spans="1:12" x14ac:dyDescent="0.2">
      <c r="A275" s="31" t="s">
        <v>116</v>
      </c>
      <c r="B275" s="31" t="s">
        <v>596</v>
      </c>
      <c r="C275" s="32">
        <f>SUMIF('2017'!A:A,A275,'2017'!B:B)</f>
        <v>1455.63</v>
      </c>
      <c r="D275" s="32">
        <f>SUMIF('2017'!A:A,A275,'2017'!C:C)</f>
        <v>741.91</v>
      </c>
      <c r="E275" s="33">
        <f t="shared" si="32"/>
        <v>0.5096830925441217</v>
      </c>
      <c r="F275" s="32">
        <f>SUMIF('2018'!A:A,A275,'2018'!B:B)</f>
        <v>556.79999999999995</v>
      </c>
      <c r="G275" s="32">
        <f>SUMIF('2018'!A:A,A275,'2018'!C:C)</f>
        <v>267.26400000000001</v>
      </c>
      <c r="H275" s="33">
        <f t="shared" si="33"/>
        <v>0.48000000000000004</v>
      </c>
      <c r="I275" s="34">
        <f t="shared" si="34"/>
        <v>-0.61748521258836386</v>
      </c>
      <c r="J275" s="34">
        <f t="shared" si="35"/>
        <v>-0.63976223531156062</v>
      </c>
      <c r="K275" s="17"/>
      <c r="L275" s="17"/>
    </row>
    <row r="276" spans="1:12" x14ac:dyDescent="0.2">
      <c r="A276" s="31" t="s">
        <v>803</v>
      </c>
      <c r="B276" s="31" t="s">
        <v>596</v>
      </c>
      <c r="C276" s="32">
        <f>SUMIF('2017'!A:A,A276,'2017'!B:B)</f>
        <v>0</v>
      </c>
      <c r="D276" s="32">
        <f>SUMIF('2017'!A:A,A276,'2017'!C:C)</f>
        <v>0</v>
      </c>
      <c r="E276" s="33" t="e">
        <f t="shared" si="32"/>
        <v>#DIV/0!</v>
      </c>
      <c r="F276" s="32">
        <f>SUMIF('2018'!A:A,A276,'2018'!B:B)</f>
        <v>1299.8</v>
      </c>
      <c r="G276" s="32">
        <f>SUMIF('2018'!A:A,A276,'2018'!C:C)</f>
        <v>489.65</v>
      </c>
      <c r="H276" s="33">
        <f t="shared" si="33"/>
        <v>0.37671180181566394</v>
      </c>
      <c r="I276" s="34" t="e">
        <f t="shared" si="34"/>
        <v>#DIV/0!</v>
      </c>
      <c r="J276" s="34" t="e">
        <f t="shared" si="35"/>
        <v>#DIV/0!</v>
      </c>
      <c r="K276" s="17"/>
      <c r="L276" s="17"/>
    </row>
    <row r="277" spans="1:12" x14ac:dyDescent="0.2">
      <c r="A277" s="31" t="s">
        <v>253</v>
      </c>
      <c r="B277" s="31" t="s">
        <v>596</v>
      </c>
      <c r="C277" s="32">
        <f>SUMIF('2017'!A:A,A277,'2017'!B:B)</f>
        <v>24605.95</v>
      </c>
      <c r="D277" s="32">
        <f>SUMIF('2017'!A:A,A277,'2017'!C:C)</f>
        <v>11341.58</v>
      </c>
      <c r="E277" s="33">
        <f t="shared" si="32"/>
        <v>0.46092835269518145</v>
      </c>
      <c r="F277" s="32">
        <f>SUMIF('2018'!A:A,A277,'2018'!B:B)</f>
        <v>31180.42</v>
      </c>
      <c r="G277" s="32">
        <f>SUMIF('2018'!A:A,A277,'2018'!C:C)</f>
        <v>13212.285</v>
      </c>
      <c r="H277" s="33">
        <f t="shared" si="33"/>
        <v>0.42373659495285826</v>
      </c>
      <c r="I277" s="34">
        <f t="shared" si="34"/>
        <v>0.26719025276406705</v>
      </c>
      <c r="J277" s="34">
        <f t="shared" si="35"/>
        <v>0.164942186185699</v>
      </c>
      <c r="K277" s="17"/>
      <c r="L277" s="17"/>
    </row>
    <row r="278" spans="1:12" x14ac:dyDescent="0.2">
      <c r="A278" s="31" t="s">
        <v>167</v>
      </c>
      <c r="B278" s="31" t="s">
        <v>596</v>
      </c>
      <c r="C278" s="32">
        <f>SUMIF('2017'!A:A,A278,'2017'!B:B)</f>
        <v>480</v>
      </c>
      <c r="D278" s="32">
        <f>SUMIF('2017'!A:A,A278,'2017'!C:C)</f>
        <v>391.7</v>
      </c>
      <c r="E278" s="33">
        <f t="shared" si="32"/>
        <v>0.81604166666666667</v>
      </c>
      <c r="F278" s="32">
        <f>SUMIF('2018'!A:A,A278,'2018'!B:B)</f>
        <v>960</v>
      </c>
      <c r="G278" s="32">
        <f>SUMIF('2018'!A:A,A278,'2018'!C:C)</f>
        <v>771.5</v>
      </c>
      <c r="H278" s="33">
        <f t="shared" si="33"/>
        <v>0.80364583333333328</v>
      </c>
      <c r="I278" s="34">
        <f t="shared" si="34"/>
        <v>1</v>
      </c>
      <c r="J278" s="34">
        <f t="shared" si="35"/>
        <v>0.9696196068419709</v>
      </c>
      <c r="K278" s="17"/>
      <c r="L278" s="17"/>
    </row>
    <row r="279" spans="1:12" x14ac:dyDescent="0.2">
      <c r="A279" s="31" t="s">
        <v>166</v>
      </c>
      <c r="B279" s="31" t="s">
        <v>596</v>
      </c>
      <c r="C279" s="32">
        <f>SUMIF('2017'!A:A,A279,'2017'!B:B)</f>
        <v>2365.1799999999998</v>
      </c>
      <c r="D279" s="32">
        <f>SUMIF('2017'!A:A,A279,'2017'!C:C)</f>
        <v>705.91499999999996</v>
      </c>
      <c r="E279" s="33">
        <f t="shared" si="32"/>
        <v>0.29846142788286728</v>
      </c>
      <c r="F279" s="32">
        <f>SUMIF('2018'!A:A,A279,'2018'!B:B)</f>
        <v>463.52</v>
      </c>
      <c r="G279" s="32">
        <f>SUMIF('2018'!A:A,A279,'2018'!C:C)</f>
        <v>310.601</v>
      </c>
      <c r="H279" s="33">
        <f t="shared" si="33"/>
        <v>0.67009190541939945</v>
      </c>
      <c r="I279" s="34">
        <f t="shared" si="34"/>
        <v>-0.80402337242831412</v>
      </c>
      <c r="J279" s="34">
        <f t="shared" si="35"/>
        <v>-0.56000226656183816</v>
      </c>
      <c r="K279" s="17"/>
      <c r="L279" s="17"/>
    </row>
    <row r="280" spans="1:12" x14ac:dyDescent="0.2">
      <c r="A280" s="31" t="s">
        <v>217</v>
      </c>
      <c r="B280" s="31" t="s">
        <v>596</v>
      </c>
      <c r="C280" s="32">
        <f>SUMIF('2017'!A:A,A280,'2017'!B:B)</f>
        <v>1217.6099999999999</v>
      </c>
      <c r="D280" s="32">
        <f>SUMIF('2017'!A:A,A280,'2017'!C:C)</f>
        <v>760.27300000000002</v>
      </c>
      <c r="E280" s="33">
        <f t="shared" si="32"/>
        <v>0.62439779568170439</v>
      </c>
      <c r="F280" s="32">
        <f>SUMIF('2018'!A:A,A280,'2018'!B:B)</f>
        <v>242.4</v>
      </c>
      <c r="G280" s="32">
        <f>SUMIF('2018'!A:A,A280,'2018'!C:C)</f>
        <v>168.56</v>
      </c>
      <c r="H280" s="33">
        <f t="shared" si="33"/>
        <v>0.69537953795379537</v>
      </c>
      <c r="I280" s="34">
        <f t="shared" si="34"/>
        <v>-0.80092147732032426</v>
      </c>
      <c r="J280" s="34">
        <f t="shared" si="35"/>
        <v>-0.77829016682165486</v>
      </c>
      <c r="K280" s="17"/>
      <c r="L280" s="17"/>
    </row>
    <row r="281" spans="1:12" x14ac:dyDescent="0.2">
      <c r="A281" s="31" t="s">
        <v>899</v>
      </c>
      <c r="B281" s="31" t="s">
        <v>596</v>
      </c>
      <c r="C281" s="32">
        <f>SUMIF('2017'!A:A,A281,'2017'!B:B)</f>
        <v>242.93</v>
      </c>
      <c r="D281" s="32">
        <f>SUMIF('2017'!A:A,A281,'2017'!C:C)</f>
        <v>237.28149999999999</v>
      </c>
      <c r="E281" s="33">
        <f t="shared" si="32"/>
        <v>0.97674844605441891</v>
      </c>
      <c r="F281" s="32">
        <f>SUMIF('2018'!A:A,A281,'2018'!B:B)</f>
        <v>0</v>
      </c>
      <c r="G281" s="32">
        <f>SUMIF('2018'!A:A,A281,'2018'!C:C)</f>
        <v>0</v>
      </c>
      <c r="H281" s="33" t="e">
        <f t="shared" si="33"/>
        <v>#DIV/0!</v>
      </c>
      <c r="I281" s="34">
        <f t="shared" si="34"/>
        <v>-1</v>
      </c>
      <c r="J281" s="34">
        <f t="shared" si="35"/>
        <v>-1</v>
      </c>
      <c r="K281" s="17"/>
      <c r="L281" s="17"/>
    </row>
    <row r="282" spans="1:12" x14ac:dyDescent="0.2">
      <c r="A282" s="31" t="s">
        <v>704</v>
      </c>
      <c r="B282" s="31" t="s">
        <v>596</v>
      </c>
      <c r="C282" s="32">
        <f>SUMIF('2017'!A:A,A282,'2017'!B:B)</f>
        <v>1491.39</v>
      </c>
      <c r="D282" s="32">
        <f>SUMIF('2017'!A:A,A282,'2017'!C:C)</f>
        <v>825.21</v>
      </c>
      <c r="E282" s="33">
        <f t="shared" si="32"/>
        <v>0.553316034035363</v>
      </c>
      <c r="F282" s="32">
        <f>SUMIF('2018'!A:A,A282,'2018'!B:B)</f>
        <v>277.29000000000002</v>
      </c>
      <c r="G282" s="32">
        <f>SUMIF('2018'!A:A,A282,'2018'!C:C)</f>
        <v>115.37</v>
      </c>
      <c r="H282" s="33">
        <f t="shared" si="33"/>
        <v>0.41606260593602362</v>
      </c>
      <c r="I282" s="34">
        <f t="shared" si="34"/>
        <v>-0.81407277774425202</v>
      </c>
      <c r="J282" s="34">
        <f t="shared" si="35"/>
        <v>-0.86019316295246062</v>
      </c>
      <c r="K282" s="17"/>
      <c r="L282" s="17"/>
    </row>
    <row r="283" spans="1:12" x14ac:dyDescent="0.2">
      <c r="A283" s="31" t="s">
        <v>812</v>
      </c>
      <c r="B283" s="31" t="s">
        <v>596</v>
      </c>
      <c r="C283" s="32">
        <f>SUMIF('2017'!A:A,A283,'2017'!B:B)</f>
        <v>806.6</v>
      </c>
      <c r="D283" s="32">
        <f>SUMIF('2017'!A:A,A283,'2017'!C:C)</f>
        <v>347.09</v>
      </c>
      <c r="E283" s="33">
        <f t="shared" si="32"/>
        <v>0.43031242251425733</v>
      </c>
      <c r="F283" s="32">
        <f>SUMIF('2018'!A:A,A283,'2018'!B:B)</f>
        <v>333.1</v>
      </c>
      <c r="G283" s="32">
        <f>SUMIF('2018'!A:A,A283,'2018'!C:C)</f>
        <v>183.2</v>
      </c>
      <c r="H283" s="33">
        <f t="shared" si="33"/>
        <v>0.54998498949264474</v>
      </c>
      <c r="I283" s="34">
        <f t="shared" si="34"/>
        <v>-0.58703198611455498</v>
      </c>
      <c r="J283" s="34">
        <f t="shared" si="35"/>
        <v>-0.47218300728917573</v>
      </c>
      <c r="K283" s="17"/>
      <c r="L283" s="17"/>
    </row>
    <row r="284" spans="1:12" x14ac:dyDescent="0.2">
      <c r="A284" s="31" t="s">
        <v>105</v>
      </c>
      <c r="B284" s="31" t="s">
        <v>596</v>
      </c>
      <c r="C284" s="32">
        <f>SUMIF('2017'!A:A,A284,'2017'!B:B)</f>
        <v>951.45</v>
      </c>
      <c r="D284" s="32">
        <f>SUMIF('2017'!A:A,A284,'2017'!C:C)</f>
        <v>421.03</v>
      </c>
      <c r="E284" s="33">
        <f t="shared" si="32"/>
        <v>0.4425140574911976</v>
      </c>
      <c r="F284" s="32">
        <f>SUMIF('2018'!A:A,A284,'2018'!B:B)</f>
        <v>172.82</v>
      </c>
      <c r="G284" s="32">
        <f>SUMIF('2018'!A:A,A284,'2018'!C:C)</f>
        <v>83.81</v>
      </c>
      <c r="H284" s="33">
        <f t="shared" si="33"/>
        <v>0.48495544497164683</v>
      </c>
      <c r="I284" s="34">
        <f t="shared" si="34"/>
        <v>-0.81836144831572866</v>
      </c>
      <c r="J284" s="34">
        <f t="shared" si="35"/>
        <v>-0.80094055055459235</v>
      </c>
      <c r="K284" s="17"/>
      <c r="L284" s="17"/>
    </row>
    <row r="285" spans="1:12" x14ac:dyDescent="0.2">
      <c r="A285" s="31" t="s">
        <v>941</v>
      </c>
      <c r="B285" s="31" t="s">
        <v>596</v>
      </c>
      <c r="C285" s="32">
        <f>SUMIF('2017'!A:A,A285,'2017'!B:B)</f>
        <v>0</v>
      </c>
      <c r="D285" s="32">
        <f>SUMIF('2017'!A:A,A285,'2017'!C:C)</f>
        <v>0</v>
      </c>
      <c r="E285" s="33" t="e">
        <f t="shared" si="32"/>
        <v>#DIV/0!</v>
      </c>
      <c r="F285" s="32">
        <f>SUMIF('2018'!A:A,A285,'2018'!B:B)</f>
        <v>0</v>
      </c>
      <c r="G285" s="32">
        <f>SUMIF('2018'!A:A,A285,'2018'!C:C)</f>
        <v>0</v>
      </c>
      <c r="H285" s="33" t="e">
        <f t="shared" si="33"/>
        <v>#DIV/0!</v>
      </c>
      <c r="I285" s="34" t="e">
        <f t="shared" si="34"/>
        <v>#DIV/0!</v>
      </c>
      <c r="J285" s="34" t="e">
        <f t="shared" si="35"/>
        <v>#DIV/0!</v>
      </c>
      <c r="K285" s="17"/>
      <c r="L285" s="17"/>
    </row>
    <row r="286" spans="1:12" x14ac:dyDescent="0.2">
      <c r="A286" s="31" t="s">
        <v>189</v>
      </c>
      <c r="B286" s="31" t="s">
        <v>596</v>
      </c>
      <c r="C286" s="32">
        <f>SUMIF('2017'!A:A,A286,'2017'!B:B)</f>
        <v>312.52999999999997</v>
      </c>
      <c r="D286" s="32">
        <f>SUMIF('2017'!A:A,A286,'2017'!C:C)</f>
        <v>194.72499999999999</v>
      </c>
      <c r="E286" s="33">
        <f t="shared" si="32"/>
        <v>0.62306018622212267</v>
      </c>
      <c r="F286" s="32">
        <f>SUMIF('2018'!A:A,A286,'2018'!B:B)</f>
        <v>201.08</v>
      </c>
      <c r="G286" s="32">
        <f>SUMIF('2018'!A:A,A286,'2018'!C:C)</f>
        <v>124.71</v>
      </c>
      <c r="H286" s="33">
        <f t="shared" si="33"/>
        <v>0.62020091505868302</v>
      </c>
      <c r="I286" s="34">
        <f t="shared" si="34"/>
        <v>-0.35660576584647863</v>
      </c>
      <c r="J286" s="34">
        <f t="shared" si="35"/>
        <v>-0.35955835152137627</v>
      </c>
      <c r="K286" s="17"/>
      <c r="L286" s="17"/>
    </row>
    <row r="287" spans="1:12" x14ac:dyDescent="0.2">
      <c r="A287" s="31" t="s">
        <v>193</v>
      </c>
      <c r="B287" s="31" t="s">
        <v>596</v>
      </c>
      <c r="C287" s="32">
        <f>SUMIF('2017'!A:A,A287,'2017'!B:B)</f>
        <v>0</v>
      </c>
      <c r="D287" s="32">
        <f>SUMIF('2017'!A:A,A287,'2017'!C:C)</f>
        <v>0</v>
      </c>
      <c r="E287" s="33" t="e">
        <f t="shared" si="32"/>
        <v>#DIV/0!</v>
      </c>
      <c r="F287" s="32">
        <f>SUMIF('2018'!A:A,A287,'2018'!B:B)</f>
        <v>1084.8399999999999</v>
      </c>
      <c r="G287" s="32">
        <f>SUMIF('2018'!A:A,A287,'2018'!C:C)</f>
        <v>706.51</v>
      </c>
      <c r="H287" s="33">
        <f t="shared" si="33"/>
        <v>0.65125732826960658</v>
      </c>
      <c r="I287" s="34" t="e">
        <f t="shared" si="34"/>
        <v>#DIV/0!</v>
      </c>
      <c r="J287" s="34" t="e">
        <f t="shared" si="35"/>
        <v>#DIV/0!</v>
      </c>
      <c r="K287" s="17"/>
      <c r="L287" s="17"/>
    </row>
    <row r="288" spans="1:12" x14ac:dyDescent="0.2">
      <c r="A288" s="31" t="s">
        <v>990</v>
      </c>
      <c r="B288" s="31" t="s">
        <v>596</v>
      </c>
      <c r="C288" s="32">
        <f>SUMIF('2017'!A:A,A288,'2017'!B:B)</f>
        <v>0</v>
      </c>
      <c r="D288" s="32">
        <f>SUMIF('2017'!A:A,A288,'2017'!C:C)</f>
        <v>0</v>
      </c>
      <c r="E288" s="33" t="e">
        <f t="shared" si="32"/>
        <v>#DIV/0!</v>
      </c>
      <c r="F288" s="32">
        <f>SUMIF('2018'!A:A,A288,'2018'!B:B)</f>
        <v>5222.25</v>
      </c>
      <c r="G288" s="32">
        <f>SUMIF('2018'!A:A,A288,'2018'!C:C)</f>
        <v>945.19</v>
      </c>
      <c r="H288" s="33">
        <f t="shared" si="33"/>
        <v>0.18099286705921777</v>
      </c>
      <c r="I288" s="34" t="e">
        <f t="shared" si="34"/>
        <v>#DIV/0!</v>
      </c>
      <c r="J288" s="34" t="e">
        <f t="shared" si="35"/>
        <v>#DIV/0!</v>
      </c>
      <c r="K288" s="17"/>
      <c r="L288" s="17"/>
    </row>
    <row r="289" spans="1:12" x14ac:dyDescent="0.2">
      <c r="A289" s="31" t="s">
        <v>185</v>
      </c>
      <c r="B289" s="31" t="s">
        <v>596</v>
      </c>
      <c r="C289" s="32">
        <f>SUMIF('2017'!A:A,A289,'2017'!B:B)</f>
        <v>933.83</v>
      </c>
      <c r="D289" s="32">
        <f>SUMIF('2017'!A:A,A289,'2017'!C:C)</f>
        <v>599.91999999999996</v>
      </c>
      <c r="E289" s="33">
        <f t="shared" si="32"/>
        <v>0.64242956426758613</v>
      </c>
      <c r="F289" s="32">
        <f>SUMIF('2018'!A:A,A289,'2018'!B:B)</f>
        <v>903.54</v>
      </c>
      <c r="G289" s="32">
        <f>SUMIF('2018'!A:A,A289,'2018'!C:C)</f>
        <v>635.65</v>
      </c>
      <c r="H289" s="33">
        <f t="shared" si="33"/>
        <v>0.7035106359430684</v>
      </c>
      <c r="I289" s="34">
        <f t="shared" si="34"/>
        <v>-3.2436310677532387E-2</v>
      </c>
      <c r="J289" s="34">
        <f t="shared" si="35"/>
        <v>5.9557941058807851E-2</v>
      </c>
      <c r="K289" s="17"/>
      <c r="L289" s="17"/>
    </row>
    <row r="290" spans="1:12" x14ac:dyDescent="0.2">
      <c r="A290" s="31" t="s">
        <v>208</v>
      </c>
      <c r="B290" s="31" t="s">
        <v>596</v>
      </c>
      <c r="C290" s="32">
        <f>SUMIF('2017'!A:A,A290,'2017'!B:B)</f>
        <v>866.31</v>
      </c>
      <c r="D290" s="32">
        <f>SUMIF('2017'!A:A,A290,'2017'!C:C)</f>
        <v>439.84</v>
      </c>
      <c r="E290" s="33">
        <f t="shared" si="32"/>
        <v>0.50771663723147609</v>
      </c>
      <c r="F290" s="32">
        <f>SUMIF('2018'!A:A,A290,'2018'!B:B)</f>
        <v>246.5</v>
      </c>
      <c r="G290" s="32">
        <f>SUMIF('2018'!A:A,A290,'2018'!C:C)</f>
        <v>135.50399999999999</v>
      </c>
      <c r="H290" s="33">
        <f t="shared" si="33"/>
        <v>0.54971196754563889</v>
      </c>
      <c r="I290" s="34">
        <f t="shared" si="34"/>
        <v>-0.71545982385058471</v>
      </c>
      <c r="J290" s="34">
        <f t="shared" si="35"/>
        <v>-0.69192433612222626</v>
      </c>
      <c r="K290" s="17"/>
      <c r="L290" s="17"/>
    </row>
    <row r="291" spans="1:12" x14ac:dyDescent="0.2">
      <c r="A291" s="31" t="s">
        <v>305</v>
      </c>
      <c r="B291" s="31" t="s">
        <v>596</v>
      </c>
      <c r="C291" s="32">
        <f>SUMIF('2017'!A:A,A291,'2017'!B:B)</f>
        <v>100</v>
      </c>
      <c r="D291" s="32">
        <f>SUMIF('2017'!A:A,A291,'2017'!C:C)</f>
        <v>94.25</v>
      </c>
      <c r="E291" s="33">
        <f t="shared" si="32"/>
        <v>0.9425</v>
      </c>
      <c r="F291" s="32">
        <f>SUMIF('2018'!A:A,A291,'2018'!B:B)</f>
        <v>100</v>
      </c>
      <c r="G291" s="32">
        <f>SUMIF('2018'!A:A,A291,'2018'!C:C)</f>
        <v>94.44</v>
      </c>
      <c r="H291" s="33">
        <f t="shared" si="33"/>
        <v>0.94440000000000002</v>
      </c>
      <c r="I291" s="34">
        <f t="shared" si="34"/>
        <v>0</v>
      </c>
      <c r="J291" s="34">
        <f t="shared" si="35"/>
        <v>2.0159151193632763E-3</v>
      </c>
      <c r="K291" s="17"/>
      <c r="L291" s="17"/>
    </row>
    <row r="292" spans="1:12" x14ac:dyDescent="0.2">
      <c r="A292" s="31" t="s">
        <v>98</v>
      </c>
      <c r="B292" s="31" t="s">
        <v>596</v>
      </c>
      <c r="C292" s="32">
        <f>SUMIF('2017'!A:A,A292,'2017'!B:B)</f>
        <v>862.84</v>
      </c>
      <c r="D292" s="32">
        <f>SUMIF('2017'!A:A,A292,'2017'!C:C)</f>
        <v>394.625</v>
      </c>
      <c r="E292" s="33">
        <f t="shared" si="32"/>
        <v>0.45735594084650688</v>
      </c>
      <c r="F292" s="32">
        <f>SUMIF('2018'!A:A,A292,'2018'!B:B)</f>
        <v>0</v>
      </c>
      <c r="G292" s="32">
        <f>SUMIF('2018'!A:A,A292,'2018'!C:C)</f>
        <v>0</v>
      </c>
      <c r="H292" s="33" t="e">
        <f t="shared" si="33"/>
        <v>#DIV/0!</v>
      </c>
      <c r="I292" s="34">
        <f t="shared" si="34"/>
        <v>-1</v>
      </c>
      <c r="J292" s="34">
        <f t="shared" si="35"/>
        <v>-1</v>
      </c>
      <c r="K292" s="17"/>
      <c r="L292" s="17"/>
    </row>
    <row r="293" spans="1:12" x14ac:dyDescent="0.2">
      <c r="A293" s="31" t="s">
        <v>252</v>
      </c>
      <c r="B293" s="31" t="s">
        <v>596</v>
      </c>
      <c r="C293" s="32">
        <f>SUMIF('2017'!A:A,A293,'2017'!B:B)</f>
        <v>0</v>
      </c>
      <c r="D293" s="32">
        <f>SUMIF('2017'!A:A,A293,'2017'!C:C)</f>
        <v>0</v>
      </c>
      <c r="E293" s="33" t="e">
        <f t="shared" si="32"/>
        <v>#DIV/0!</v>
      </c>
      <c r="F293" s="32">
        <f>SUMIF('2018'!A:A,A293,'2018'!B:B)</f>
        <v>1645.14</v>
      </c>
      <c r="G293" s="32">
        <f>SUMIF('2018'!A:A,A293,'2018'!C:C)</f>
        <v>684.60799999999995</v>
      </c>
      <c r="H293" s="33">
        <f t="shared" si="33"/>
        <v>0.41613965984657836</v>
      </c>
      <c r="I293" s="34" t="e">
        <f t="shared" si="34"/>
        <v>#DIV/0!</v>
      </c>
      <c r="J293" s="34" t="e">
        <f t="shared" si="35"/>
        <v>#DIV/0!</v>
      </c>
      <c r="K293" s="17"/>
      <c r="L293" s="17"/>
    </row>
    <row r="294" spans="1:12" x14ac:dyDescent="0.2">
      <c r="A294" s="31" t="s">
        <v>851</v>
      </c>
      <c r="B294" s="31" t="s">
        <v>596</v>
      </c>
      <c r="C294" s="32">
        <f>SUMIF('2017'!A:A,A294,'2017'!B:B)</f>
        <v>0</v>
      </c>
      <c r="D294" s="32">
        <f>SUMIF('2017'!A:A,A294,'2017'!C:C)</f>
        <v>0</v>
      </c>
      <c r="E294" s="33" t="e">
        <f t="shared" si="32"/>
        <v>#DIV/0!</v>
      </c>
      <c r="F294" s="32">
        <f>SUMIF('2018'!A:A,A294,'2018'!B:B)</f>
        <v>0</v>
      </c>
      <c r="G294" s="32">
        <f>SUMIF('2018'!A:A,A294,'2018'!C:C)</f>
        <v>0</v>
      </c>
      <c r="H294" s="33" t="e">
        <f t="shared" si="33"/>
        <v>#DIV/0!</v>
      </c>
      <c r="I294" s="34" t="e">
        <f t="shared" si="34"/>
        <v>#DIV/0!</v>
      </c>
      <c r="J294" s="34" t="e">
        <f t="shared" si="35"/>
        <v>#DIV/0!</v>
      </c>
      <c r="K294" s="17"/>
      <c r="L294" s="17"/>
    </row>
    <row r="295" spans="1:12" x14ac:dyDescent="0.2">
      <c r="A295" s="31" t="s">
        <v>563</v>
      </c>
      <c r="B295" s="31" t="s">
        <v>596</v>
      </c>
      <c r="C295" s="32">
        <f>SUMIF('2017'!A:A,A295,'2017'!B:B)</f>
        <v>2599.77</v>
      </c>
      <c r="D295" s="32">
        <f>SUMIF('2017'!A:A,A295,'2017'!C:C)</f>
        <v>1202.56</v>
      </c>
      <c r="E295" s="33">
        <f t="shared" si="32"/>
        <v>0.46256399604580406</v>
      </c>
      <c r="F295" s="32">
        <f>SUMIF('2018'!A:A,A295,'2018'!B:B)</f>
        <v>0</v>
      </c>
      <c r="G295" s="32">
        <f>SUMIF('2018'!A:A,A295,'2018'!C:C)</f>
        <v>0</v>
      </c>
      <c r="H295" s="33" t="e">
        <f t="shared" si="33"/>
        <v>#DIV/0!</v>
      </c>
      <c r="I295" s="34">
        <f t="shared" si="34"/>
        <v>-1</v>
      </c>
      <c r="J295" s="34">
        <f t="shared" si="35"/>
        <v>-1</v>
      </c>
      <c r="K295" s="17"/>
      <c r="L295" s="17"/>
    </row>
    <row r="296" spans="1:12" x14ac:dyDescent="0.2">
      <c r="A296" s="31" t="s">
        <v>240</v>
      </c>
      <c r="B296" s="31" t="s">
        <v>596</v>
      </c>
      <c r="C296" s="32">
        <f>SUMIF('2017'!A:A,A296,'2017'!B:B)</f>
        <v>2288.84</v>
      </c>
      <c r="D296" s="32">
        <f>SUMIF('2017'!A:A,A296,'2017'!C:C)</f>
        <v>1375.5461</v>
      </c>
      <c r="E296" s="33">
        <f t="shared" si="32"/>
        <v>0.60097957917547751</v>
      </c>
      <c r="F296" s="32">
        <f>SUMIF('2018'!A:A,A296,'2018'!B:B)</f>
        <v>0</v>
      </c>
      <c r="G296" s="32">
        <f>SUMIF('2018'!A:A,A296,'2018'!C:C)</f>
        <v>0</v>
      </c>
      <c r="H296" s="33" t="e">
        <f t="shared" si="33"/>
        <v>#DIV/0!</v>
      </c>
      <c r="I296" s="34">
        <f t="shared" si="34"/>
        <v>-1</v>
      </c>
      <c r="J296" s="34">
        <f t="shared" si="35"/>
        <v>-1</v>
      </c>
      <c r="K296" s="17"/>
      <c r="L296" s="17"/>
    </row>
    <row r="297" spans="1:12" x14ac:dyDescent="0.2">
      <c r="A297" s="31" t="s">
        <v>828</v>
      </c>
      <c r="B297" s="31" t="s">
        <v>596</v>
      </c>
      <c r="C297" s="32">
        <f>SUMIF('2017'!A:A,A297,'2017'!B:B)</f>
        <v>0</v>
      </c>
      <c r="D297" s="32">
        <f>SUMIF('2017'!A:A,A297,'2017'!C:C)</f>
        <v>0</v>
      </c>
      <c r="E297" s="33" t="e">
        <f t="shared" si="32"/>
        <v>#DIV/0!</v>
      </c>
      <c r="F297" s="32">
        <f>SUMIF('2018'!A:A,A297,'2018'!B:B)</f>
        <v>67.47</v>
      </c>
      <c r="G297" s="32">
        <f>SUMIF('2018'!A:A,A297,'2018'!C:C)</f>
        <v>43.805999999999997</v>
      </c>
      <c r="H297" s="33">
        <f t="shared" si="33"/>
        <v>0.64926634059582033</v>
      </c>
      <c r="I297" s="34" t="e">
        <f t="shared" si="34"/>
        <v>#DIV/0!</v>
      </c>
      <c r="J297" s="34" t="e">
        <f t="shared" si="35"/>
        <v>#DIV/0!</v>
      </c>
      <c r="K297" s="17"/>
      <c r="L297" s="17"/>
    </row>
    <row r="298" spans="1:12" x14ac:dyDescent="0.2">
      <c r="A298" s="31" t="s">
        <v>190</v>
      </c>
      <c r="B298" s="31" t="s">
        <v>596</v>
      </c>
      <c r="C298" s="32">
        <f>SUMIF('2017'!A:A,A298,'2017'!B:B)</f>
        <v>2067.81</v>
      </c>
      <c r="D298" s="32">
        <f>SUMIF('2017'!A:A,A298,'2017'!C:C)</f>
        <v>975.27</v>
      </c>
      <c r="E298" s="33">
        <f t="shared" si="32"/>
        <v>0.4716439131254806</v>
      </c>
      <c r="F298" s="32">
        <f>SUMIF('2018'!A:A,A298,'2018'!B:B)</f>
        <v>6762.47</v>
      </c>
      <c r="G298" s="32">
        <f>SUMIF('2018'!A:A,A298,'2018'!C:C)</f>
        <v>3445.66</v>
      </c>
      <c r="H298" s="33">
        <f t="shared" si="33"/>
        <v>0.5095268444813803</v>
      </c>
      <c r="I298" s="34">
        <f t="shared" si="34"/>
        <v>2.2703536591853219</v>
      </c>
      <c r="J298" s="34">
        <f t="shared" si="35"/>
        <v>2.5330318783516357</v>
      </c>
      <c r="K298" s="17"/>
      <c r="L298" s="17"/>
    </row>
    <row r="299" spans="1:12" x14ac:dyDescent="0.2">
      <c r="A299" s="31" t="s">
        <v>854</v>
      </c>
      <c r="B299" s="31" t="s">
        <v>596</v>
      </c>
      <c r="C299" s="32">
        <f>SUMIF('2017'!A:A,A299,'2017'!B:B)</f>
        <v>2250.08</v>
      </c>
      <c r="D299" s="32">
        <f>SUMIF('2017'!A:A,A299,'2017'!C:C)</f>
        <v>1164.19</v>
      </c>
      <c r="E299" s="33">
        <f t="shared" si="32"/>
        <v>0.51739938135532959</v>
      </c>
      <c r="F299" s="32">
        <f>SUMIF('2018'!A:A,A299,'2018'!B:B)</f>
        <v>0</v>
      </c>
      <c r="G299" s="32">
        <f>SUMIF('2018'!A:A,A299,'2018'!C:C)</f>
        <v>0</v>
      </c>
      <c r="H299" s="33" t="e">
        <f t="shared" si="33"/>
        <v>#DIV/0!</v>
      </c>
      <c r="I299" s="34">
        <f t="shared" si="34"/>
        <v>-1</v>
      </c>
      <c r="J299" s="34">
        <f t="shared" si="35"/>
        <v>-1</v>
      </c>
      <c r="K299" s="17"/>
      <c r="L299" s="17"/>
    </row>
    <row r="300" spans="1:12" x14ac:dyDescent="0.2">
      <c r="A300" s="31" t="s">
        <v>213</v>
      </c>
      <c r="B300" s="31" t="s">
        <v>596</v>
      </c>
      <c r="C300" s="32">
        <f>SUMIF('2017'!A:A,A300,'2017'!B:B)</f>
        <v>0</v>
      </c>
      <c r="D300" s="32">
        <f>SUMIF('2017'!A:A,A300,'2017'!C:C)</f>
        <v>0</v>
      </c>
      <c r="E300" s="33" t="e">
        <f t="shared" si="32"/>
        <v>#DIV/0!</v>
      </c>
      <c r="F300" s="32">
        <f>SUMIF('2018'!A:A,A300,'2018'!B:B)</f>
        <v>1507.55</v>
      </c>
      <c r="G300" s="32">
        <f>SUMIF('2018'!A:A,A300,'2018'!C:C)</f>
        <v>853.43</v>
      </c>
      <c r="H300" s="33">
        <f t="shared" si="33"/>
        <v>0.56610394348446158</v>
      </c>
      <c r="I300" s="34" t="e">
        <f t="shared" si="34"/>
        <v>#DIV/0!</v>
      </c>
      <c r="J300" s="34" t="e">
        <f t="shared" si="35"/>
        <v>#DIV/0!</v>
      </c>
      <c r="K300" s="17"/>
      <c r="L300" s="17"/>
    </row>
    <row r="301" spans="1:12" x14ac:dyDescent="0.2">
      <c r="A301" s="31" t="s">
        <v>942</v>
      </c>
      <c r="B301" s="31" t="s">
        <v>596</v>
      </c>
      <c r="C301" s="32">
        <f>SUMIF('2017'!A:A,A301,'2017'!B:B)</f>
        <v>957.6</v>
      </c>
      <c r="D301" s="32">
        <f>SUMIF('2017'!A:A,A301,'2017'!C:C)</f>
        <v>646.22</v>
      </c>
      <c r="E301" s="33">
        <f t="shared" si="32"/>
        <v>0.67483291562238934</v>
      </c>
      <c r="F301" s="32">
        <f>SUMIF('2018'!A:A,A301,'2018'!B:B)</f>
        <v>0</v>
      </c>
      <c r="G301" s="32">
        <f>SUMIF('2018'!A:A,A301,'2018'!C:C)</f>
        <v>0</v>
      </c>
      <c r="H301" s="33" t="e">
        <f t="shared" si="33"/>
        <v>#DIV/0!</v>
      </c>
      <c r="I301" s="34">
        <f t="shared" si="34"/>
        <v>-1</v>
      </c>
      <c r="J301" s="34">
        <f t="shared" si="35"/>
        <v>-1</v>
      </c>
      <c r="K301" s="17"/>
      <c r="L301" s="17"/>
    </row>
    <row r="302" spans="1:12" x14ac:dyDescent="0.2">
      <c r="A302" s="31" t="s">
        <v>195</v>
      </c>
      <c r="B302" s="31" t="s">
        <v>596</v>
      </c>
      <c r="C302" s="32">
        <f>SUMIF('2017'!A:A,A302,'2017'!B:B)</f>
        <v>750</v>
      </c>
      <c r="D302" s="32">
        <f>SUMIF('2017'!A:A,A302,'2017'!C:C)</f>
        <v>360.3</v>
      </c>
      <c r="E302" s="33">
        <f t="shared" si="32"/>
        <v>0.48039999999999999</v>
      </c>
      <c r="F302" s="32">
        <f>SUMIF('2018'!A:A,A302,'2018'!B:B)</f>
        <v>712.5</v>
      </c>
      <c r="G302" s="32">
        <f>SUMIF('2018'!A:A,A302,'2018'!C:C)</f>
        <v>343.33</v>
      </c>
      <c r="H302" s="33">
        <f t="shared" si="33"/>
        <v>0.48186666666666667</v>
      </c>
      <c r="I302" s="34">
        <f t="shared" si="34"/>
        <v>-5.0000000000000044E-2</v>
      </c>
      <c r="J302" s="34">
        <f t="shared" si="35"/>
        <v>-4.709963918956428E-2</v>
      </c>
      <c r="K302" s="17"/>
      <c r="L302" s="17"/>
    </row>
    <row r="303" spans="1:12" x14ac:dyDescent="0.2">
      <c r="A303" s="31" t="s">
        <v>111</v>
      </c>
      <c r="B303" s="31" t="s">
        <v>596</v>
      </c>
      <c r="C303" s="32">
        <f>SUMIF('2017'!A:A,A303,'2017'!B:B)</f>
        <v>152.54</v>
      </c>
      <c r="D303" s="32">
        <f>SUMIF('2017'!A:A,A303,'2017'!C:C)</f>
        <v>96.153000000000006</v>
      </c>
      <c r="E303" s="33">
        <f t="shared" si="32"/>
        <v>0.6303461387177135</v>
      </c>
      <c r="F303" s="32">
        <f>SUMIF('2018'!A:A,A303,'2018'!B:B)</f>
        <v>0</v>
      </c>
      <c r="G303" s="32">
        <f>SUMIF('2018'!A:A,A303,'2018'!C:C)</f>
        <v>0</v>
      </c>
      <c r="H303" s="33" t="e">
        <f t="shared" si="33"/>
        <v>#DIV/0!</v>
      </c>
      <c r="I303" s="34">
        <f t="shared" si="34"/>
        <v>-1</v>
      </c>
      <c r="J303" s="34">
        <f t="shared" si="35"/>
        <v>-1</v>
      </c>
      <c r="K303" s="17"/>
      <c r="L303" s="17"/>
    </row>
    <row r="304" spans="1:12" x14ac:dyDescent="0.2">
      <c r="A304" s="31" t="s">
        <v>254</v>
      </c>
      <c r="B304" s="31" t="s">
        <v>596</v>
      </c>
      <c r="C304" s="32">
        <f>SUMIF('2017'!A:A,A304,'2017'!B:B)</f>
        <v>2944.68</v>
      </c>
      <c r="D304" s="32">
        <f>SUMIF('2017'!A:A,A304,'2017'!C:C)</f>
        <v>1612.8356000000001</v>
      </c>
      <c r="E304" s="33">
        <f t="shared" si="32"/>
        <v>0.54771166985886421</v>
      </c>
      <c r="F304" s="32">
        <f>SUMIF('2018'!A:A,A304,'2018'!B:B)</f>
        <v>6610.02</v>
      </c>
      <c r="G304" s="32">
        <f>SUMIF('2018'!A:A,A304,'2018'!C:C)</f>
        <v>2440.92</v>
      </c>
      <c r="H304" s="33">
        <f t="shared" si="33"/>
        <v>0.36927573592818175</v>
      </c>
      <c r="I304" s="34">
        <f t="shared" si="34"/>
        <v>1.244732874200253</v>
      </c>
      <c r="J304" s="34">
        <f t="shared" si="35"/>
        <v>0.5134338552546831</v>
      </c>
      <c r="K304" s="17"/>
      <c r="L304" s="17"/>
    </row>
    <row r="305" spans="1:12" x14ac:dyDescent="0.2">
      <c r="A305" s="31" t="s">
        <v>197</v>
      </c>
      <c r="B305" s="31" t="s">
        <v>596</v>
      </c>
      <c r="C305" s="32">
        <f>SUMIF('2017'!A:A,A305,'2017'!B:B)</f>
        <v>750</v>
      </c>
      <c r="D305" s="32">
        <f>SUMIF('2017'!A:A,A305,'2017'!C:C)</f>
        <v>365.8</v>
      </c>
      <c r="E305" s="33">
        <f t="shared" si="32"/>
        <v>0.48773333333333335</v>
      </c>
      <c r="F305" s="32">
        <f>SUMIF('2018'!A:A,A305,'2018'!B:B)</f>
        <v>750</v>
      </c>
      <c r="G305" s="32">
        <f>SUMIF('2018'!A:A,A305,'2018'!C:C)</f>
        <v>368.4</v>
      </c>
      <c r="H305" s="33">
        <f t="shared" si="33"/>
        <v>0.49119999999999997</v>
      </c>
      <c r="I305" s="34">
        <f t="shared" si="34"/>
        <v>0</v>
      </c>
      <c r="J305" s="34">
        <f t="shared" si="35"/>
        <v>7.1077091306723794E-3</v>
      </c>
      <c r="K305" s="17"/>
      <c r="L305" s="17"/>
    </row>
    <row r="306" spans="1:12" x14ac:dyDescent="0.2">
      <c r="A306" s="31" t="s">
        <v>789</v>
      </c>
      <c r="B306" s="31" t="s">
        <v>596</v>
      </c>
      <c r="C306" s="32">
        <f>SUMIF('2017'!A:A,A306,'2017'!B:B)</f>
        <v>681.2</v>
      </c>
      <c r="D306" s="32">
        <f>SUMIF('2017'!A:A,A306,'2017'!C:C)</f>
        <v>422.10599999999999</v>
      </c>
      <c r="E306" s="33">
        <f t="shared" si="32"/>
        <v>0.61965061655901343</v>
      </c>
      <c r="F306" s="32">
        <f>SUMIF('2018'!A:A,A306,'2018'!B:B)</f>
        <v>2912.2</v>
      </c>
      <c r="G306" s="32">
        <f>SUMIF('2018'!A:A,A306,'2018'!C:C)</f>
        <v>1820.463</v>
      </c>
      <c r="H306" s="33">
        <f t="shared" si="33"/>
        <v>0.62511606345718018</v>
      </c>
      <c r="I306" s="34">
        <f t="shared" si="34"/>
        <v>3.2751027598355833</v>
      </c>
      <c r="J306" s="34">
        <f t="shared" si="35"/>
        <v>3.3128100524512796</v>
      </c>
      <c r="K306" s="17"/>
      <c r="L306" s="17"/>
    </row>
    <row r="307" spans="1:12" x14ac:dyDescent="0.2">
      <c r="A307" s="31" t="s">
        <v>638</v>
      </c>
      <c r="B307" s="31" t="s">
        <v>596</v>
      </c>
      <c r="C307" s="32">
        <f>SUMIF('2017'!A:A,A307,'2017'!B:B)</f>
        <v>1308.5999999999999</v>
      </c>
      <c r="D307" s="32">
        <f>SUMIF('2017'!A:A,A307,'2017'!C:C)</f>
        <v>611.6</v>
      </c>
      <c r="E307" s="33">
        <f t="shared" si="32"/>
        <v>0.46736970808497635</v>
      </c>
      <c r="F307" s="32">
        <f>SUMIF('2018'!A:A,A307,'2018'!B:B)</f>
        <v>0</v>
      </c>
      <c r="G307" s="32">
        <f>SUMIF('2018'!A:A,A307,'2018'!C:C)</f>
        <v>0</v>
      </c>
      <c r="H307" s="33" t="e">
        <f t="shared" si="33"/>
        <v>#DIV/0!</v>
      </c>
      <c r="I307" s="34">
        <f t="shared" si="34"/>
        <v>-1</v>
      </c>
      <c r="J307" s="34">
        <f t="shared" si="35"/>
        <v>-1</v>
      </c>
      <c r="K307" s="17"/>
      <c r="L307" s="17"/>
    </row>
    <row r="308" spans="1:12" x14ac:dyDescent="0.2">
      <c r="A308" s="31" t="s">
        <v>753</v>
      </c>
      <c r="B308" s="31" t="s">
        <v>596</v>
      </c>
      <c r="C308" s="32">
        <f>SUMIF('2017'!A:A,A308,'2017'!B:B)</f>
        <v>0</v>
      </c>
      <c r="D308" s="32">
        <f>SUMIF('2017'!A:A,A308,'2017'!C:C)</f>
        <v>0</v>
      </c>
      <c r="E308" s="33" t="e">
        <f t="shared" si="32"/>
        <v>#DIV/0!</v>
      </c>
      <c r="F308" s="32">
        <f>SUMIF('2018'!A:A,A308,'2018'!B:B)</f>
        <v>6840.28</v>
      </c>
      <c r="G308" s="32">
        <f>SUMIF('2018'!A:A,A308,'2018'!C:C)</f>
        <v>2031.3720000000001</v>
      </c>
      <c r="H308" s="33">
        <f t="shared" si="33"/>
        <v>0.29697205377557645</v>
      </c>
      <c r="I308" s="34" t="e">
        <f t="shared" si="34"/>
        <v>#DIV/0!</v>
      </c>
      <c r="J308" s="34" t="e">
        <f t="shared" si="35"/>
        <v>#DIV/0!</v>
      </c>
      <c r="K308" s="17"/>
      <c r="L308" s="17"/>
    </row>
    <row r="309" spans="1:12" x14ac:dyDescent="0.2">
      <c r="A309" s="31" t="s">
        <v>152</v>
      </c>
      <c r="B309" s="31" t="s">
        <v>596</v>
      </c>
      <c r="C309" s="32">
        <f>SUMIF('2017'!A:A,A309,'2017'!B:B)</f>
        <v>5728.58</v>
      </c>
      <c r="D309" s="32">
        <f>SUMIF('2017'!A:A,A309,'2017'!C:C)</f>
        <v>1494.33</v>
      </c>
      <c r="E309" s="33">
        <f t="shared" si="32"/>
        <v>0.26085522066550521</v>
      </c>
      <c r="F309" s="32">
        <f>SUMIF('2018'!A:A,A309,'2018'!B:B)</f>
        <v>0</v>
      </c>
      <c r="G309" s="32">
        <f>SUMIF('2018'!A:A,A309,'2018'!C:C)</f>
        <v>0</v>
      </c>
      <c r="H309" s="33" t="e">
        <f t="shared" si="33"/>
        <v>#DIV/0!</v>
      </c>
      <c r="I309" s="34">
        <f t="shared" si="34"/>
        <v>-1</v>
      </c>
      <c r="J309" s="34">
        <f t="shared" si="35"/>
        <v>-1</v>
      </c>
      <c r="K309" s="17"/>
      <c r="L309" s="17"/>
    </row>
    <row r="310" spans="1:12" x14ac:dyDescent="0.2">
      <c r="A310" s="31" t="s">
        <v>13</v>
      </c>
      <c r="B310" s="31" t="s">
        <v>596</v>
      </c>
      <c r="C310" s="32">
        <f>SUMIF('2017'!A:A,A310,'2017'!B:B)</f>
        <v>131.41999999999999</v>
      </c>
      <c r="D310" s="32">
        <f>SUMIF('2017'!A:A,A310,'2017'!C:C)</f>
        <v>86.87</v>
      </c>
      <c r="E310" s="33">
        <f t="shared" si="32"/>
        <v>0.66101050068482736</v>
      </c>
      <c r="F310" s="32">
        <f>SUMIF('2018'!A:A,A310,'2018'!B:B)</f>
        <v>359.71</v>
      </c>
      <c r="G310" s="32">
        <f>SUMIF('2018'!A:A,A310,'2018'!C:C)</f>
        <v>214.416</v>
      </c>
      <c r="H310" s="33">
        <f t="shared" si="33"/>
        <v>0.59608017569708938</v>
      </c>
      <c r="I310" s="34">
        <f t="shared" si="34"/>
        <v>1.7371024197230254</v>
      </c>
      <c r="J310" s="34">
        <f t="shared" si="35"/>
        <v>1.4682398986992053</v>
      </c>
      <c r="K310" s="17"/>
      <c r="L310" s="17"/>
    </row>
    <row r="311" spans="1:12" x14ac:dyDescent="0.2">
      <c r="A311" s="31" t="s">
        <v>64</v>
      </c>
      <c r="B311" s="31" t="s">
        <v>596</v>
      </c>
      <c r="C311" s="32">
        <f>SUMIF('2017'!A:A,A311,'2017'!B:B)</f>
        <v>300.94</v>
      </c>
      <c r="D311" s="32">
        <f>SUMIF('2017'!A:A,A311,'2017'!C:C)</f>
        <v>168.68199999999999</v>
      </c>
      <c r="E311" s="33">
        <f t="shared" si="32"/>
        <v>0.56051704658735957</v>
      </c>
      <c r="F311" s="32">
        <f>SUMIF('2018'!A:A,A311,'2018'!B:B)</f>
        <v>660.36</v>
      </c>
      <c r="G311" s="32">
        <f>SUMIF('2018'!A:A,A311,'2018'!C:C)</f>
        <v>361.476</v>
      </c>
      <c r="H311" s="33">
        <f t="shared" si="33"/>
        <v>0.54739233145556965</v>
      </c>
      <c r="I311" s="34">
        <f t="shared" si="34"/>
        <v>1.1943244500564898</v>
      </c>
      <c r="J311" s="34">
        <f t="shared" si="35"/>
        <v>1.1429435268730512</v>
      </c>
      <c r="K311" s="17"/>
      <c r="L311" s="17"/>
    </row>
    <row r="312" spans="1:12" x14ac:dyDescent="0.2">
      <c r="A312" s="31" t="s">
        <v>687</v>
      </c>
      <c r="B312" s="31" t="s">
        <v>596</v>
      </c>
      <c r="C312" s="32">
        <f>SUMIF('2017'!A:A,A312,'2017'!B:B)</f>
        <v>1744.37</v>
      </c>
      <c r="D312" s="32">
        <f>SUMIF('2017'!A:A,A312,'2017'!C:C)</f>
        <v>1110.883</v>
      </c>
      <c r="E312" s="33">
        <f t="shared" si="32"/>
        <v>0.63683908803751499</v>
      </c>
      <c r="F312" s="32">
        <f>SUMIF('2018'!A:A,A312,'2018'!B:B)</f>
        <v>789.25</v>
      </c>
      <c r="G312" s="32">
        <f>SUMIF('2018'!A:A,A312,'2018'!C:C)</f>
        <v>503.01499999999999</v>
      </c>
      <c r="H312" s="33">
        <f t="shared" si="33"/>
        <v>0.63733291099144751</v>
      </c>
      <c r="I312" s="34">
        <f t="shared" si="34"/>
        <v>-0.54754438565212649</v>
      </c>
      <c r="J312" s="34">
        <f t="shared" si="35"/>
        <v>-0.54719353883352251</v>
      </c>
      <c r="K312" s="17"/>
      <c r="L312" s="17"/>
    </row>
    <row r="313" spans="1:12" x14ac:dyDescent="0.2">
      <c r="A313" s="31" t="s">
        <v>681</v>
      </c>
      <c r="B313" s="31" t="s">
        <v>596</v>
      </c>
      <c r="C313" s="32">
        <f>SUMIF('2017'!A:A,A313,'2017'!B:B)</f>
        <v>3005.64</v>
      </c>
      <c r="D313" s="32">
        <f>SUMIF('2017'!A:A,A313,'2017'!C:C)</f>
        <v>1895.252</v>
      </c>
      <c r="E313" s="33">
        <f t="shared" si="32"/>
        <v>0.63056520408299066</v>
      </c>
      <c r="F313" s="32">
        <f>SUMIF('2018'!A:A,A313,'2018'!B:B)</f>
        <v>2878.34</v>
      </c>
      <c r="G313" s="32">
        <f>SUMIF('2018'!A:A,A313,'2018'!C:C)</f>
        <v>1812.0619999999999</v>
      </c>
      <c r="H313" s="33">
        <f t="shared" si="33"/>
        <v>0.62955106068080902</v>
      </c>
      <c r="I313" s="34">
        <f t="shared" si="34"/>
        <v>-4.2353708361613451E-2</v>
      </c>
      <c r="J313" s="34">
        <f t="shared" si="35"/>
        <v>-4.3893899069886277E-2</v>
      </c>
      <c r="K313" s="17"/>
      <c r="L313" s="17"/>
    </row>
    <row r="314" spans="1:12" x14ac:dyDescent="0.2">
      <c r="A314" s="31" t="s">
        <v>1005</v>
      </c>
      <c r="B314" s="31" t="s">
        <v>596</v>
      </c>
      <c r="C314" s="32">
        <f>SUMIF('2017'!A:A,A314,'2017'!B:B)</f>
        <v>0</v>
      </c>
      <c r="D314" s="32">
        <f>SUMIF('2017'!A:A,A314,'2017'!C:C)</f>
        <v>0</v>
      </c>
      <c r="E314" s="33" t="e">
        <f t="shared" si="32"/>
        <v>#DIV/0!</v>
      </c>
      <c r="F314" s="32">
        <f>SUMIF('2018'!A:A,A314,'2018'!B:B)</f>
        <v>75.06</v>
      </c>
      <c r="G314" s="32">
        <f>SUMIF('2018'!A:A,A314,'2018'!C:C)</f>
        <v>36.56</v>
      </c>
      <c r="H314" s="33">
        <f t="shared" si="33"/>
        <v>0.48707700506261659</v>
      </c>
      <c r="I314" s="34" t="e">
        <f t="shared" si="34"/>
        <v>#DIV/0!</v>
      </c>
      <c r="J314" s="34" t="e">
        <f t="shared" si="35"/>
        <v>#DIV/0!</v>
      </c>
      <c r="K314" s="17"/>
      <c r="L314" s="17"/>
    </row>
    <row r="315" spans="1:12" x14ac:dyDescent="0.2">
      <c r="A315" s="31" t="s">
        <v>739</v>
      </c>
      <c r="B315" s="31" t="s">
        <v>596</v>
      </c>
      <c r="C315" s="32">
        <f>SUMIF('2017'!A:A,A315,'2017'!B:B)</f>
        <v>120</v>
      </c>
      <c r="D315" s="32">
        <f>SUMIF('2017'!A:A,A315,'2017'!C:C)</f>
        <v>56.18</v>
      </c>
      <c r="E315" s="33">
        <f t="shared" si="32"/>
        <v>0.46816666666666668</v>
      </c>
      <c r="F315" s="32">
        <f>SUMIF('2018'!A:A,A315,'2018'!B:B)</f>
        <v>0</v>
      </c>
      <c r="G315" s="32">
        <f>SUMIF('2018'!A:A,A315,'2018'!C:C)</f>
        <v>0</v>
      </c>
      <c r="H315" s="33" t="e">
        <f t="shared" si="33"/>
        <v>#DIV/0!</v>
      </c>
      <c r="I315" s="34">
        <f t="shared" si="34"/>
        <v>-1</v>
      </c>
      <c r="J315" s="34">
        <f t="shared" si="35"/>
        <v>-1</v>
      </c>
      <c r="K315" s="17"/>
      <c r="L315" s="17"/>
    </row>
    <row r="316" spans="1:12" x14ac:dyDescent="0.2">
      <c r="A316" s="31" t="s">
        <v>186</v>
      </c>
      <c r="B316" s="31" t="s">
        <v>596</v>
      </c>
      <c r="C316" s="32">
        <f>SUMIF('2017'!A:A,A316,'2017'!B:B)</f>
        <v>1425.41</v>
      </c>
      <c r="D316" s="32">
        <f>SUMIF('2017'!A:A,A316,'2017'!C:C)</f>
        <v>559.51</v>
      </c>
      <c r="E316" s="33">
        <f t="shared" si="32"/>
        <v>0.39252565928399547</v>
      </c>
      <c r="F316" s="32">
        <f>SUMIF('2018'!A:A,A316,'2018'!B:B)</f>
        <v>0</v>
      </c>
      <c r="G316" s="32">
        <f>SUMIF('2018'!A:A,A316,'2018'!C:C)</f>
        <v>0</v>
      </c>
      <c r="H316" s="33" t="e">
        <f t="shared" si="33"/>
        <v>#DIV/0!</v>
      </c>
      <c r="I316" s="34">
        <f t="shared" si="34"/>
        <v>-1</v>
      </c>
      <c r="J316" s="34">
        <f t="shared" si="35"/>
        <v>-1</v>
      </c>
      <c r="K316" s="17"/>
      <c r="L316" s="17"/>
    </row>
    <row r="317" spans="1:12" x14ac:dyDescent="0.2">
      <c r="A317" s="31" t="s">
        <v>978</v>
      </c>
      <c r="B317" s="31" t="s">
        <v>596</v>
      </c>
      <c r="C317" s="32">
        <f>SUMIF('2017'!A:A,A317,'2017'!B:B)</f>
        <v>0</v>
      </c>
      <c r="D317" s="32">
        <f>SUMIF('2017'!A:A,A317,'2017'!C:C)</f>
        <v>0</v>
      </c>
      <c r="E317" s="33" t="e">
        <f t="shared" si="32"/>
        <v>#DIV/0!</v>
      </c>
      <c r="F317" s="32">
        <f>SUMIF('2018'!A:A,A317,'2018'!B:B)</f>
        <v>0</v>
      </c>
      <c r="G317" s="32">
        <f>SUMIF('2018'!A:A,A317,'2018'!C:C)</f>
        <v>0</v>
      </c>
      <c r="H317" s="33" t="e">
        <f t="shared" si="33"/>
        <v>#DIV/0!</v>
      </c>
      <c r="I317" s="34" t="e">
        <f t="shared" si="34"/>
        <v>#DIV/0!</v>
      </c>
      <c r="J317" s="34" t="e">
        <f t="shared" si="35"/>
        <v>#DIV/0!</v>
      </c>
      <c r="K317" s="17"/>
      <c r="L317" s="17"/>
    </row>
    <row r="318" spans="1:12" x14ac:dyDescent="0.2">
      <c r="A318" s="31" t="s">
        <v>1027</v>
      </c>
      <c r="B318" s="31" t="s">
        <v>596</v>
      </c>
      <c r="C318" s="32">
        <f>SUMIF('2017'!A:A,A318,'2017'!B:B)</f>
        <v>0</v>
      </c>
      <c r="D318" s="32">
        <f>SUMIF('2017'!A:A,A318,'2017'!C:C)</f>
        <v>0</v>
      </c>
      <c r="E318" s="33" t="e">
        <f t="shared" si="32"/>
        <v>#DIV/0!</v>
      </c>
      <c r="F318" s="32">
        <f>SUMIF('2018'!A:A,A318,'2018'!B:B)</f>
        <v>987.99</v>
      </c>
      <c r="G318" s="32">
        <f>SUMIF('2018'!A:A,A318,'2018'!C:C)</f>
        <v>648.83000000000004</v>
      </c>
      <c r="H318" s="33">
        <f t="shared" si="33"/>
        <v>0.65671717325074142</v>
      </c>
      <c r="I318" s="34" t="e">
        <f t="shared" si="34"/>
        <v>#DIV/0!</v>
      </c>
      <c r="J318" s="34" t="e">
        <f t="shared" si="35"/>
        <v>#DIV/0!</v>
      </c>
      <c r="K318" s="17"/>
      <c r="L318" s="17"/>
    </row>
    <row r="319" spans="1:12" x14ac:dyDescent="0.2">
      <c r="A319" s="31" t="s">
        <v>979</v>
      </c>
      <c r="B319" s="31" t="s">
        <v>596</v>
      </c>
      <c r="C319" s="32">
        <f>SUMIF('2017'!A:A,A319,'2017'!B:B)</f>
        <v>0</v>
      </c>
      <c r="D319" s="32">
        <f>SUMIF('2017'!A:A,A319,'2017'!C:C)</f>
        <v>0</v>
      </c>
      <c r="E319" s="33" t="e">
        <f t="shared" si="32"/>
        <v>#DIV/0!</v>
      </c>
      <c r="F319" s="32">
        <f>SUMIF('2018'!A:A,A319,'2018'!B:B)</f>
        <v>0</v>
      </c>
      <c r="G319" s="32">
        <f>SUMIF('2018'!A:A,A319,'2018'!C:C)</f>
        <v>0</v>
      </c>
      <c r="H319" s="33" t="e">
        <f t="shared" si="33"/>
        <v>#DIV/0!</v>
      </c>
      <c r="I319" s="34" t="e">
        <f t="shared" si="34"/>
        <v>#DIV/0!</v>
      </c>
      <c r="J319" s="34" t="e">
        <f t="shared" si="35"/>
        <v>#DIV/0!</v>
      </c>
      <c r="K319" s="17"/>
      <c r="L319" s="17"/>
    </row>
    <row r="320" spans="1:12" x14ac:dyDescent="0.2">
      <c r="A320" s="31" t="s">
        <v>924</v>
      </c>
      <c r="B320" s="31" t="s">
        <v>596</v>
      </c>
      <c r="C320" s="32">
        <f>SUMIF('2017'!A:A,A320,'2017'!B:B)</f>
        <v>0</v>
      </c>
      <c r="D320" s="32">
        <f>SUMIF('2017'!A:A,A320,'2017'!C:C)</f>
        <v>0</v>
      </c>
      <c r="E320" s="33" t="e">
        <f t="shared" si="32"/>
        <v>#DIV/0!</v>
      </c>
      <c r="F320" s="32">
        <f>SUMIF('2018'!A:A,A320,'2018'!B:B)</f>
        <v>0</v>
      </c>
      <c r="G320" s="32">
        <f>SUMIF('2018'!A:A,A320,'2018'!C:C)</f>
        <v>0</v>
      </c>
      <c r="H320" s="33" t="e">
        <f t="shared" si="33"/>
        <v>#DIV/0!</v>
      </c>
      <c r="I320" s="34" t="e">
        <f t="shared" si="34"/>
        <v>#DIV/0!</v>
      </c>
      <c r="J320" s="34" t="e">
        <f t="shared" si="35"/>
        <v>#DIV/0!</v>
      </c>
      <c r="K320" s="17"/>
      <c r="L320" s="17"/>
    </row>
    <row r="321" spans="1:12" x14ac:dyDescent="0.2">
      <c r="A321" s="31" t="s">
        <v>26</v>
      </c>
      <c r="B321" s="31" t="s">
        <v>596</v>
      </c>
      <c r="C321" s="32">
        <f>SUMIF('2017'!A:A,A321,'2017'!B:B)</f>
        <v>2572.27</v>
      </c>
      <c r="D321" s="32">
        <f>SUMIF('2017'!A:A,A321,'2017'!C:C)</f>
        <v>1308.8599999999999</v>
      </c>
      <c r="E321" s="33">
        <f t="shared" si="32"/>
        <v>0.50883460911957135</v>
      </c>
      <c r="F321" s="32">
        <f>SUMIF('2018'!A:A,A321,'2018'!B:B)</f>
        <v>2084.8000000000002</v>
      </c>
      <c r="G321" s="32">
        <f>SUMIF('2018'!A:A,A321,'2018'!C:C)</f>
        <v>1059.1120000000001</v>
      </c>
      <c r="H321" s="33">
        <f t="shared" si="33"/>
        <v>0.50801611665387569</v>
      </c>
      <c r="I321" s="34">
        <f t="shared" si="34"/>
        <v>-0.18950965489625882</v>
      </c>
      <c r="J321" s="34">
        <f t="shared" si="35"/>
        <v>-0.19081337958223177</v>
      </c>
      <c r="K321" s="17"/>
      <c r="L321" s="17"/>
    </row>
    <row r="322" spans="1:12" x14ac:dyDescent="0.2">
      <c r="A322" s="31" t="s">
        <v>723</v>
      </c>
      <c r="B322" s="31" t="s">
        <v>596</v>
      </c>
      <c r="C322" s="32">
        <f>SUMIF('2017'!A:A,A322,'2017'!B:B)</f>
        <v>372.34</v>
      </c>
      <c r="D322" s="32">
        <f>SUMIF('2017'!A:A,A322,'2017'!C:C)</f>
        <v>334.74</v>
      </c>
      <c r="E322" s="33">
        <f t="shared" si="32"/>
        <v>0.89901702744803147</v>
      </c>
      <c r="F322" s="32">
        <f>SUMIF('2018'!A:A,A322,'2018'!B:B)</f>
        <v>0</v>
      </c>
      <c r="G322" s="32">
        <f>SUMIF('2018'!A:A,A322,'2018'!C:C)</f>
        <v>0</v>
      </c>
      <c r="H322" s="33" t="e">
        <f t="shared" si="33"/>
        <v>#DIV/0!</v>
      </c>
      <c r="I322" s="34">
        <f t="shared" si="34"/>
        <v>-1</v>
      </c>
      <c r="J322" s="34">
        <f t="shared" si="35"/>
        <v>-1</v>
      </c>
      <c r="K322" s="17"/>
      <c r="L322" s="17"/>
    </row>
    <row r="323" spans="1:12" x14ac:dyDescent="0.2">
      <c r="A323" s="31" t="s">
        <v>846</v>
      </c>
      <c r="B323" s="31" t="s">
        <v>596</v>
      </c>
      <c r="C323" s="32">
        <f>SUMIF('2017'!A:A,A323,'2017'!B:B)</f>
        <v>170.47</v>
      </c>
      <c r="D323" s="32">
        <f>SUMIF('2017'!A:A,A323,'2017'!C:C)</f>
        <v>162.59</v>
      </c>
      <c r="E323" s="33">
        <f t="shared" ref="E323:E386" si="36">D323/C323</f>
        <v>0.95377485774623105</v>
      </c>
      <c r="F323" s="32">
        <f>SUMIF('2018'!A:A,A323,'2018'!B:B)</f>
        <v>134.81</v>
      </c>
      <c r="G323" s="32">
        <f>SUMIF('2018'!A:A,A323,'2018'!C:C)</f>
        <v>92.86</v>
      </c>
      <c r="H323" s="33">
        <f t="shared" ref="H323:H386" si="37">G323/F323</f>
        <v>0.68882130405756248</v>
      </c>
      <c r="I323" s="34">
        <f t="shared" ref="I323:I386" si="38">F323/C323-1</f>
        <v>-0.20918636710271599</v>
      </c>
      <c r="J323" s="34">
        <f t="shared" ref="J323:J386" si="39">G323/D323-1</f>
        <v>-0.42887016421674151</v>
      </c>
      <c r="K323" s="17"/>
      <c r="L323" s="17"/>
    </row>
    <row r="324" spans="1:12" x14ac:dyDescent="0.2">
      <c r="A324" s="31" t="s">
        <v>658</v>
      </c>
      <c r="B324" s="31" t="s">
        <v>596</v>
      </c>
      <c r="C324" s="32">
        <f>SUMIF('2017'!A:A,A324,'2017'!B:B)</f>
        <v>127.93</v>
      </c>
      <c r="D324" s="32">
        <f>SUMIF('2017'!A:A,A324,'2017'!C:C)</f>
        <v>85.311499999999995</v>
      </c>
      <c r="E324" s="33">
        <f t="shared" si="36"/>
        <v>0.66686078324083475</v>
      </c>
      <c r="F324" s="32">
        <f>SUMIF('2018'!A:A,A324,'2018'!B:B)</f>
        <v>0</v>
      </c>
      <c r="G324" s="32">
        <f>SUMIF('2018'!A:A,A324,'2018'!C:C)</f>
        <v>0</v>
      </c>
      <c r="H324" s="33" t="e">
        <f t="shared" si="37"/>
        <v>#DIV/0!</v>
      </c>
      <c r="I324" s="34">
        <f t="shared" si="38"/>
        <v>-1</v>
      </c>
      <c r="J324" s="34">
        <f t="shared" si="39"/>
        <v>-1</v>
      </c>
      <c r="K324" s="17"/>
      <c r="L324" s="17"/>
    </row>
    <row r="325" spans="1:12" x14ac:dyDescent="0.2">
      <c r="A325" s="31" t="s">
        <v>888</v>
      </c>
      <c r="B325" s="31" t="s">
        <v>596</v>
      </c>
      <c r="C325" s="32">
        <f>SUMIF('2017'!A:A,A325,'2017'!B:B)</f>
        <v>0</v>
      </c>
      <c r="D325" s="32">
        <f>SUMIF('2017'!A:A,A325,'2017'!C:C)</f>
        <v>0</v>
      </c>
      <c r="E325" s="33" t="e">
        <f t="shared" si="36"/>
        <v>#DIV/0!</v>
      </c>
      <c r="F325" s="32">
        <f>SUMIF('2018'!A:A,A325,'2018'!B:B)</f>
        <v>0</v>
      </c>
      <c r="G325" s="32">
        <f>SUMIF('2018'!A:A,A325,'2018'!C:C)</f>
        <v>0</v>
      </c>
      <c r="H325" s="33" t="e">
        <f t="shared" si="37"/>
        <v>#DIV/0!</v>
      </c>
      <c r="I325" s="34" t="e">
        <f t="shared" si="38"/>
        <v>#DIV/0!</v>
      </c>
      <c r="J325" s="34" t="e">
        <f t="shared" si="39"/>
        <v>#DIV/0!</v>
      </c>
      <c r="K325" s="17"/>
      <c r="L325" s="17"/>
    </row>
    <row r="326" spans="1:12" x14ac:dyDescent="0.2">
      <c r="A326" s="31" t="s">
        <v>631</v>
      </c>
      <c r="B326" s="31" t="s">
        <v>596</v>
      </c>
      <c r="C326" s="32">
        <f>SUMIF('2017'!A:A,A326,'2017'!B:B)</f>
        <v>705.06</v>
      </c>
      <c r="D326" s="32">
        <f>SUMIF('2017'!A:A,A326,'2017'!C:C)</f>
        <v>462.7</v>
      </c>
      <c r="E326" s="33">
        <f t="shared" si="36"/>
        <v>0.65625620514566141</v>
      </c>
      <c r="F326" s="32">
        <f>SUMIF('2018'!A:A,A326,'2018'!B:B)</f>
        <v>0</v>
      </c>
      <c r="G326" s="32">
        <f>SUMIF('2018'!A:A,A326,'2018'!C:C)</f>
        <v>0</v>
      </c>
      <c r="H326" s="33" t="e">
        <f t="shared" si="37"/>
        <v>#DIV/0!</v>
      </c>
      <c r="I326" s="34">
        <f t="shared" si="38"/>
        <v>-1</v>
      </c>
      <c r="J326" s="34">
        <f t="shared" si="39"/>
        <v>-1</v>
      </c>
      <c r="K326" s="17"/>
      <c r="L326" s="17"/>
    </row>
    <row r="327" spans="1:12" x14ac:dyDescent="0.2">
      <c r="A327" s="31" t="s">
        <v>158</v>
      </c>
      <c r="B327" s="31" t="s">
        <v>596</v>
      </c>
      <c r="C327" s="32">
        <f>SUMIF('2017'!A:A,A327,'2017'!B:B)</f>
        <v>184.76</v>
      </c>
      <c r="D327" s="32">
        <f>SUMIF('2017'!A:A,A327,'2017'!C:C)</f>
        <v>108.896</v>
      </c>
      <c r="E327" s="33">
        <f t="shared" si="36"/>
        <v>0.58939164321281667</v>
      </c>
      <c r="F327" s="32">
        <f>SUMIF('2018'!A:A,A327,'2018'!B:B)</f>
        <v>253.32</v>
      </c>
      <c r="G327" s="32">
        <f>SUMIF('2018'!A:A,A327,'2018'!C:C)</f>
        <v>155.22</v>
      </c>
      <c r="H327" s="33">
        <f t="shared" si="37"/>
        <v>0.61274277593557558</v>
      </c>
      <c r="I327" s="34">
        <f t="shared" si="38"/>
        <v>0.37107599047412854</v>
      </c>
      <c r="J327" s="34">
        <f t="shared" si="39"/>
        <v>0.42539670878636504</v>
      </c>
      <c r="K327" s="17"/>
      <c r="L327" s="17"/>
    </row>
    <row r="328" spans="1:12" x14ac:dyDescent="0.2">
      <c r="A328" s="31" t="s">
        <v>650</v>
      </c>
      <c r="B328" s="31" t="s">
        <v>596</v>
      </c>
      <c r="C328" s="32">
        <f>SUMIF('2017'!A:A,A328,'2017'!B:B)</f>
        <v>176</v>
      </c>
      <c r="D328" s="32">
        <f>SUMIF('2017'!A:A,A328,'2017'!C:C)</f>
        <v>152.108</v>
      </c>
      <c r="E328" s="33">
        <f t="shared" si="36"/>
        <v>0.86425000000000007</v>
      </c>
      <c r="F328" s="32">
        <f>SUMIF('2018'!A:A,A328,'2018'!B:B)</f>
        <v>0</v>
      </c>
      <c r="G328" s="32">
        <f>SUMIF('2018'!A:A,A328,'2018'!C:C)</f>
        <v>0</v>
      </c>
      <c r="H328" s="33" t="e">
        <f t="shared" si="37"/>
        <v>#DIV/0!</v>
      </c>
      <c r="I328" s="34">
        <f t="shared" si="38"/>
        <v>-1</v>
      </c>
      <c r="J328" s="34">
        <f t="shared" si="39"/>
        <v>-1</v>
      </c>
      <c r="K328" s="17"/>
      <c r="L328" s="17"/>
    </row>
    <row r="329" spans="1:12" x14ac:dyDescent="0.2">
      <c r="A329" s="31" t="s">
        <v>211</v>
      </c>
      <c r="B329" s="31" t="s">
        <v>596</v>
      </c>
      <c r="C329" s="32">
        <f>SUMIF('2017'!A:A,A329,'2017'!B:B)</f>
        <v>2923.69</v>
      </c>
      <c r="D329" s="32">
        <f>SUMIF('2017'!A:A,A329,'2017'!C:C)</f>
        <v>1040.9949999999999</v>
      </c>
      <c r="E329" s="33">
        <f t="shared" si="36"/>
        <v>0.35605519052977569</v>
      </c>
      <c r="F329" s="32">
        <f>SUMIF('2018'!A:A,A329,'2018'!B:B)</f>
        <v>2220.29</v>
      </c>
      <c r="G329" s="32">
        <f>SUMIF('2018'!A:A,A329,'2018'!C:C)</f>
        <v>709.18600000000004</v>
      </c>
      <c r="H329" s="33">
        <f t="shared" si="37"/>
        <v>0.31941142823685198</v>
      </c>
      <c r="I329" s="34">
        <f t="shared" si="38"/>
        <v>-0.24058638227719087</v>
      </c>
      <c r="J329" s="34">
        <f t="shared" si="39"/>
        <v>-0.31874216494795837</v>
      </c>
      <c r="K329" s="17"/>
      <c r="L329" s="17"/>
    </row>
    <row r="330" spans="1:12" x14ac:dyDescent="0.2">
      <c r="A330" s="31" t="s">
        <v>647</v>
      </c>
      <c r="B330" s="31" t="s">
        <v>596</v>
      </c>
      <c r="C330" s="32">
        <f>SUMIF('2017'!A:A,A330,'2017'!B:B)</f>
        <v>1408.58</v>
      </c>
      <c r="D330" s="32">
        <f>SUMIF('2017'!A:A,A330,'2017'!C:C)</f>
        <v>967.77</v>
      </c>
      <c r="E330" s="33">
        <f t="shared" si="36"/>
        <v>0.68705362847690588</v>
      </c>
      <c r="F330" s="32">
        <f>SUMIF('2018'!A:A,A330,'2018'!B:B)</f>
        <v>1398.77</v>
      </c>
      <c r="G330" s="32">
        <f>SUMIF('2018'!A:A,A330,'2018'!C:C)</f>
        <v>955.99</v>
      </c>
      <c r="H330" s="33">
        <f t="shared" si="37"/>
        <v>0.68345046004704135</v>
      </c>
      <c r="I330" s="34">
        <f t="shared" si="38"/>
        <v>-6.9644606625111072E-3</v>
      </c>
      <c r="J330" s="34">
        <f t="shared" si="39"/>
        <v>-1.2172313669570167E-2</v>
      </c>
      <c r="K330" s="17"/>
      <c r="L330" s="17"/>
    </row>
    <row r="331" spans="1:12" x14ac:dyDescent="0.2">
      <c r="A331" s="31" t="s">
        <v>69</v>
      </c>
      <c r="B331" s="31" t="s">
        <v>596</v>
      </c>
      <c r="C331" s="32">
        <f>SUMIF('2017'!A:A,A331,'2017'!B:B)</f>
        <v>398.78</v>
      </c>
      <c r="D331" s="32">
        <f>SUMIF('2017'!A:A,A331,'2017'!C:C)</f>
        <v>258.20499999999998</v>
      </c>
      <c r="E331" s="33">
        <f t="shared" si="36"/>
        <v>0.64748733637594669</v>
      </c>
      <c r="F331" s="32">
        <f>SUMIF('2018'!A:A,A331,'2018'!B:B)</f>
        <v>2281.61</v>
      </c>
      <c r="G331" s="32">
        <f>SUMIF('2018'!A:A,A331,'2018'!C:C)</f>
        <v>688.61800000000005</v>
      </c>
      <c r="H331" s="33">
        <f t="shared" si="37"/>
        <v>0.30181231674124853</v>
      </c>
      <c r="I331" s="34">
        <f t="shared" si="38"/>
        <v>4.721475500275842</v>
      </c>
      <c r="J331" s="34">
        <f t="shared" si="39"/>
        <v>1.6669429329408807</v>
      </c>
      <c r="K331" s="17"/>
      <c r="L331" s="17"/>
    </row>
    <row r="332" spans="1:12" x14ac:dyDescent="0.2">
      <c r="A332" s="31" t="s">
        <v>76</v>
      </c>
      <c r="B332" s="31" t="s">
        <v>596</v>
      </c>
      <c r="C332" s="32">
        <f>SUMIF('2017'!A:A,A332,'2017'!B:B)</f>
        <v>687.9</v>
      </c>
      <c r="D332" s="32">
        <f>SUMIF('2017'!A:A,A332,'2017'!C:C)</f>
        <v>378.9</v>
      </c>
      <c r="E332" s="33">
        <f t="shared" si="36"/>
        <v>0.55080680331443521</v>
      </c>
      <c r="F332" s="32">
        <f>SUMIF('2018'!A:A,A332,'2018'!B:B)</f>
        <v>700.05</v>
      </c>
      <c r="G332" s="32">
        <f>SUMIF('2018'!A:A,A332,'2018'!C:C)</f>
        <v>393.85</v>
      </c>
      <c r="H332" s="33">
        <f t="shared" si="37"/>
        <v>0.56260267123776875</v>
      </c>
      <c r="I332" s="34">
        <f t="shared" si="38"/>
        <v>1.7662450937636187E-2</v>
      </c>
      <c r="J332" s="34">
        <f t="shared" si="39"/>
        <v>3.9456320929005084E-2</v>
      </c>
      <c r="K332" s="17"/>
      <c r="L332" s="17"/>
    </row>
    <row r="333" spans="1:12" x14ac:dyDescent="0.2">
      <c r="A333" s="31" t="s">
        <v>219</v>
      </c>
      <c r="B333" s="31" t="s">
        <v>596</v>
      </c>
      <c r="C333" s="32">
        <f>SUMIF('2017'!A:A,A333,'2017'!B:B)</f>
        <v>0</v>
      </c>
      <c r="D333" s="32">
        <f>SUMIF('2017'!A:A,A333,'2017'!C:C)</f>
        <v>0</v>
      </c>
      <c r="E333" s="33" t="e">
        <f t="shared" si="36"/>
        <v>#DIV/0!</v>
      </c>
      <c r="F333" s="32">
        <f>SUMIF('2018'!A:A,A333,'2018'!B:B)</f>
        <v>398.55</v>
      </c>
      <c r="G333" s="32">
        <f>SUMIF('2018'!A:A,A333,'2018'!C:C)</f>
        <v>232.14</v>
      </c>
      <c r="H333" s="33">
        <f t="shared" si="37"/>
        <v>0.58246142265713208</v>
      </c>
      <c r="I333" s="34" t="e">
        <f t="shared" si="38"/>
        <v>#DIV/0!</v>
      </c>
      <c r="J333" s="34" t="e">
        <f t="shared" si="39"/>
        <v>#DIV/0!</v>
      </c>
      <c r="K333" s="17"/>
      <c r="L333" s="17"/>
    </row>
    <row r="334" spans="1:12" x14ac:dyDescent="0.2">
      <c r="A334" s="31" t="s">
        <v>66</v>
      </c>
      <c r="B334" s="31" t="s">
        <v>596</v>
      </c>
      <c r="C334" s="32">
        <f>SUMIF('2017'!A:A,A334,'2017'!B:B)</f>
        <v>258.64999999999998</v>
      </c>
      <c r="D334" s="32">
        <f>SUMIF('2017'!A:A,A334,'2017'!C:C)</f>
        <v>156.03399999999999</v>
      </c>
      <c r="E334" s="33">
        <f t="shared" si="36"/>
        <v>0.60326309684902379</v>
      </c>
      <c r="F334" s="32">
        <f>SUMIF('2018'!A:A,A334,'2018'!B:B)</f>
        <v>129.11000000000001</v>
      </c>
      <c r="G334" s="32">
        <f>SUMIF('2018'!A:A,A334,'2018'!C:C)</f>
        <v>86.522000000000006</v>
      </c>
      <c r="H334" s="33">
        <f t="shared" si="37"/>
        <v>0.67014173960188983</v>
      </c>
      <c r="I334" s="34">
        <f t="shared" si="38"/>
        <v>-0.50083123912623229</v>
      </c>
      <c r="J334" s="34">
        <f t="shared" si="39"/>
        <v>-0.4454926490380301</v>
      </c>
      <c r="K334" s="17"/>
      <c r="L334" s="17"/>
    </row>
    <row r="335" spans="1:12" x14ac:dyDescent="0.2">
      <c r="A335" s="31" t="s">
        <v>135</v>
      </c>
      <c r="B335" s="31" t="s">
        <v>596</v>
      </c>
      <c r="C335" s="32">
        <f>SUMIF('2017'!A:A,A335,'2017'!B:B)</f>
        <v>689.68</v>
      </c>
      <c r="D335" s="32">
        <f>SUMIF('2017'!A:A,A335,'2017'!C:C)</f>
        <v>390.08</v>
      </c>
      <c r="E335" s="33">
        <f t="shared" si="36"/>
        <v>0.565595638557012</v>
      </c>
      <c r="F335" s="32">
        <f>SUMIF('2018'!A:A,A335,'2018'!B:B)</f>
        <v>0</v>
      </c>
      <c r="G335" s="32">
        <f>SUMIF('2018'!A:A,A335,'2018'!C:C)</f>
        <v>0</v>
      </c>
      <c r="H335" s="33" t="e">
        <f t="shared" si="37"/>
        <v>#DIV/0!</v>
      </c>
      <c r="I335" s="34">
        <f t="shared" si="38"/>
        <v>-1</v>
      </c>
      <c r="J335" s="34">
        <f t="shared" si="39"/>
        <v>-1</v>
      </c>
      <c r="K335" s="17"/>
      <c r="L335" s="17"/>
    </row>
    <row r="336" spans="1:12" x14ac:dyDescent="0.2">
      <c r="A336" s="31" t="s">
        <v>278</v>
      </c>
      <c r="B336" s="31" t="s">
        <v>596</v>
      </c>
      <c r="C336" s="32">
        <f>SUMIF('2017'!A:A,A336,'2017'!B:B)</f>
        <v>2794.03</v>
      </c>
      <c r="D336" s="32">
        <f>SUMIF('2017'!A:A,A336,'2017'!C:C)</f>
        <v>1734.78</v>
      </c>
      <c r="E336" s="33">
        <f t="shared" si="36"/>
        <v>0.6208881078585412</v>
      </c>
      <c r="F336" s="32">
        <f>SUMIF('2018'!A:A,A336,'2018'!B:B)</f>
        <v>2471.36</v>
      </c>
      <c r="G336" s="32">
        <f>SUMIF('2018'!A:A,A336,'2018'!C:C)</f>
        <v>1419.36</v>
      </c>
      <c r="H336" s="33">
        <f t="shared" si="37"/>
        <v>0.57432344943674729</v>
      </c>
      <c r="I336" s="34">
        <f t="shared" si="38"/>
        <v>-0.11548551733517542</v>
      </c>
      <c r="J336" s="34">
        <f t="shared" si="39"/>
        <v>-0.18182132604710688</v>
      </c>
      <c r="K336" s="17"/>
      <c r="L336" s="17"/>
    </row>
    <row r="337" spans="1:12" x14ac:dyDescent="0.2">
      <c r="A337" s="31" t="s">
        <v>288</v>
      </c>
      <c r="B337" s="31" t="s">
        <v>596</v>
      </c>
      <c r="C337" s="32">
        <f>SUMIF('2017'!A:A,A337,'2017'!B:B)</f>
        <v>7770.96</v>
      </c>
      <c r="D337" s="32">
        <f>SUMIF('2017'!A:A,A337,'2017'!C:C)</f>
        <v>2536.79</v>
      </c>
      <c r="E337" s="33">
        <f t="shared" si="36"/>
        <v>0.32644486652871718</v>
      </c>
      <c r="F337" s="32">
        <f>SUMIF('2018'!A:A,A337,'2018'!B:B)</f>
        <v>7266.18</v>
      </c>
      <c r="G337" s="32">
        <f>SUMIF('2018'!A:A,A337,'2018'!C:C)</f>
        <v>2394.65</v>
      </c>
      <c r="H337" s="33">
        <f t="shared" si="37"/>
        <v>0.32956106234637733</v>
      </c>
      <c r="I337" s="34">
        <f t="shared" si="38"/>
        <v>-6.4957225362117343E-2</v>
      </c>
      <c r="J337" s="34">
        <f t="shared" si="39"/>
        <v>-5.6031441309686625E-2</v>
      </c>
      <c r="K337" s="17"/>
      <c r="L337" s="17"/>
    </row>
    <row r="338" spans="1:12" x14ac:dyDescent="0.2">
      <c r="A338" s="31" t="s">
        <v>711</v>
      </c>
      <c r="B338" s="31" t="s">
        <v>596</v>
      </c>
      <c r="C338" s="32">
        <f>SUMIF('2017'!A:A,A338,'2017'!B:B)</f>
        <v>1162.6400000000001</v>
      </c>
      <c r="D338" s="32">
        <f>SUMIF('2017'!A:A,A338,'2017'!C:C)</f>
        <v>619.28</v>
      </c>
      <c r="E338" s="33">
        <f t="shared" si="36"/>
        <v>0.5326498314181517</v>
      </c>
      <c r="F338" s="32">
        <f>SUMIF('2018'!A:A,A338,'2018'!B:B)</f>
        <v>0</v>
      </c>
      <c r="G338" s="32">
        <f>SUMIF('2018'!A:A,A338,'2018'!C:C)</f>
        <v>0</v>
      </c>
      <c r="H338" s="33" t="e">
        <f t="shared" si="37"/>
        <v>#DIV/0!</v>
      </c>
      <c r="I338" s="34">
        <f t="shared" si="38"/>
        <v>-1</v>
      </c>
      <c r="J338" s="34">
        <f t="shared" si="39"/>
        <v>-1</v>
      </c>
      <c r="K338" s="17"/>
      <c r="L338" s="17"/>
    </row>
    <row r="339" spans="1:12" x14ac:dyDescent="0.2">
      <c r="A339" s="31" t="s">
        <v>60</v>
      </c>
      <c r="B339" s="31" t="s">
        <v>596</v>
      </c>
      <c r="C339" s="32">
        <f>SUMIF('2017'!A:A,A339,'2017'!B:B)</f>
        <v>156.99</v>
      </c>
      <c r="D339" s="32">
        <f>SUMIF('2017'!A:A,A339,'2017'!C:C)</f>
        <v>82.26</v>
      </c>
      <c r="E339" s="33">
        <f t="shared" si="36"/>
        <v>0.52398241926237343</v>
      </c>
      <c r="F339" s="32">
        <f>SUMIF('2018'!A:A,A339,'2018'!B:B)</f>
        <v>279.58</v>
      </c>
      <c r="G339" s="32">
        <f>SUMIF('2018'!A:A,A339,'2018'!C:C)</f>
        <v>162.53200000000001</v>
      </c>
      <c r="H339" s="33">
        <f t="shared" si="37"/>
        <v>0.58134344373703417</v>
      </c>
      <c r="I339" s="34">
        <f t="shared" si="38"/>
        <v>0.78087776291483513</v>
      </c>
      <c r="J339" s="34">
        <f t="shared" si="39"/>
        <v>0.97583272550449784</v>
      </c>
      <c r="K339" s="17"/>
      <c r="L339" s="17"/>
    </row>
    <row r="340" spans="1:12" x14ac:dyDescent="0.2">
      <c r="A340" s="31" t="s">
        <v>289</v>
      </c>
      <c r="B340" s="31" t="s">
        <v>596</v>
      </c>
      <c r="C340" s="32">
        <f>SUMIF('2017'!A:A,A340,'2017'!B:B)</f>
        <v>17073.259999999998</v>
      </c>
      <c r="D340" s="32">
        <f>SUMIF('2017'!A:A,A340,'2017'!C:C)</f>
        <v>2138.8649999999998</v>
      </c>
      <c r="E340" s="33">
        <f t="shared" si="36"/>
        <v>0.12527572355835967</v>
      </c>
      <c r="F340" s="32">
        <f>SUMIF('2018'!A:A,A340,'2018'!B:B)</f>
        <v>5079.12</v>
      </c>
      <c r="G340" s="32">
        <f>SUMIF('2018'!A:A,A340,'2018'!C:C)</f>
        <v>1472.44</v>
      </c>
      <c r="H340" s="33">
        <f t="shared" si="37"/>
        <v>0.28990061270456302</v>
      </c>
      <c r="I340" s="34">
        <f t="shared" si="38"/>
        <v>-0.70251024116073912</v>
      </c>
      <c r="J340" s="34">
        <f t="shared" si="39"/>
        <v>-0.31157880464638943</v>
      </c>
      <c r="K340" s="17"/>
      <c r="L340" s="17"/>
    </row>
    <row r="341" spans="1:12" x14ac:dyDescent="0.2">
      <c r="A341" s="31" t="s">
        <v>124</v>
      </c>
      <c r="B341" s="31" t="s">
        <v>596</v>
      </c>
      <c r="C341" s="32">
        <f>SUMIF('2017'!A:A,A341,'2017'!B:B)</f>
        <v>822.93</v>
      </c>
      <c r="D341" s="32">
        <f>SUMIF('2017'!A:A,A341,'2017'!C:C)</f>
        <v>490.82900000000001</v>
      </c>
      <c r="E341" s="33">
        <f t="shared" si="36"/>
        <v>0.59644076652935252</v>
      </c>
      <c r="F341" s="32">
        <f>SUMIF('2018'!A:A,A341,'2018'!B:B)</f>
        <v>943.51</v>
      </c>
      <c r="G341" s="32">
        <f>SUMIF('2018'!A:A,A341,'2018'!C:C)</f>
        <v>557.17399999999998</v>
      </c>
      <c r="H341" s="33">
        <f t="shared" si="37"/>
        <v>0.59053322169346378</v>
      </c>
      <c r="I341" s="34">
        <f t="shared" si="38"/>
        <v>0.146525220857181</v>
      </c>
      <c r="J341" s="34">
        <f t="shared" si="39"/>
        <v>0.13516927483909869</v>
      </c>
      <c r="K341" s="17"/>
      <c r="L341" s="17"/>
    </row>
    <row r="342" spans="1:12" x14ac:dyDescent="0.2">
      <c r="A342" s="31" t="s">
        <v>151</v>
      </c>
      <c r="B342" s="31" t="s">
        <v>596</v>
      </c>
      <c r="C342" s="32">
        <f>SUMIF('2017'!A:A,A342,'2017'!B:B)</f>
        <v>226.15</v>
      </c>
      <c r="D342" s="32">
        <f>SUMIF('2017'!A:A,A342,'2017'!C:C)</f>
        <v>150.83000000000001</v>
      </c>
      <c r="E342" s="33">
        <f t="shared" si="36"/>
        <v>0.66694671678089767</v>
      </c>
      <c r="F342" s="32">
        <f>SUMIF('2018'!A:A,A342,'2018'!B:B)</f>
        <v>831.09</v>
      </c>
      <c r="G342" s="32">
        <f>SUMIF('2018'!A:A,A342,'2018'!C:C)</f>
        <v>474.51949999999999</v>
      </c>
      <c r="H342" s="33">
        <f t="shared" si="37"/>
        <v>0.57096042546535275</v>
      </c>
      <c r="I342" s="34">
        <f t="shared" si="38"/>
        <v>2.6749502542560246</v>
      </c>
      <c r="J342" s="34">
        <f t="shared" si="39"/>
        <v>2.1460551614400316</v>
      </c>
      <c r="K342" s="17"/>
      <c r="L342" s="17"/>
    </row>
    <row r="343" spans="1:12" x14ac:dyDescent="0.2">
      <c r="A343" s="31" t="s">
        <v>308</v>
      </c>
      <c r="B343" s="31" t="s">
        <v>596</v>
      </c>
      <c r="C343" s="32">
        <f>SUMIF('2017'!A:A,A343,'2017'!B:B)</f>
        <v>250.54</v>
      </c>
      <c r="D343" s="32">
        <f>SUMIF('2017'!A:A,A343,'2017'!C:C)</f>
        <v>153.62</v>
      </c>
      <c r="E343" s="33">
        <f t="shared" si="36"/>
        <v>0.61315558393869252</v>
      </c>
      <c r="F343" s="32">
        <f>SUMIF('2018'!A:A,A343,'2018'!B:B)</f>
        <v>123.61</v>
      </c>
      <c r="G343" s="32">
        <f>SUMIF('2018'!A:A,A343,'2018'!C:C)</f>
        <v>80.349999999999994</v>
      </c>
      <c r="H343" s="33">
        <f t="shared" si="37"/>
        <v>0.65002831486125712</v>
      </c>
      <c r="I343" s="34">
        <f t="shared" si="38"/>
        <v>-0.50662568851281231</v>
      </c>
      <c r="J343" s="34">
        <f t="shared" si="39"/>
        <v>-0.47695612550449162</v>
      </c>
      <c r="K343" s="17"/>
      <c r="L343" s="17"/>
    </row>
    <row r="344" spans="1:12" x14ac:dyDescent="0.2">
      <c r="A344" s="31" t="s">
        <v>992</v>
      </c>
      <c r="B344" s="31" t="s">
        <v>596</v>
      </c>
      <c r="C344" s="32">
        <f>SUMIF('2017'!A:A,A344,'2017'!B:B)</f>
        <v>0</v>
      </c>
      <c r="D344" s="32">
        <f>SUMIF('2017'!A:A,A344,'2017'!C:C)</f>
        <v>0</v>
      </c>
      <c r="E344" s="33" t="e">
        <f t="shared" si="36"/>
        <v>#DIV/0!</v>
      </c>
      <c r="F344" s="32">
        <f>SUMIF('2018'!A:A,A344,'2018'!B:B)</f>
        <v>9200</v>
      </c>
      <c r="G344" s="32">
        <f>SUMIF('2018'!A:A,A344,'2018'!C:C)</f>
        <v>4964.2</v>
      </c>
      <c r="H344" s="33">
        <f t="shared" si="37"/>
        <v>0.53958695652173916</v>
      </c>
      <c r="I344" s="34" t="e">
        <f t="shared" si="38"/>
        <v>#DIV/0!</v>
      </c>
      <c r="J344" s="34" t="e">
        <f t="shared" si="39"/>
        <v>#DIV/0!</v>
      </c>
      <c r="K344" s="17"/>
      <c r="L344" s="17"/>
    </row>
    <row r="345" spans="1:12" x14ac:dyDescent="0.2">
      <c r="A345" s="31" t="s">
        <v>22</v>
      </c>
      <c r="B345" s="31" t="s">
        <v>596</v>
      </c>
      <c r="C345" s="32">
        <f>SUMIF('2017'!A:A,A345,'2017'!B:B)</f>
        <v>0</v>
      </c>
      <c r="D345" s="32">
        <f>SUMIF('2017'!A:A,A345,'2017'!C:C)</f>
        <v>0</v>
      </c>
      <c r="E345" s="33" t="e">
        <f t="shared" si="36"/>
        <v>#DIV/0!</v>
      </c>
      <c r="F345" s="32">
        <f>SUMIF('2018'!A:A,A345,'2018'!B:B)</f>
        <v>1630</v>
      </c>
      <c r="G345" s="32">
        <f>SUMIF('2018'!A:A,A345,'2018'!C:C)</f>
        <v>411.48</v>
      </c>
      <c r="H345" s="33">
        <f t="shared" si="37"/>
        <v>0.25244171779141106</v>
      </c>
      <c r="I345" s="34" t="e">
        <f t="shared" si="38"/>
        <v>#DIV/0!</v>
      </c>
      <c r="J345" s="34" t="e">
        <f t="shared" si="39"/>
        <v>#DIV/0!</v>
      </c>
      <c r="K345" s="17"/>
      <c r="L345" s="17"/>
    </row>
    <row r="346" spans="1:12" x14ac:dyDescent="0.2">
      <c r="A346" s="31" t="s">
        <v>35</v>
      </c>
      <c r="B346" s="31" t="s">
        <v>596</v>
      </c>
      <c r="C346" s="32">
        <f>SUMIF('2017'!A:A,A346,'2017'!B:B)</f>
        <v>396.72</v>
      </c>
      <c r="D346" s="32">
        <f>SUMIF('2017'!A:A,A346,'2017'!C:C)</f>
        <v>258</v>
      </c>
      <c r="E346" s="33">
        <f t="shared" si="36"/>
        <v>0.65033272837265577</v>
      </c>
      <c r="F346" s="32">
        <f>SUMIF('2018'!A:A,A346,'2018'!B:B)</f>
        <v>198.74</v>
      </c>
      <c r="G346" s="32">
        <f>SUMIF('2018'!A:A,A346,'2018'!C:C)</f>
        <v>128.86000000000001</v>
      </c>
      <c r="H346" s="33">
        <f t="shared" si="37"/>
        <v>0.64838482439368017</v>
      </c>
      <c r="I346" s="34">
        <f t="shared" si="38"/>
        <v>-0.49904214559386972</v>
      </c>
      <c r="J346" s="34">
        <f t="shared" si="39"/>
        <v>-0.50054263565891466</v>
      </c>
      <c r="K346" s="17"/>
      <c r="L346" s="17"/>
    </row>
    <row r="347" spans="1:12" x14ac:dyDescent="0.2">
      <c r="A347" s="31" t="s">
        <v>326</v>
      </c>
      <c r="B347" s="31" t="s">
        <v>596</v>
      </c>
      <c r="C347" s="32">
        <f>SUMIF('2017'!A:A,A347,'2017'!B:B)</f>
        <v>0</v>
      </c>
      <c r="D347" s="32">
        <f>SUMIF('2017'!A:A,A347,'2017'!C:C)</f>
        <v>0</v>
      </c>
      <c r="E347" s="33" t="e">
        <f t="shared" si="36"/>
        <v>#DIV/0!</v>
      </c>
      <c r="F347" s="32">
        <f>SUMIF('2018'!A:A,A347,'2018'!B:B)</f>
        <v>0</v>
      </c>
      <c r="G347" s="32">
        <f>SUMIF('2018'!A:A,A347,'2018'!C:C)</f>
        <v>0</v>
      </c>
      <c r="H347" s="33" t="e">
        <f t="shared" si="37"/>
        <v>#DIV/0!</v>
      </c>
      <c r="I347" s="34" t="e">
        <f t="shared" si="38"/>
        <v>#DIV/0!</v>
      </c>
      <c r="J347" s="34" t="e">
        <f t="shared" si="39"/>
        <v>#DIV/0!</v>
      </c>
      <c r="K347" s="17"/>
      <c r="L347" s="17"/>
    </row>
    <row r="348" spans="1:12" x14ac:dyDescent="0.2">
      <c r="A348" s="31" t="s">
        <v>695</v>
      </c>
      <c r="B348" s="31" t="s">
        <v>596</v>
      </c>
      <c r="C348" s="32">
        <f>SUMIF('2017'!A:A,A348,'2017'!B:B)</f>
        <v>0</v>
      </c>
      <c r="D348" s="32">
        <f>SUMIF('2017'!A:A,A348,'2017'!C:C)</f>
        <v>0</v>
      </c>
      <c r="E348" s="33" t="e">
        <f t="shared" si="36"/>
        <v>#DIV/0!</v>
      </c>
      <c r="F348" s="32">
        <f>SUMIF('2018'!A:A,A348,'2018'!B:B)</f>
        <v>123.64</v>
      </c>
      <c r="G348" s="32">
        <f>SUMIF('2018'!A:A,A348,'2018'!C:C)</f>
        <v>64.055000000000007</v>
      </c>
      <c r="H348" s="33">
        <f t="shared" si="37"/>
        <v>0.51807667421546433</v>
      </c>
      <c r="I348" s="34" t="e">
        <f t="shared" si="38"/>
        <v>#DIV/0!</v>
      </c>
      <c r="J348" s="34" t="e">
        <f t="shared" si="39"/>
        <v>#DIV/0!</v>
      </c>
      <c r="K348" s="17"/>
      <c r="L348" s="17"/>
    </row>
    <row r="349" spans="1:12" x14ac:dyDescent="0.2">
      <c r="A349" s="31" t="s">
        <v>184</v>
      </c>
      <c r="B349" s="31" t="s">
        <v>596</v>
      </c>
      <c r="C349" s="32">
        <f>SUMIF('2017'!A:A,A349,'2017'!B:B)</f>
        <v>793.09</v>
      </c>
      <c r="D349" s="32">
        <f>SUMIF('2017'!A:A,A349,'2017'!C:C)</f>
        <v>515.04399999999998</v>
      </c>
      <c r="E349" s="33">
        <f t="shared" si="36"/>
        <v>0.64941431615579559</v>
      </c>
      <c r="F349" s="32">
        <f>SUMIF('2018'!A:A,A349,'2018'!B:B)</f>
        <v>0</v>
      </c>
      <c r="G349" s="32">
        <f>SUMIF('2018'!A:A,A349,'2018'!C:C)</f>
        <v>0</v>
      </c>
      <c r="H349" s="33" t="e">
        <f t="shared" si="37"/>
        <v>#DIV/0!</v>
      </c>
      <c r="I349" s="34">
        <f t="shared" si="38"/>
        <v>-1</v>
      </c>
      <c r="J349" s="34">
        <f t="shared" si="39"/>
        <v>-1</v>
      </c>
      <c r="K349" s="17"/>
      <c r="L349" s="17"/>
    </row>
    <row r="350" spans="1:12" x14ac:dyDescent="0.2">
      <c r="A350" s="31" t="s">
        <v>97</v>
      </c>
      <c r="B350" s="31" t="s">
        <v>596</v>
      </c>
      <c r="C350" s="32">
        <f>SUMIF('2017'!A:A,A350,'2017'!B:B)</f>
        <v>925.29</v>
      </c>
      <c r="D350" s="32">
        <f>SUMIF('2017'!A:A,A350,'2017'!C:C)</f>
        <v>548.41250000000002</v>
      </c>
      <c r="E350" s="33">
        <f t="shared" si="36"/>
        <v>0.59269256125106728</v>
      </c>
      <c r="F350" s="32">
        <f>SUMIF('2018'!A:A,A350,'2018'!B:B)</f>
        <v>628.73</v>
      </c>
      <c r="G350" s="32">
        <f>SUMIF('2018'!A:A,A350,'2018'!C:C)</f>
        <v>384.26749999999998</v>
      </c>
      <c r="H350" s="33">
        <f t="shared" si="37"/>
        <v>0.61118047492564376</v>
      </c>
      <c r="I350" s="34">
        <f t="shared" si="38"/>
        <v>-0.32050492278096587</v>
      </c>
      <c r="J350" s="34">
        <f t="shared" si="39"/>
        <v>-0.29930937022770276</v>
      </c>
      <c r="K350" s="17"/>
      <c r="L350" s="17"/>
    </row>
    <row r="351" spans="1:12" x14ac:dyDescent="0.2">
      <c r="A351" s="31" t="s">
        <v>316</v>
      </c>
      <c r="B351" s="31" t="s">
        <v>596</v>
      </c>
      <c r="C351" s="32">
        <f>SUMIF('2017'!A:A,A351,'2017'!B:B)</f>
        <v>394.1</v>
      </c>
      <c r="D351" s="32">
        <f>SUMIF('2017'!A:A,A351,'2017'!C:C)</f>
        <v>256.61</v>
      </c>
      <c r="E351" s="33">
        <f t="shared" si="36"/>
        <v>0.6511291550367927</v>
      </c>
      <c r="F351" s="32">
        <f>SUMIF('2018'!A:A,A351,'2018'!B:B)</f>
        <v>491.3</v>
      </c>
      <c r="G351" s="32">
        <f>SUMIF('2018'!A:A,A351,'2018'!C:C)</f>
        <v>308.38</v>
      </c>
      <c r="H351" s="33">
        <f t="shared" si="37"/>
        <v>0.62768166089965394</v>
      </c>
      <c r="I351" s="34">
        <f t="shared" si="38"/>
        <v>0.24663790916011163</v>
      </c>
      <c r="J351" s="34">
        <f t="shared" si="39"/>
        <v>0.2017458399906471</v>
      </c>
      <c r="K351" s="17"/>
      <c r="L351" s="17"/>
    </row>
    <row r="352" spans="1:12" x14ac:dyDescent="0.2">
      <c r="A352" s="31" t="s">
        <v>249</v>
      </c>
      <c r="B352" s="31" t="s">
        <v>596</v>
      </c>
      <c r="C352" s="32">
        <f>SUMIF('2017'!A:A,A352,'2017'!B:B)</f>
        <v>4580.78</v>
      </c>
      <c r="D352" s="32">
        <f>SUMIF('2017'!A:A,A352,'2017'!C:C)</f>
        <v>2982.26</v>
      </c>
      <c r="E352" s="33">
        <f t="shared" si="36"/>
        <v>0.65103759621723822</v>
      </c>
      <c r="F352" s="32">
        <f>SUMIF('2018'!A:A,A352,'2018'!B:B)</f>
        <v>2063.39</v>
      </c>
      <c r="G352" s="32">
        <f>SUMIF('2018'!A:A,A352,'2018'!C:C)</f>
        <v>1194.1199999999999</v>
      </c>
      <c r="H352" s="33">
        <f t="shared" si="37"/>
        <v>0.57871754733714909</v>
      </c>
      <c r="I352" s="34">
        <f t="shared" si="38"/>
        <v>-0.54955487930003188</v>
      </c>
      <c r="J352" s="34">
        <f t="shared" si="39"/>
        <v>-0.59959225553774664</v>
      </c>
      <c r="K352" s="17"/>
      <c r="L352" s="17"/>
    </row>
    <row r="353" spans="1:12" x14ac:dyDescent="0.2">
      <c r="A353" s="31" t="s">
        <v>126</v>
      </c>
      <c r="B353" s="31" t="s">
        <v>596</v>
      </c>
      <c r="C353" s="32">
        <f>SUMIF('2017'!A:A,A353,'2017'!B:B)</f>
        <v>1151.21</v>
      </c>
      <c r="D353" s="32">
        <f>SUMIF('2017'!A:A,A353,'2017'!C:C)</f>
        <v>540.596</v>
      </c>
      <c r="E353" s="33">
        <f t="shared" si="36"/>
        <v>0.46958938855638849</v>
      </c>
      <c r="F353" s="32">
        <f>SUMIF('2018'!A:A,A353,'2018'!B:B)</f>
        <v>1401.46</v>
      </c>
      <c r="G353" s="32">
        <f>SUMIF('2018'!A:A,A353,'2018'!C:C)</f>
        <v>648.47799999999995</v>
      </c>
      <c r="H353" s="33">
        <f t="shared" si="37"/>
        <v>0.46271602471708073</v>
      </c>
      <c r="I353" s="34">
        <f t="shared" si="38"/>
        <v>0.21737997411419285</v>
      </c>
      <c r="J353" s="34">
        <f t="shared" si="39"/>
        <v>0.19956122501831297</v>
      </c>
      <c r="K353" s="17"/>
      <c r="L353" s="17"/>
    </row>
    <row r="354" spans="1:12" x14ac:dyDescent="0.2">
      <c r="A354" s="31" t="s">
        <v>945</v>
      </c>
      <c r="B354" s="31" t="s">
        <v>596</v>
      </c>
      <c r="C354" s="32">
        <f>SUMIF('2017'!A:A,A354,'2017'!B:B)</f>
        <v>0</v>
      </c>
      <c r="D354" s="32">
        <f>SUMIF('2017'!A:A,A354,'2017'!C:C)</f>
        <v>0</v>
      </c>
      <c r="E354" s="33" t="e">
        <f t="shared" si="36"/>
        <v>#DIV/0!</v>
      </c>
      <c r="F354" s="32">
        <f>SUMIF('2018'!A:A,A354,'2018'!B:B)</f>
        <v>0</v>
      </c>
      <c r="G354" s="32">
        <f>SUMIF('2018'!A:A,A354,'2018'!C:C)</f>
        <v>0</v>
      </c>
      <c r="H354" s="33" t="e">
        <f t="shared" si="37"/>
        <v>#DIV/0!</v>
      </c>
      <c r="I354" s="34" t="e">
        <f t="shared" si="38"/>
        <v>#DIV/0!</v>
      </c>
      <c r="J354" s="34" t="e">
        <f t="shared" si="39"/>
        <v>#DIV/0!</v>
      </c>
      <c r="K354" s="17"/>
      <c r="L354" s="17"/>
    </row>
    <row r="355" spans="1:12" x14ac:dyDescent="0.2">
      <c r="A355" s="31" t="s">
        <v>121</v>
      </c>
      <c r="B355" s="31" t="s">
        <v>596</v>
      </c>
      <c r="C355" s="32">
        <f>SUMIF('2017'!A:A,A355,'2017'!B:B)</f>
        <v>1672.97</v>
      </c>
      <c r="D355" s="32">
        <f>SUMIF('2017'!A:A,A355,'2017'!C:C)</f>
        <v>403.71</v>
      </c>
      <c r="E355" s="33">
        <f t="shared" si="36"/>
        <v>0.2413133528993347</v>
      </c>
      <c r="F355" s="32">
        <f>SUMIF('2018'!A:A,A355,'2018'!B:B)</f>
        <v>3848</v>
      </c>
      <c r="G355" s="32">
        <f>SUMIF('2018'!A:A,A355,'2018'!C:C)</f>
        <v>2116.08</v>
      </c>
      <c r="H355" s="33">
        <f t="shared" si="37"/>
        <v>0.54991683991683993</v>
      </c>
      <c r="I355" s="34">
        <f t="shared" si="38"/>
        <v>1.3001010179501127</v>
      </c>
      <c r="J355" s="34">
        <f t="shared" si="39"/>
        <v>4.2415843055658762</v>
      </c>
      <c r="K355" s="17"/>
      <c r="L355" s="17"/>
    </row>
    <row r="356" spans="1:12" x14ac:dyDescent="0.2">
      <c r="A356" s="31" t="s">
        <v>244</v>
      </c>
      <c r="B356" s="31" t="s">
        <v>596</v>
      </c>
      <c r="C356" s="32">
        <f>SUMIF('2017'!A:A,A356,'2017'!B:B)</f>
        <v>0</v>
      </c>
      <c r="D356" s="32">
        <f>SUMIF('2017'!A:A,A356,'2017'!C:C)</f>
        <v>0</v>
      </c>
      <c r="E356" s="33" t="e">
        <f t="shared" si="36"/>
        <v>#DIV/0!</v>
      </c>
      <c r="F356" s="32">
        <f>SUMIF('2018'!A:A,A356,'2018'!B:B)</f>
        <v>811.3</v>
      </c>
      <c r="G356" s="32">
        <f>SUMIF('2018'!A:A,A356,'2018'!C:C)</f>
        <v>708.81299999999999</v>
      </c>
      <c r="H356" s="33">
        <f t="shared" si="37"/>
        <v>0.87367558239861953</v>
      </c>
      <c r="I356" s="34" t="e">
        <f t="shared" si="38"/>
        <v>#DIV/0!</v>
      </c>
      <c r="J356" s="34" t="e">
        <f t="shared" si="39"/>
        <v>#DIV/0!</v>
      </c>
      <c r="K356" s="17"/>
      <c r="L356" s="17"/>
    </row>
    <row r="357" spans="1:12" x14ac:dyDescent="0.2">
      <c r="A357" s="31" t="s">
        <v>20</v>
      </c>
      <c r="B357" s="31" t="s">
        <v>596</v>
      </c>
      <c r="C357" s="32">
        <f>SUMIF('2017'!A:A,A357,'2017'!B:B)</f>
        <v>507.46</v>
      </c>
      <c r="D357" s="32">
        <f>SUMIF('2017'!A:A,A357,'2017'!C:C)</f>
        <v>310.74</v>
      </c>
      <c r="E357" s="33">
        <f t="shared" si="36"/>
        <v>0.61234383005557091</v>
      </c>
      <c r="F357" s="32">
        <f>SUMIF('2018'!A:A,A357,'2018'!B:B)</f>
        <v>906.99</v>
      </c>
      <c r="G357" s="32">
        <f>SUMIF('2018'!A:A,A357,'2018'!C:C)</f>
        <v>552.61599999999999</v>
      </c>
      <c r="H357" s="33">
        <f t="shared" si="37"/>
        <v>0.6092856591583149</v>
      </c>
      <c r="I357" s="34">
        <f t="shared" si="38"/>
        <v>0.78731328577621884</v>
      </c>
      <c r="J357" s="34">
        <f t="shared" si="39"/>
        <v>0.77838707601210011</v>
      </c>
      <c r="K357" s="17"/>
      <c r="L357" s="17"/>
    </row>
    <row r="358" spans="1:12" x14ac:dyDescent="0.2">
      <c r="A358" s="31" t="s">
        <v>382</v>
      </c>
      <c r="B358" s="31" t="s">
        <v>596</v>
      </c>
      <c r="C358" s="32">
        <f>SUMIF('2017'!A:A,A358,'2017'!B:B)</f>
        <v>366.27</v>
      </c>
      <c r="D358" s="32">
        <f>SUMIF('2017'!A:A,A358,'2017'!C:C)</f>
        <v>155.15</v>
      </c>
      <c r="E358" s="33">
        <f t="shared" si="36"/>
        <v>0.42359461599366593</v>
      </c>
      <c r="F358" s="32">
        <f>SUMIF('2018'!A:A,A358,'2018'!B:B)</f>
        <v>679.48</v>
      </c>
      <c r="G358" s="32">
        <f>SUMIF('2018'!A:A,A358,'2018'!C:C)</f>
        <v>324.8</v>
      </c>
      <c r="H358" s="33">
        <f t="shared" si="37"/>
        <v>0.47801259786895861</v>
      </c>
      <c r="I358" s="34">
        <f t="shared" si="38"/>
        <v>0.85513419062440299</v>
      </c>
      <c r="J358" s="34">
        <f t="shared" si="39"/>
        <v>1.0934579439252334</v>
      </c>
      <c r="K358" s="17"/>
      <c r="L358" s="17"/>
    </row>
    <row r="359" spans="1:12" x14ac:dyDescent="0.2">
      <c r="A359" s="31" t="s">
        <v>906</v>
      </c>
      <c r="B359" s="31" t="s">
        <v>596</v>
      </c>
      <c r="C359" s="32">
        <f>SUMIF('2017'!A:A,A359,'2017'!B:B)</f>
        <v>444.4</v>
      </c>
      <c r="D359" s="32">
        <f>SUMIF('2017'!A:A,A359,'2017'!C:C)</f>
        <v>249.36</v>
      </c>
      <c r="E359" s="33">
        <f t="shared" si="36"/>
        <v>0.56111611161116115</v>
      </c>
      <c r="F359" s="32">
        <f>SUMIF('2018'!A:A,A359,'2018'!B:B)</f>
        <v>0</v>
      </c>
      <c r="G359" s="32">
        <f>SUMIF('2018'!A:A,A359,'2018'!C:C)</f>
        <v>0</v>
      </c>
      <c r="H359" s="33" t="e">
        <f t="shared" si="37"/>
        <v>#DIV/0!</v>
      </c>
      <c r="I359" s="34">
        <f t="shared" si="38"/>
        <v>-1</v>
      </c>
      <c r="J359" s="34">
        <f t="shared" si="39"/>
        <v>-1</v>
      </c>
      <c r="K359" s="17"/>
      <c r="L359" s="17"/>
    </row>
    <row r="360" spans="1:12" x14ac:dyDescent="0.2">
      <c r="A360" s="31" t="s">
        <v>907</v>
      </c>
      <c r="B360" s="31" t="s">
        <v>596</v>
      </c>
      <c r="C360" s="32">
        <f>SUMIF('2017'!A:A,A360,'2017'!B:B)</f>
        <v>716.05</v>
      </c>
      <c r="D360" s="32">
        <f>SUMIF('2017'!A:A,A360,'2017'!C:C)</f>
        <v>204.63</v>
      </c>
      <c r="E360" s="33">
        <f t="shared" si="36"/>
        <v>0.28577613295160953</v>
      </c>
      <c r="F360" s="32">
        <f>SUMIF('2018'!A:A,A360,'2018'!B:B)</f>
        <v>0</v>
      </c>
      <c r="G360" s="32">
        <f>SUMIF('2018'!A:A,A360,'2018'!C:C)</f>
        <v>0</v>
      </c>
      <c r="H360" s="33" t="e">
        <f t="shared" si="37"/>
        <v>#DIV/0!</v>
      </c>
      <c r="I360" s="34">
        <f t="shared" si="38"/>
        <v>-1</v>
      </c>
      <c r="J360" s="34">
        <f t="shared" si="39"/>
        <v>-1</v>
      </c>
      <c r="K360" s="17"/>
      <c r="L360" s="17"/>
    </row>
    <row r="361" spans="1:12" x14ac:dyDescent="0.2">
      <c r="A361" s="31" t="s">
        <v>843</v>
      </c>
      <c r="B361" s="31" t="s">
        <v>596</v>
      </c>
      <c r="C361" s="32">
        <f>SUMIF('2017'!A:A,A361,'2017'!B:B)</f>
        <v>200</v>
      </c>
      <c r="D361" s="32">
        <f>SUMIF('2017'!A:A,A361,'2017'!C:C)</f>
        <v>200</v>
      </c>
      <c r="E361" s="33">
        <f t="shared" si="36"/>
        <v>1</v>
      </c>
      <c r="F361" s="32">
        <f>SUMIF('2018'!A:A,A361,'2018'!B:B)</f>
        <v>0</v>
      </c>
      <c r="G361" s="32">
        <f>SUMIF('2018'!A:A,A361,'2018'!C:C)</f>
        <v>0</v>
      </c>
      <c r="H361" s="33" t="e">
        <f t="shared" si="37"/>
        <v>#DIV/0!</v>
      </c>
      <c r="I361" s="34">
        <f t="shared" si="38"/>
        <v>-1</v>
      </c>
      <c r="J361" s="34">
        <f t="shared" si="39"/>
        <v>-1</v>
      </c>
      <c r="K361" s="17"/>
      <c r="L361" s="17"/>
    </row>
    <row r="362" spans="1:12" x14ac:dyDescent="0.2">
      <c r="A362" s="31" t="s">
        <v>852</v>
      </c>
      <c r="B362" s="31" t="s">
        <v>596</v>
      </c>
      <c r="C362" s="32">
        <f>SUMIF('2017'!A:A,A362,'2017'!B:B)</f>
        <v>1845.42</v>
      </c>
      <c r="D362" s="32">
        <f>SUMIF('2017'!A:A,A362,'2017'!C:C)</f>
        <v>821.7</v>
      </c>
      <c r="E362" s="33">
        <f t="shared" si="36"/>
        <v>0.44526449263582274</v>
      </c>
      <c r="F362" s="32">
        <f>SUMIF('2018'!A:A,A362,'2018'!B:B)</f>
        <v>0</v>
      </c>
      <c r="G362" s="32">
        <f>SUMIF('2018'!A:A,A362,'2018'!C:C)</f>
        <v>0</v>
      </c>
      <c r="H362" s="33" t="e">
        <f t="shared" si="37"/>
        <v>#DIV/0!</v>
      </c>
      <c r="I362" s="34">
        <f t="shared" si="38"/>
        <v>-1</v>
      </c>
      <c r="J362" s="34">
        <f t="shared" si="39"/>
        <v>-1</v>
      </c>
      <c r="K362" s="17"/>
      <c r="L362" s="17"/>
    </row>
    <row r="363" spans="1:12" x14ac:dyDescent="0.2">
      <c r="A363" s="31" t="s">
        <v>1007</v>
      </c>
      <c r="B363" s="31" t="s">
        <v>596</v>
      </c>
      <c r="C363" s="32">
        <f>SUMIF('2017'!A:A,A363,'2017'!B:B)</f>
        <v>0</v>
      </c>
      <c r="D363" s="32">
        <f>SUMIF('2017'!A:A,A363,'2017'!C:C)</f>
        <v>0</v>
      </c>
      <c r="E363" s="33" t="e">
        <f t="shared" si="36"/>
        <v>#DIV/0!</v>
      </c>
      <c r="F363" s="32">
        <f>SUMIF('2018'!A:A,A363,'2018'!B:B)</f>
        <v>110.1</v>
      </c>
      <c r="G363" s="32">
        <f>SUMIF('2018'!A:A,A363,'2018'!C:C)</f>
        <v>45</v>
      </c>
      <c r="H363" s="33">
        <f t="shared" si="37"/>
        <v>0.40871934604904636</v>
      </c>
      <c r="I363" s="34" t="e">
        <f t="shared" si="38"/>
        <v>#DIV/0!</v>
      </c>
      <c r="J363" s="34" t="e">
        <f t="shared" si="39"/>
        <v>#DIV/0!</v>
      </c>
      <c r="K363" s="17"/>
      <c r="L363" s="17"/>
    </row>
    <row r="364" spans="1:12" x14ac:dyDescent="0.2">
      <c r="A364" s="31" t="s">
        <v>173</v>
      </c>
      <c r="B364" s="31" t="s">
        <v>596</v>
      </c>
      <c r="C364" s="32">
        <f>SUMIF('2017'!A:A,A364,'2017'!B:B)</f>
        <v>199.46</v>
      </c>
      <c r="D364" s="32">
        <f>SUMIF('2017'!A:A,A364,'2017'!C:C)</f>
        <v>129.54</v>
      </c>
      <c r="E364" s="33">
        <f t="shared" si="36"/>
        <v>0.64945352451619365</v>
      </c>
      <c r="F364" s="32">
        <f>SUMIF('2018'!A:A,A364,'2018'!B:B)</f>
        <v>464.85</v>
      </c>
      <c r="G364" s="32">
        <f>SUMIF('2018'!A:A,A364,'2018'!C:C)</f>
        <v>300.19499999999999</v>
      </c>
      <c r="H364" s="33">
        <f t="shared" si="37"/>
        <v>0.64578896418199416</v>
      </c>
      <c r="I364" s="34">
        <f t="shared" si="38"/>
        <v>1.3305424646545672</v>
      </c>
      <c r="J364" s="34">
        <f t="shared" si="39"/>
        <v>1.3173923112552108</v>
      </c>
      <c r="K364" s="17"/>
      <c r="L364" s="17"/>
    </row>
    <row r="365" spans="1:12" x14ac:dyDescent="0.2">
      <c r="A365" s="31" t="s">
        <v>131</v>
      </c>
      <c r="B365" s="31" t="s">
        <v>596</v>
      </c>
      <c r="C365" s="32">
        <f>SUMIF('2017'!A:A,A365,'2017'!B:B)</f>
        <v>705</v>
      </c>
      <c r="D365" s="32">
        <f>SUMIF('2017'!A:A,A365,'2017'!C:C)</f>
        <v>350.13</v>
      </c>
      <c r="E365" s="33">
        <f t="shared" si="36"/>
        <v>0.49663829787234043</v>
      </c>
      <c r="F365" s="32">
        <f>SUMIF('2018'!A:A,A365,'2018'!B:B)</f>
        <v>1175</v>
      </c>
      <c r="G365" s="32">
        <f>SUMIF('2018'!A:A,A365,'2018'!C:C)</f>
        <v>615.4</v>
      </c>
      <c r="H365" s="33">
        <f t="shared" si="37"/>
        <v>0.52374468085106385</v>
      </c>
      <c r="I365" s="34">
        <f t="shared" si="38"/>
        <v>0.66666666666666674</v>
      </c>
      <c r="J365" s="34">
        <f t="shared" si="39"/>
        <v>0.75763287921629097</v>
      </c>
      <c r="K365" s="17"/>
      <c r="L365" s="17"/>
    </row>
    <row r="366" spans="1:12" x14ac:dyDescent="0.2">
      <c r="A366" s="31" t="s">
        <v>191</v>
      </c>
      <c r="B366" s="31" t="s">
        <v>596</v>
      </c>
      <c r="C366" s="32">
        <f>SUMIF('2017'!A:A,A366,'2017'!B:B)</f>
        <v>1080</v>
      </c>
      <c r="D366" s="32">
        <f>SUMIF('2017'!A:A,A366,'2017'!C:C)</f>
        <v>864.97</v>
      </c>
      <c r="E366" s="33">
        <f t="shared" si="36"/>
        <v>0.80089814814814819</v>
      </c>
      <c r="F366" s="32">
        <f>SUMIF('2018'!A:A,A366,'2018'!B:B)</f>
        <v>1200</v>
      </c>
      <c r="G366" s="32">
        <f>SUMIF('2018'!A:A,A366,'2018'!C:C)</f>
        <v>992.93</v>
      </c>
      <c r="H366" s="33">
        <f t="shared" si="37"/>
        <v>0.82744166666666663</v>
      </c>
      <c r="I366" s="34">
        <f t="shared" si="38"/>
        <v>0.11111111111111116</v>
      </c>
      <c r="J366" s="34">
        <f t="shared" si="39"/>
        <v>0.14793576655837759</v>
      </c>
      <c r="K366" s="17"/>
      <c r="L366" s="17"/>
    </row>
    <row r="367" spans="1:12" x14ac:dyDescent="0.2">
      <c r="A367" s="31" t="s">
        <v>33</v>
      </c>
      <c r="B367" s="31" t="s">
        <v>596</v>
      </c>
      <c r="C367" s="32">
        <f>SUMIF('2017'!A:A,A367,'2017'!B:B)</f>
        <v>133.03</v>
      </c>
      <c r="D367" s="32">
        <f>SUMIF('2017'!A:A,A367,'2017'!C:C)</f>
        <v>69.900000000000006</v>
      </c>
      <c r="E367" s="33">
        <f t="shared" si="36"/>
        <v>0.52544538825828768</v>
      </c>
      <c r="F367" s="32">
        <f>SUMIF('2018'!A:A,A367,'2018'!B:B)</f>
        <v>0</v>
      </c>
      <c r="G367" s="32">
        <f>SUMIF('2018'!A:A,A367,'2018'!C:C)</f>
        <v>0</v>
      </c>
      <c r="H367" s="33" t="e">
        <f t="shared" si="37"/>
        <v>#DIV/0!</v>
      </c>
      <c r="I367" s="34">
        <f t="shared" si="38"/>
        <v>-1</v>
      </c>
      <c r="J367" s="34">
        <f t="shared" si="39"/>
        <v>-1</v>
      </c>
      <c r="K367" s="17"/>
      <c r="L367" s="17"/>
    </row>
    <row r="368" spans="1:12" x14ac:dyDescent="0.2">
      <c r="A368" s="31" t="s">
        <v>115</v>
      </c>
      <c r="B368" s="31" t="s">
        <v>596</v>
      </c>
      <c r="C368" s="32">
        <f>SUMIF('2017'!A:A,A368,'2017'!B:B)</f>
        <v>928.1</v>
      </c>
      <c r="D368" s="32">
        <f>SUMIF('2017'!A:A,A368,'2017'!C:C)</f>
        <v>623.82000000000005</v>
      </c>
      <c r="E368" s="33">
        <f t="shared" si="36"/>
        <v>0.67214739790970801</v>
      </c>
      <c r="F368" s="32">
        <f>SUMIF('2018'!A:A,A368,'2018'!B:B)</f>
        <v>467.9</v>
      </c>
      <c r="G368" s="32">
        <f>SUMIF('2018'!A:A,A368,'2018'!C:C)</f>
        <v>316.32</v>
      </c>
      <c r="H368" s="33">
        <f t="shared" si="37"/>
        <v>0.67604188929258391</v>
      </c>
      <c r="I368" s="34">
        <f t="shared" si="38"/>
        <v>-0.49585174011421185</v>
      </c>
      <c r="J368" s="34">
        <f t="shared" si="39"/>
        <v>-0.49293065307300188</v>
      </c>
      <c r="K368" s="17"/>
      <c r="L368" s="17"/>
    </row>
    <row r="369" spans="1:12" x14ac:dyDescent="0.2">
      <c r="A369" s="31" t="s">
        <v>74</v>
      </c>
      <c r="B369" s="31" t="s">
        <v>596</v>
      </c>
      <c r="C369" s="32">
        <f>SUMIF('2017'!A:A,A369,'2017'!B:B)</f>
        <v>525</v>
      </c>
      <c r="D369" s="32">
        <f>SUMIF('2017'!A:A,A369,'2017'!C:C)</f>
        <v>463.84</v>
      </c>
      <c r="E369" s="33">
        <f t="shared" si="36"/>
        <v>0.8835047619047619</v>
      </c>
      <c r="F369" s="32">
        <f>SUMIF('2018'!A:A,A369,'2018'!B:B)</f>
        <v>760</v>
      </c>
      <c r="G369" s="32">
        <f>SUMIF('2018'!A:A,A369,'2018'!C:C)</f>
        <v>673.29010000000005</v>
      </c>
      <c r="H369" s="33">
        <f t="shared" si="37"/>
        <v>0.88590802631578958</v>
      </c>
      <c r="I369" s="34">
        <f t="shared" si="38"/>
        <v>0.44761904761904758</v>
      </c>
      <c r="J369" s="34">
        <f t="shared" si="39"/>
        <v>0.45155678682304257</v>
      </c>
      <c r="K369" s="17"/>
      <c r="L369" s="17"/>
    </row>
    <row r="370" spans="1:12" x14ac:dyDescent="0.2">
      <c r="A370" s="31" t="s">
        <v>232</v>
      </c>
      <c r="B370" s="31" t="s">
        <v>596</v>
      </c>
      <c r="C370" s="32">
        <f>SUMIF('2017'!A:A,A370,'2017'!B:B)</f>
        <v>100</v>
      </c>
      <c r="D370" s="32">
        <f>SUMIF('2017'!A:A,A370,'2017'!C:C)</f>
        <v>100</v>
      </c>
      <c r="E370" s="33">
        <f t="shared" si="36"/>
        <v>1</v>
      </c>
      <c r="F370" s="32">
        <f>SUMIF('2018'!A:A,A370,'2018'!B:B)</f>
        <v>0</v>
      </c>
      <c r="G370" s="32">
        <f>SUMIF('2018'!A:A,A370,'2018'!C:C)</f>
        <v>0</v>
      </c>
      <c r="H370" s="33" t="e">
        <f t="shared" si="37"/>
        <v>#DIV/0!</v>
      </c>
      <c r="I370" s="34">
        <f t="shared" si="38"/>
        <v>-1</v>
      </c>
      <c r="J370" s="34">
        <f t="shared" si="39"/>
        <v>-1</v>
      </c>
      <c r="K370" s="17"/>
      <c r="L370" s="17"/>
    </row>
    <row r="371" spans="1:12" x14ac:dyDescent="0.2">
      <c r="A371" s="31" t="s">
        <v>267</v>
      </c>
      <c r="B371" s="31" t="s">
        <v>596</v>
      </c>
      <c r="C371" s="32">
        <f>SUMIF('2017'!A:A,A371,'2017'!B:B)</f>
        <v>3046.91</v>
      </c>
      <c r="D371" s="32">
        <f>SUMIF('2017'!A:A,A371,'2017'!C:C)</f>
        <v>1702.123</v>
      </c>
      <c r="E371" s="33">
        <f t="shared" si="36"/>
        <v>0.55863908024851416</v>
      </c>
      <c r="F371" s="32">
        <f>SUMIF('2018'!A:A,A371,'2018'!B:B)</f>
        <v>3841.81</v>
      </c>
      <c r="G371" s="32">
        <f>SUMIF('2018'!A:A,A371,'2018'!C:C)</f>
        <v>2142.4789999999998</v>
      </c>
      <c r="H371" s="33">
        <f t="shared" si="37"/>
        <v>0.55767437744188286</v>
      </c>
      <c r="I371" s="34">
        <f t="shared" si="38"/>
        <v>0.26088725955148018</v>
      </c>
      <c r="J371" s="34">
        <f t="shared" si="39"/>
        <v>0.25870985821823678</v>
      </c>
      <c r="K371" s="17"/>
      <c r="L371" s="17"/>
    </row>
    <row r="372" spans="1:12" x14ac:dyDescent="0.2">
      <c r="A372" s="31" t="s">
        <v>295</v>
      </c>
      <c r="B372" s="31" t="s">
        <v>596</v>
      </c>
      <c r="C372" s="32">
        <f>SUMIF('2017'!A:A,A372,'2017'!B:B)</f>
        <v>27983.25</v>
      </c>
      <c r="D372" s="32">
        <f>SUMIF('2017'!A:A,A372,'2017'!C:C)</f>
        <v>7449.18</v>
      </c>
      <c r="E372" s="33">
        <f t="shared" si="36"/>
        <v>0.26620138833051915</v>
      </c>
      <c r="F372" s="32">
        <f>SUMIF('2018'!A:A,A372,'2018'!B:B)</f>
        <v>36919.33</v>
      </c>
      <c r="G372" s="32">
        <f>SUMIF('2018'!A:A,A372,'2018'!C:C)</f>
        <v>9739.18</v>
      </c>
      <c r="H372" s="33">
        <f t="shared" si="37"/>
        <v>0.2637962281547363</v>
      </c>
      <c r="I372" s="34">
        <f t="shared" si="38"/>
        <v>0.3193367460891785</v>
      </c>
      <c r="J372" s="34">
        <f t="shared" si="39"/>
        <v>0.30741638677008742</v>
      </c>
      <c r="K372" s="17"/>
      <c r="L372" s="17"/>
    </row>
    <row r="373" spans="1:12" x14ac:dyDescent="0.2">
      <c r="A373" s="31" t="s">
        <v>625</v>
      </c>
      <c r="B373" s="31" t="s">
        <v>596</v>
      </c>
      <c r="C373" s="32">
        <f>SUMIF('2017'!A:A,A373,'2017'!B:B)</f>
        <v>226.67</v>
      </c>
      <c r="D373" s="32">
        <f>SUMIF('2017'!A:A,A373,'2017'!C:C)</f>
        <v>186.67</v>
      </c>
      <c r="E373" s="33">
        <f t="shared" si="36"/>
        <v>0.8235320068822517</v>
      </c>
      <c r="F373" s="32">
        <f>SUMIF('2018'!A:A,A373,'2018'!B:B)</f>
        <v>0</v>
      </c>
      <c r="G373" s="32">
        <f>SUMIF('2018'!A:A,A373,'2018'!C:C)</f>
        <v>0</v>
      </c>
      <c r="H373" s="33" t="e">
        <f t="shared" si="37"/>
        <v>#DIV/0!</v>
      </c>
      <c r="I373" s="34">
        <f t="shared" si="38"/>
        <v>-1</v>
      </c>
      <c r="J373" s="34">
        <f t="shared" si="39"/>
        <v>-1</v>
      </c>
      <c r="K373" s="17"/>
      <c r="L373" s="17"/>
    </row>
    <row r="374" spans="1:12" x14ac:dyDescent="0.2">
      <c r="A374" s="31" t="s">
        <v>947</v>
      </c>
      <c r="B374" s="31" t="s">
        <v>596</v>
      </c>
      <c r="C374" s="32">
        <f>SUMIF('2017'!A:A,A374,'2017'!B:B)</f>
        <v>345</v>
      </c>
      <c r="D374" s="32">
        <f>SUMIF('2017'!A:A,A374,'2017'!C:C)</f>
        <v>132.94</v>
      </c>
      <c r="E374" s="33">
        <f t="shared" si="36"/>
        <v>0.38533333333333331</v>
      </c>
      <c r="F374" s="32">
        <f>SUMIF('2018'!A:A,A374,'2018'!B:B)</f>
        <v>0</v>
      </c>
      <c r="G374" s="32">
        <f>SUMIF('2018'!A:A,A374,'2018'!C:C)</f>
        <v>0</v>
      </c>
      <c r="H374" s="33" t="e">
        <f t="shared" si="37"/>
        <v>#DIV/0!</v>
      </c>
      <c r="I374" s="34">
        <f t="shared" si="38"/>
        <v>-1</v>
      </c>
      <c r="J374" s="34">
        <f t="shared" si="39"/>
        <v>-1</v>
      </c>
      <c r="K374" s="17"/>
      <c r="L374" s="17"/>
    </row>
    <row r="375" spans="1:12" x14ac:dyDescent="0.2">
      <c r="A375" s="31" t="s">
        <v>133</v>
      </c>
      <c r="B375" s="31" t="s">
        <v>596</v>
      </c>
      <c r="C375" s="32">
        <f>SUMIF('2017'!A:A,A375,'2017'!B:B)</f>
        <v>957</v>
      </c>
      <c r="D375" s="32">
        <f>SUMIF('2017'!A:A,A375,'2017'!C:C)</f>
        <v>359.1</v>
      </c>
      <c r="E375" s="33">
        <f t="shared" si="36"/>
        <v>0.37523510971786839</v>
      </c>
      <c r="F375" s="32">
        <f>SUMIF('2018'!A:A,A375,'2018'!B:B)</f>
        <v>0</v>
      </c>
      <c r="G375" s="32">
        <f>SUMIF('2018'!A:A,A375,'2018'!C:C)</f>
        <v>0</v>
      </c>
      <c r="H375" s="33" t="e">
        <f t="shared" si="37"/>
        <v>#DIV/0!</v>
      </c>
      <c r="I375" s="34">
        <f t="shared" si="38"/>
        <v>-1</v>
      </c>
      <c r="J375" s="34">
        <f t="shared" si="39"/>
        <v>-1</v>
      </c>
      <c r="K375" s="17"/>
      <c r="L375" s="17"/>
    </row>
    <row r="376" spans="1:12" x14ac:dyDescent="0.2">
      <c r="A376" s="31" t="s">
        <v>293</v>
      </c>
      <c r="B376" s="31" t="s">
        <v>596</v>
      </c>
      <c r="C376" s="32">
        <f>SUMIF('2017'!A:A,A376,'2017'!B:B)</f>
        <v>10443</v>
      </c>
      <c r="D376" s="32">
        <f>SUMIF('2017'!A:A,A376,'2017'!C:C)</f>
        <v>4856.62</v>
      </c>
      <c r="E376" s="33">
        <f t="shared" si="36"/>
        <v>0.46505984870248013</v>
      </c>
      <c r="F376" s="32">
        <f>SUMIF('2018'!A:A,A376,'2018'!B:B)</f>
        <v>0</v>
      </c>
      <c r="G376" s="32">
        <f>SUMIF('2018'!A:A,A376,'2018'!C:C)</f>
        <v>0</v>
      </c>
      <c r="H376" s="33" t="e">
        <f t="shared" si="37"/>
        <v>#DIV/0!</v>
      </c>
      <c r="I376" s="34">
        <f t="shared" si="38"/>
        <v>-1</v>
      </c>
      <c r="J376" s="34">
        <f t="shared" si="39"/>
        <v>-1</v>
      </c>
      <c r="K376" s="17"/>
      <c r="L376" s="17"/>
    </row>
    <row r="377" spans="1:12" x14ac:dyDescent="0.2">
      <c r="A377" s="31" t="s">
        <v>161</v>
      </c>
      <c r="B377" s="31" t="s">
        <v>596</v>
      </c>
      <c r="C377" s="32">
        <f>SUMIF('2017'!A:A,A377,'2017'!B:B)</f>
        <v>595.11</v>
      </c>
      <c r="D377" s="32">
        <f>SUMIF('2017'!A:A,A377,'2017'!C:C)</f>
        <v>395.31</v>
      </c>
      <c r="E377" s="33">
        <f t="shared" si="36"/>
        <v>0.6642637495589051</v>
      </c>
      <c r="F377" s="32">
        <f>SUMIF('2018'!A:A,A377,'2018'!B:B)</f>
        <v>585.21</v>
      </c>
      <c r="G377" s="32">
        <f>SUMIF('2018'!A:A,A377,'2018'!C:C)</f>
        <v>387.06</v>
      </c>
      <c r="H377" s="33">
        <f t="shared" si="37"/>
        <v>0.66140359870815602</v>
      </c>
      <c r="I377" s="34">
        <f t="shared" si="38"/>
        <v>-1.6635579976810977E-2</v>
      </c>
      <c r="J377" s="34">
        <f t="shared" si="39"/>
        <v>-2.0869697199666137E-2</v>
      </c>
      <c r="K377" s="17"/>
      <c r="L377" s="17"/>
    </row>
    <row r="378" spans="1:12" x14ac:dyDescent="0.2">
      <c r="A378" s="31" t="s">
        <v>95</v>
      </c>
      <c r="B378" s="31" t="s">
        <v>596</v>
      </c>
      <c r="C378" s="32">
        <f>SUMIF('2017'!A:A,A378,'2017'!B:B)</f>
        <v>467.35</v>
      </c>
      <c r="D378" s="32">
        <f>SUMIF('2017'!A:A,A378,'2017'!C:C)</f>
        <v>252.86500000000001</v>
      </c>
      <c r="E378" s="33">
        <f t="shared" si="36"/>
        <v>0.54106130309190115</v>
      </c>
      <c r="F378" s="32">
        <f>SUMIF('2018'!A:A,A378,'2018'!B:B)</f>
        <v>647.22</v>
      </c>
      <c r="G378" s="32">
        <f>SUMIF('2018'!A:A,A378,'2018'!C:C)</f>
        <v>350.346</v>
      </c>
      <c r="H378" s="33">
        <f t="shared" si="37"/>
        <v>0.54130898303513486</v>
      </c>
      <c r="I378" s="34">
        <f t="shared" si="38"/>
        <v>0.38487215149245757</v>
      </c>
      <c r="J378" s="34">
        <f t="shared" si="39"/>
        <v>0.38550610009293496</v>
      </c>
      <c r="K378" s="17"/>
      <c r="L378" s="17"/>
    </row>
    <row r="379" spans="1:12" x14ac:dyDescent="0.2">
      <c r="A379" s="31" t="s">
        <v>885</v>
      </c>
      <c r="B379" s="31" t="s">
        <v>596</v>
      </c>
      <c r="C379" s="32">
        <f>SUMIF('2017'!A:A,A379,'2017'!B:B)</f>
        <v>0</v>
      </c>
      <c r="D379" s="32">
        <f>SUMIF('2017'!A:A,A379,'2017'!C:C)</f>
        <v>0</v>
      </c>
      <c r="E379" s="33" t="e">
        <f t="shared" si="36"/>
        <v>#DIV/0!</v>
      </c>
      <c r="F379" s="32">
        <f>SUMIF('2018'!A:A,A379,'2018'!B:B)</f>
        <v>0</v>
      </c>
      <c r="G379" s="32">
        <f>SUMIF('2018'!A:A,A379,'2018'!C:C)</f>
        <v>0</v>
      </c>
      <c r="H379" s="33" t="e">
        <f t="shared" si="37"/>
        <v>#DIV/0!</v>
      </c>
      <c r="I379" s="34" t="e">
        <f t="shared" si="38"/>
        <v>#DIV/0!</v>
      </c>
      <c r="J379" s="34" t="e">
        <f t="shared" si="39"/>
        <v>#DIV/0!</v>
      </c>
      <c r="K379" s="17"/>
      <c r="L379" s="17"/>
    </row>
    <row r="380" spans="1:12" x14ac:dyDescent="0.2">
      <c r="A380" s="31" t="s">
        <v>202</v>
      </c>
      <c r="B380" s="31" t="s">
        <v>596</v>
      </c>
      <c r="C380" s="32">
        <f>SUMIF('2017'!A:A,A380,'2017'!B:B)</f>
        <v>7572.71</v>
      </c>
      <c r="D380" s="32">
        <f>SUMIF('2017'!A:A,A380,'2017'!C:C)</f>
        <v>3008.57</v>
      </c>
      <c r="E380" s="33">
        <f t="shared" si="36"/>
        <v>0.39729106224852134</v>
      </c>
      <c r="F380" s="32">
        <f>SUMIF('2018'!A:A,A380,'2018'!B:B)</f>
        <v>4705.91</v>
      </c>
      <c r="G380" s="32">
        <f>SUMIF('2018'!A:A,A380,'2018'!C:C)</f>
        <v>1748.24</v>
      </c>
      <c r="H380" s="33">
        <f t="shared" si="37"/>
        <v>0.37149881744444752</v>
      </c>
      <c r="I380" s="34">
        <f t="shared" si="38"/>
        <v>-0.37856989109579009</v>
      </c>
      <c r="J380" s="34">
        <f t="shared" si="39"/>
        <v>-0.418913304327305</v>
      </c>
      <c r="K380" s="17"/>
      <c r="L380" s="17"/>
    </row>
    <row r="381" spans="1:12" x14ac:dyDescent="0.2">
      <c r="A381" s="31" t="s">
        <v>87</v>
      </c>
      <c r="B381" s="31" t="s">
        <v>596</v>
      </c>
      <c r="C381" s="32">
        <f>SUMIF('2017'!A:A,A381,'2017'!B:B)</f>
        <v>716.7</v>
      </c>
      <c r="D381" s="32">
        <f>SUMIF('2017'!A:A,A381,'2017'!C:C)</f>
        <v>409.16</v>
      </c>
      <c r="E381" s="33">
        <f t="shared" si="36"/>
        <v>0.57089437700572065</v>
      </c>
      <c r="F381" s="32">
        <f>SUMIF('2018'!A:A,A381,'2018'!B:B)</f>
        <v>351.29</v>
      </c>
      <c r="G381" s="32">
        <f>SUMIF('2018'!A:A,A381,'2018'!C:C)</f>
        <v>200.315</v>
      </c>
      <c r="H381" s="33">
        <f t="shared" si="37"/>
        <v>0.57022687807794126</v>
      </c>
      <c r="I381" s="34">
        <f t="shared" si="38"/>
        <v>-0.50985070461838977</v>
      </c>
      <c r="J381" s="34">
        <f t="shared" si="39"/>
        <v>-0.51042379509238445</v>
      </c>
      <c r="K381" s="17"/>
      <c r="L381" s="17"/>
    </row>
    <row r="382" spans="1:12" x14ac:dyDescent="0.2">
      <c r="A382" s="31" t="s">
        <v>218</v>
      </c>
      <c r="B382" s="31" t="s">
        <v>596</v>
      </c>
      <c r="C382" s="32">
        <f>SUMIF('2017'!A:A,A382,'2017'!B:B)</f>
        <v>1003.02</v>
      </c>
      <c r="D382" s="32">
        <f>SUMIF('2017'!A:A,A382,'2017'!C:C)</f>
        <v>723.63400000000001</v>
      </c>
      <c r="E382" s="33">
        <f t="shared" si="36"/>
        <v>0.72145520528005425</v>
      </c>
      <c r="F382" s="32">
        <f>SUMIF('2018'!A:A,A382,'2018'!B:B)</f>
        <v>1509.26</v>
      </c>
      <c r="G382" s="32">
        <f>SUMIF('2018'!A:A,A382,'2018'!C:C)</f>
        <v>946.52750000000003</v>
      </c>
      <c r="H382" s="33">
        <f t="shared" si="37"/>
        <v>0.62714674741263932</v>
      </c>
      <c r="I382" s="34">
        <f t="shared" si="38"/>
        <v>0.50471575840960292</v>
      </c>
      <c r="J382" s="34">
        <f t="shared" si="39"/>
        <v>0.30801966187326735</v>
      </c>
      <c r="K382" s="17"/>
      <c r="L382" s="17"/>
    </row>
    <row r="383" spans="1:12" x14ac:dyDescent="0.2">
      <c r="A383" s="31" t="s">
        <v>275</v>
      </c>
      <c r="B383" s="31" t="s">
        <v>596</v>
      </c>
      <c r="C383" s="32">
        <f>SUMIF('2017'!A:A,A383,'2017'!B:B)</f>
        <v>11686.31</v>
      </c>
      <c r="D383" s="32">
        <f>SUMIF('2017'!A:A,A383,'2017'!C:C)</f>
        <v>5012.7470000000003</v>
      </c>
      <c r="E383" s="33">
        <f t="shared" si="36"/>
        <v>0.42894181311295015</v>
      </c>
      <c r="F383" s="32">
        <f>SUMIF('2018'!A:A,A383,'2018'!B:B)</f>
        <v>8421.2000000000007</v>
      </c>
      <c r="G383" s="32">
        <f>SUMIF('2018'!A:A,A383,'2018'!C:C)</f>
        <v>3569.24</v>
      </c>
      <c r="H383" s="33">
        <f t="shared" si="37"/>
        <v>0.42383983280292586</v>
      </c>
      <c r="I383" s="34">
        <f t="shared" si="38"/>
        <v>-0.27939614814257019</v>
      </c>
      <c r="J383" s="34">
        <f t="shared" si="39"/>
        <v>-0.28796725627684794</v>
      </c>
      <c r="K383" s="17"/>
      <c r="L383" s="17"/>
    </row>
    <row r="384" spans="1:12" x14ac:dyDescent="0.2">
      <c r="A384" s="31" t="s">
        <v>713</v>
      </c>
      <c r="B384" s="31" t="s">
        <v>596</v>
      </c>
      <c r="C384" s="32">
        <f>SUMIF('2017'!A:A,A384,'2017'!B:B)</f>
        <v>3382.46</v>
      </c>
      <c r="D384" s="32">
        <f>SUMIF('2017'!A:A,A384,'2017'!C:C)</f>
        <v>544.34</v>
      </c>
      <c r="E384" s="33">
        <f t="shared" si="36"/>
        <v>0.1609302105568137</v>
      </c>
      <c r="F384" s="32">
        <f>SUMIF('2018'!A:A,A384,'2018'!B:B)</f>
        <v>0</v>
      </c>
      <c r="G384" s="32">
        <f>SUMIF('2018'!A:A,A384,'2018'!C:C)</f>
        <v>0</v>
      </c>
      <c r="H384" s="33" t="e">
        <f t="shared" si="37"/>
        <v>#DIV/0!</v>
      </c>
      <c r="I384" s="34">
        <f t="shared" si="38"/>
        <v>-1</v>
      </c>
      <c r="J384" s="34">
        <f t="shared" si="39"/>
        <v>-1</v>
      </c>
      <c r="K384" s="17"/>
      <c r="L384" s="17"/>
    </row>
    <row r="385" spans="1:12" x14ac:dyDescent="0.2">
      <c r="A385" s="31" t="s">
        <v>722</v>
      </c>
      <c r="B385" s="31" t="s">
        <v>596</v>
      </c>
      <c r="C385" s="32">
        <f>SUMIF('2017'!A:A,A385,'2017'!B:B)</f>
        <v>1830</v>
      </c>
      <c r="D385" s="32">
        <f>SUMIF('2017'!A:A,A385,'2017'!C:C)</f>
        <v>345.75</v>
      </c>
      <c r="E385" s="33">
        <f t="shared" si="36"/>
        <v>0.18893442622950821</v>
      </c>
      <c r="F385" s="32">
        <f>SUMIF('2018'!A:A,A385,'2018'!B:B)</f>
        <v>0</v>
      </c>
      <c r="G385" s="32">
        <f>SUMIF('2018'!A:A,A385,'2018'!C:C)</f>
        <v>0</v>
      </c>
      <c r="H385" s="33" t="e">
        <f t="shared" si="37"/>
        <v>#DIV/0!</v>
      </c>
      <c r="I385" s="34">
        <f t="shared" si="38"/>
        <v>-1</v>
      </c>
      <c r="J385" s="34">
        <f t="shared" si="39"/>
        <v>-1</v>
      </c>
      <c r="K385" s="17"/>
      <c r="L385" s="17"/>
    </row>
    <row r="386" spans="1:12" x14ac:dyDescent="0.2">
      <c r="A386" s="31" t="s">
        <v>641</v>
      </c>
      <c r="B386" s="31" t="s">
        <v>596</v>
      </c>
      <c r="C386" s="32">
        <f>SUMIF('2017'!A:A,A386,'2017'!B:B)</f>
        <v>2427.5700000000002</v>
      </c>
      <c r="D386" s="32">
        <f>SUMIF('2017'!A:A,A386,'2017'!C:C)</f>
        <v>1128.8205</v>
      </c>
      <c r="E386" s="33">
        <f t="shared" si="36"/>
        <v>0.46500018537055571</v>
      </c>
      <c r="F386" s="32">
        <f>SUMIF('2018'!A:A,A386,'2018'!B:B)</f>
        <v>0</v>
      </c>
      <c r="G386" s="32">
        <f>SUMIF('2018'!A:A,A386,'2018'!C:C)</f>
        <v>0</v>
      </c>
      <c r="H386" s="33" t="e">
        <f t="shared" si="37"/>
        <v>#DIV/0!</v>
      </c>
      <c r="I386" s="34">
        <f t="shared" si="38"/>
        <v>-1</v>
      </c>
      <c r="J386" s="34">
        <f t="shared" si="39"/>
        <v>-1</v>
      </c>
      <c r="K386" s="17"/>
      <c r="L386" s="17"/>
    </row>
    <row r="387" spans="1:12" x14ac:dyDescent="0.2">
      <c r="A387" s="31" t="s">
        <v>1029</v>
      </c>
      <c r="B387" s="31" t="s">
        <v>596</v>
      </c>
      <c r="C387" s="32">
        <f>SUMIF('2017'!A:A,A387,'2017'!B:B)</f>
        <v>0</v>
      </c>
      <c r="D387" s="32">
        <f>SUMIF('2017'!A:A,A387,'2017'!C:C)</f>
        <v>0</v>
      </c>
      <c r="E387" s="33" t="e">
        <f t="shared" ref="E387:E450" si="40">D387/C387</f>
        <v>#DIV/0!</v>
      </c>
      <c r="F387" s="32">
        <f>SUMIF('2018'!A:A,A387,'2018'!B:B)</f>
        <v>1115.3</v>
      </c>
      <c r="G387" s="32">
        <f>SUMIF('2018'!A:A,A387,'2018'!C:C)</f>
        <v>268.18</v>
      </c>
      <c r="H387" s="33">
        <f t="shared" ref="H387:H450" si="41">G387/F387</f>
        <v>0.24045548282973192</v>
      </c>
      <c r="I387" s="34" t="e">
        <f t="shared" ref="I387:I450" si="42">F387/C387-1</f>
        <v>#DIV/0!</v>
      </c>
      <c r="J387" s="34" t="e">
        <f t="shared" ref="J387:J450" si="43">G387/D387-1</f>
        <v>#DIV/0!</v>
      </c>
      <c r="K387" s="17"/>
      <c r="L387" s="17"/>
    </row>
    <row r="388" spans="1:12" x14ac:dyDescent="0.2">
      <c r="A388" s="31" t="s">
        <v>621</v>
      </c>
      <c r="B388" s="31" t="s">
        <v>596</v>
      </c>
      <c r="C388" s="32">
        <f>SUMIF('2017'!A:A,A388,'2017'!B:B)</f>
        <v>4490.1000000000004</v>
      </c>
      <c r="D388" s="32">
        <f>SUMIF('2017'!A:A,A388,'2017'!C:C)</f>
        <v>1973.904</v>
      </c>
      <c r="E388" s="33">
        <f t="shared" si="40"/>
        <v>0.43961248079107368</v>
      </c>
      <c r="F388" s="32">
        <f>SUMIF('2018'!A:A,A388,'2018'!B:B)</f>
        <v>0</v>
      </c>
      <c r="G388" s="32">
        <f>SUMIF('2018'!A:A,A388,'2018'!C:C)</f>
        <v>0</v>
      </c>
      <c r="H388" s="33" t="e">
        <f t="shared" si="41"/>
        <v>#DIV/0!</v>
      </c>
      <c r="I388" s="34">
        <f t="shared" si="42"/>
        <v>-1</v>
      </c>
      <c r="J388" s="34">
        <f t="shared" si="43"/>
        <v>-1</v>
      </c>
      <c r="K388" s="17"/>
      <c r="L388" s="17"/>
    </row>
    <row r="389" spans="1:12" x14ac:dyDescent="0.2">
      <c r="A389" s="31" t="s">
        <v>16</v>
      </c>
      <c r="B389" s="31" t="s">
        <v>596</v>
      </c>
      <c r="C389" s="32">
        <f>SUMIF('2017'!A:A,A389,'2017'!B:B)</f>
        <v>111.78</v>
      </c>
      <c r="D389" s="32">
        <f>SUMIF('2017'!A:A,A389,'2017'!C:C)</f>
        <v>68.099999999999994</v>
      </c>
      <c r="E389" s="33">
        <f t="shared" si="40"/>
        <v>0.60923242082662366</v>
      </c>
      <c r="F389" s="32">
        <f>SUMIF('2018'!A:A,A389,'2018'!B:B)</f>
        <v>0</v>
      </c>
      <c r="G389" s="32">
        <f>SUMIF('2018'!A:A,A389,'2018'!C:C)</f>
        <v>0</v>
      </c>
      <c r="H389" s="33" t="e">
        <f t="shared" si="41"/>
        <v>#DIV/0!</v>
      </c>
      <c r="I389" s="34">
        <f t="shared" si="42"/>
        <v>-1</v>
      </c>
      <c r="J389" s="34">
        <f t="shared" si="43"/>
        <v>-1</v>
      </c>
      <c r="K389" s="17"/>
      <c r="L389" s="17"/>
    </row>
    <row r="390" spans="1:12" x14ac:dyDescent="0.2">
      <c r="A390" s="31" t="s">
        <v>600</v>
      </c>
      <c r="B390" s="31" t="s">
        <v>596</v>
      </c>
      <c r="C390" s="32">
        <f>SUMIF('2017'!A:A,A390,'2017'!B:B)</f>
        <v>0</v>
      </c>
      <c r="D390" s="32">
        <f>SUMIF('2017'!A:A,A390,'2017'!C:C)</f>
        <v>0</v>
      </c>
      <c r="E390" s="33" t="e">
        <f t="shared" si="40"/>
        <v>#DIV/0!</v>
      </c>
      <c r="F390" s="32">
        <f>SUMIF('2018'!A:A,A390,'2018'!B:B)</f>
        <v>1590</v>
      </c>
      <c r="G390" s="32">
        <f>SUMIF('2018'!A:A,A390,'2018'!C:C)</f>
        <v>338.27</v>
      </c>
      <c r="H390" s="33">
        <f t="shared" si="41"/>
        <v>0.21274842767295596</v>
      </c>
      <c r="I390" s="34" t="e">
        <f t="shared" si="42"/>
        <v>#DIV/0!</v>
      </c>
      <c r="J390" s="34" t="e">
        <f t="shared" si="43"/>
        <v>#DIV/0!</v>
      </c>
      <c r="K390" s="17"/>
      <c r="L390" s="17"/>
    </row>
    <row r="391" spans="1:12" x14ac:dyDescent="0.2">
      <c r="A391" s="31" t="s">
        <v>150</v>
      </c>
      <c r="B391" s="31" t="s">
        <v>596</v>
      </c>
      <c r="C391" s="32">
        <f>SUMIF('2017'!A:A,A391,'2017'!B:B)</f>
        <v>1164</v>
      </c>
      <c r="D391" s="32">
        <f>SUMIF('2017'!A:A,A391,'2017'!C:C)</f>
        <v>642.91</v>
      </c>
      <c r="E391" s="33">
        <f t="shared" si="40"/>
        <v>0.55232817869415807</v>
      </c>
      <c r="F391" s="32">
        <f>SUMIF('2018'!A:A,A391,'2018'!B:B)</f>
        <v>1152</v>
      </c>
      <c r="G391" s="32">
        <f>SUMIF('2018'!A:A,A391,'2018'!C:C)</f>
        <v>629.11</v>
      </c>
      <c r="H391" s="33">
        <f t="shared" si="41"/>
        <v>0.54610243055555552</v>
      </c>
      <c r="I391" s="34">
        <f t="shared" si="42"/>
        <v>-1.0309278350515427E-2</v>
      </c>
      <c r="J391" s="34">
        <f t="shared" si="43"/>
        <v>-2.1464901774742917E-2</v>
      </c>
      <c r="K391" s="17"/>
      <c r="L391" s="17"/>
    </row>
    <row r="392" spans="1:12" x14ac:dyDescent="0.2">
      <c r="A392" s="31" t="s">
        <v>292</v>
      </c>
      <c r="B392" s="31" t="s">
        <v>596</v>
      </c>
      <c r="C392" s="32">
        <f>SUMIF('2017'!A:A,A392,'2017'!B:B)</f>
        <v>4435.2</v>
      </c>
      <c r="D392" s="32">
        <f>SUMIF('2017'!A:A,A392,'2017'!C:C)</f>
        <v>3130.2</v>
      </c>
      <c r="E392" s="33">
        <f t="shared" si="40"/>
        <v>0.70576298701298701</v>
      </c>
      <c r="F392" s="32">
        <f>SUMIF('2018'!A:A,A392,'2018'!B:B)</f>
        <v>2988.4</v>
      </c>
      <c r="G392" s="32">
        <f>SUMIF('2018'!A:A,A392,'2018'!C:C)</f>
        <v>2062.4</v>
      </c>
      <c r="H392" s="33">
        <f t="shared" si="41"/>
        <v>0.69013518939900953</v>
      </c>
      <c r="I392" s="34">
        <f t="shared" si="42"/>
        <v>-0.32620851370851367</v>
      </c>
      <c r="J392" s="34">
        <f t="shared" si="43"/>
        <v>-0.34112836240495803</v>
      </c>
      <c r="K392" s="17"/>
      <c r="L392" s="17"/>
    </row>
    <row r="393" spans="1:12" x14ac:dyDescent="0.2">
      <c r="A393" s="31" t="s">
        <v>551</v>
      </c>
      <c r="B393" s="31" t="s">
        <v>596</v>
      </c>
      <c r="C393" s="32">
        <f>SUMIF('2017'!A:A,A393,'2017'!B:B)</f>
        <v>392.97</v>
      </c>
      <c r="D393" s="32">
        <f>SUMIF('2017'!A:A,A393,'2017'!C:C)</f>
        <v>165.86</v>
      </c>
      <c r="E393" s="33">
        <f t="shared" si="40"/>
        <v>0.42206784232893096</v>
      </c>
      <c r="F393" s="32">
        <f>SUMIF('2018'!A:A,A393,'2018'!B:B)</f>
        <v>0</v>
      </c>
      <c r="G393" s="32">
        <f>SUMIF('2018'!A:A,A393,'2018'!C:C)</f>
        <v>0</v>
      </c>
      <c r="H393" s="33" t="e">
        <f t="shared" si="41"/>
        <v>#DIV/0!</v>
      </c>
      <c r="I393" s="34">
        <f t="shared" si="42"/>
        <v>-1</v>
      </c>
      <c r="J393" s="34">
        <f t="shared" si="43"/>
        <v>-1</v>
      </c>
      <c r="K393" s="17"/>
      <c r="L393" s="17"/>
    </row>
    <row r="394" spans="1:12" x14ac:dyDescent="0.2">
      <c r="A394" s="31" t="s">
        <v>791</v>
      </c>
      <c r="B394" s="31" t="s">
        <v>596</v>
      </c>
      <c r="C394" s="32">
        <f>SUMIF('2017'!A:A,A394,'2017'!B:B)</f>
        <v>0</v>
      </c>
      <c r="D394" s="32">
        <f>SUMIF('2017'!A:A,A394,'2017'!C:C)</f>
        <v>0</v>
      </c>
      <c r="E394" s="33" t="e">
        <f t="shared" si="40"/>
        <v>#DIV/0!</v>
      </c>
      <c r="F394" s="32">
        <f>SUMIF('2018'!A:A,A394,'2018'!B:B)</f>
        <v>1590</v>
      </c>
      <c r="G394" s="32">
        <f>SUMIF('2018'!A:A,A394,'2018'!C:C)</f>
        <v>1137.6300000000001</v>
      </c>
      <c r="H394" s="33">
        <f t="shared" si="41"/>
        <v>0.71549056603773586</v>
      </c>
      <c r="I394" s="34" t="e">
        <f t="shared" si="42"/>
        <v>#DIV/0!</v>
      </c>
      <c r="J394" s="34" t="e">
        <f t="shared" si="43"/>
        <v>#DIV/0!</v>
      </c>
      <c r="K394" s="17"/>
      <c r="L394" s="17"/>
    </row>
    <row r="395" spans="1:12" x14ac:dyDescent="0.2">
      <c r="A395" s="31" t="s">
        <v>640</v>
      </c>
      <c r="B395" s="31" t="s">
        <v>596</v>
      </c>
      <c r="C395" s="32">
        <f>SUMIF('2017'!A:A,A395,'2017'!B:B)</f>
        <v>1529.42</v>
      </c>
      <c r="D395" s="32">
        <f>SUMIF('2017'!A:A,A395,'2017'!C:C)</f>
        <v>752.68</v>
      </c>
      <c r="E395" s="33">
        <f t="shared" si="40"/>
        <v>0.49213427312314467</v>
      </c>
      <c r="F395" s="32">
        <f>SUMIF('2018'!A:A,A395,'2018'!B:B)</f>
        <v>661.4</v>
      </c>
      <c r="G395" s="32">
        <f>SUMIF('2018'!A:A,A395,'2018'!C:C)</f>
        <v>305.2</v>
      </c>
      <c r="H395" s="33">
        <f t="shared" si="41"/>
        <v>0.46144541880858786</v>
      </c>
      <c r="I395" s="34">
        <f t="shared" si="42"/>
        <v>-0.56754848243124845</v>
      </c>
      <c r="J395" s="34">
        <f t="shared" si="43"/>
        <v>-0.59451559759791683</v>
      </c>
      <c r="K395" s="17"/>
      <c r="L395" s="17"/>
    </row>
    <row r="396" spans="1:12" x14ac:dyDescent="0.2">
      <c r="A396" s="31" t="s">
        <v>89</v>
      </c>
      <c r="B396" s="31" t="s">
        <v>596</v>
      </c>
      <c r="C396" s="32">
        <f>SUMIF('2017'!A:A,A396,'2017'!B:B)</f>
        <v>204</v>
      </c>
      <c r="D396" s="32">
        <f>SUMIF('2017'!A:A,A396,'2017'!C:C)</f>
        <v>179.88</v>
      </c>
      <c r="E396" s="33">
        <f t="shared" si="40"/>
        <v>0.88176470588235289</v>
      </c>
      <c r="F396" s="32">
        <f>SUMIF('2018'!A:A,A396,'2018'!B:B)</f>
        <v>272</v>
      </c>
      <c r="G396" s="32">
        <f>SUMIF('2018'!A:A,A396,'2018'!C:C)</f>
        <v>238.24</v>
      </c>
      <c r="H396" s="33">
        <f t="shared" si="41"/>
        <v>0.87588235294117656</v>
      </c>
      <c r="I396" s="34">
        <f t="shared" si="42"/>
        <v>0.33333333333333326</v>
      </c>
      <c r="J396" s="34">
        <f t="shared" si="43"/>
        <v>0.32443851456526573</v>
      </c>
      <c r="K396" s="17"/>
      <c r="L396" s="17"/>
    </row>
    <row r="397" spans="1:12" x14ac:dyDescent="0.2">
      <c r="A397" s="31" t="s">
        <v>205</v>
      </c>
      <c r="B397" s="31" t="s">
        <v>596</v>
      </c>
      <c r="C397" s="32">
        <f>SUMIF('2017'!A:A,A397,'2017'!B:B)</f>
        <v>0</v>
      </c>
      <c r="D397" s="32">
        <f>SUMIF('2017'!A:A,A397,'2017'!C:C)</f>
        <v>0</v>
      </c>
      <c r="E397" s="33" t="e">
        <f t="shared" si="40"/>
        <v>#DIV/0!</v>
      </c>
      <c r="F397" s="32">
        <f>SUMIF('2018'!A:A,A397,'2018'!B:B)</f>
        <v>2035.2</v>
      </c>
      <c r="G397" s="32">
        <f>SUMIF('2018'!A:A,A397,'2018'!C:C)</f>
        <v>918</v>
      </c>
      <c r="H397" s="33">
        <f t="shared" si="41"/>
        <v>0.45106132075471694</v>
      </c>
      <c r="I397" s="34" t="e">
        <f t="shared" si="42"/>
        <v>#DIV/0!</v>
      </c>
      <c r="J397" s="34" t="e">
        <f t="shared" si="43"/>
        <v>#DIV/0!</v>
      </c>
      <c r="K397" s="17"/>
      <c r="L397" s="17"/>
    </row>
    <row r="398" spans="1:12" x14ac:dyDescent="0.2">
      <c r="A398" s="31" t="s">
        <v>83</v>
      </c>
      <c r="B398" s="31" t="s">
        <v>596</v>
      </c>
      <c r="C398" s="32">
        <f>SUMIF('2017'!A:A,A398,'2017'!B:B)</f>
        <v>246</v>
      </c>
      <c r="D398" s="32">
        <f>SUMIF('2017'!A:A,A398,'2017'!C:C)</f>
        <v>230.46</v>
      </c>
      <c r="E398" s="33">
        <f t="shared" si="40"/>
        <v>0.93682926829268298</v>
      </c>
      <c r="F398" s="32">
        <f>SUMIF('2018'!A:A,A398,'2018'!B:B)</f>
        <v>246</v>
      </c>
      <c r="G398" s="32">
        <f>SUMIF('2018'!A:A,A398,'2018'!C:C)</f>
        <v>222.21</v>
      </c>
      <c r="H398" s="33">
        <f t="shared" si="41"/>
        <v>0.90329268292682929</v>
      </c>
      <c r="I398" s="34">
        <f t="shared" si="42"/>
        <v>0</v>
      </c>
      <c r="J398" s="34">
        <f t="shared" si="43"/>
        <v>-3.5797969278833608E-2</v>
      </c>
      <c r="K398" s="17"/>
      <c r="L398" s="17"/>
    </row>
    <row r="399" spans="1:12" x14ac:dyDescent="0.2">
      <c r="A399" s="31" t="s">
        <v>847</v>
      </c>
      <c r="B399" s="31" t="s">
        <v>596</v>
      </c>
      <c r="C399" s="32">
        <f>SUMIF('2017'!A:A,A399,'2017'!B:B)</f>
        <v>229.77</v>
      </c>
      <c r="D399" s="32">
        <f>SUMIF('2017'!A:A,A399,'2017'!C:C)</f>
        <v>126.021</v>
      </c>
      <c r="E399" s="33">
        <f t="shared" si="40"/>
        <v>0.54846585716150931</v>
      </c>
      <c r="F399" s="32">
        <f>SUMIF('2018'!A:A,A399,'2018'!B:B)</f>
        <v>431.83</v>
      </c>
      <c r="G399" s="32">
        <f>SUMIF('2018'!A:A,A399,'2018'!C:C)</f>
        <v>241.654</v>
      </c>
      <c r="H399" s="33">
        <f t="shared" si="41"/>
        <v>0.55960447398281732</v>
      </c>
      <c r="I399" s="34">
        <f t="shared" si="42"/>
        <v>0.87940114027070537</v>
      </c>
      <c r="J399" s="34">
        <f t="shared" si="43"/>
        <v>0.91756929400655451</v>
      </c>
      <c r="K399" s="17"/>
      <c r="L399" s="17"/>
    </row>
    <row r="400" spans="1:12" x14ac:dyDescent="0.2">
      <c r="A400" s="31" t="s">
        <v>291</v>
      </c>
      <c r="B400" s="31" t="s">
        <v>596</v>
      </c>
      <c r="C400" s="32">
        <f>SUMIF('2017'!A:A,A400,'2017'!B:B)</f>
        <v>5591.31</v>
      </c>
      <c r="D400" s="32">
        <f>SUMIF('2017'!A:A,A400,'2017'!C:C)</f>
        <v>3237.75</v>
      </c>
      <c r="E400" s="33">
        <f t="shared" si="40"/>
        <v>0.57906823266819396</v>
      </c>
      <c r="F400" s="32">
        <f>SUMIF('2018'!A:A,A400,'2018'!B:B)</f>
        <v>14668.55</v>
      </c>
      <c r="G400" s="32">
        <f>SUMIF('2018'!A:A,A400,'2018'!C:C)</f>
        <v>8566.83</v>
      </c>
      <c r="H400" s="33">
        <f t="shared" si="41"/>
        <v>0.58402705107185104</v>
      </c>
      <c r="I400" s="34">
        <f t="shared" si="42"/>
        <v>1.6234549685136397</v>
      </c>
      <c r="J400" s="34">
        <f t="shared" si="43"/>
        <v>1.6459207783182768</v>
      </c>
      <c r="K400" s="17"/>
      <c r="L400" s="17"/>
    </row>
    <row r="401" spans="1:12" x14ac:dyDescent="0.2">
      <c r="A401" s="31" t="s">
        <v>235</v>
      </c>
      <c r="B401" s="31" t="s">
        <v>596</v>
      </c>
      <c r="C401" s="32">
        <f>SUMIF('2017'!A:A,A401,'2017'!B:B)</f>
        <v>2341.31</v>
      </c>
      <c r="D401" s="32">
        <f>SUMIF('2017'!A:A,A401,'2017'!C:C)</f>
        <v>1022.89</v>
      </c>
      <c r="E401" s="33">
        <f t="shared" si="40"/>
        <v>0.43688789609235856</v>
      </c>
      <c r="F401" s="32">
        <f>SUMIF('2018'!A:A,A401,'2018'!B:B)</f>
        <v>1654.17</v>
      </c>
      <c r="G401" s="32">
        <f>SUMIF('2018'!A:A,A401,'2018'!C:C)</f>
        <v>843.51199999999994</v>
      </c>
      <c r="H401" s="33">
        <f t="shared" si="41"/>
        <v>0.50993066008934984</v>
      </c>
      <c r="I401" s="34">
        <f t="shared" si="42"/>
        <v>-0.29348527106619793</v>
      </c>
      <c r="J401" s="34">
        <f t="shared" si="43"/>
        <v>-0.17536391987408229</v>
      </c>
      <c r="K401" s="17"/>
      <c r="L401" s="17"/>
    </row>
    <row r="402" spans="1:12" x14ac:dyDescent="0.2">
      <c r="A402" s="31" t="s">
        <v>663</v>
      </c>
      <c r="B402" s="31" t="s">
        <v>596</v>
      </c>
      <c r="C402" s="32">
        <f>SUMIF('2017'!A:A,A402,'2017'!B:B)</f>
        <v>377.1</v>
      </c>
      <c r="D402" s="32">
        <f>SUMIF('2017'!A:A,A402,'2017'!C:C)</f>
        <v>116.94</v>
      </c>
      <c r="E402" s="33">
        <f t="shared" si="40"/>
        <v>0.31010342084327763</v>
      </c>
      <c r="F402" s="32">
        <f>SUMIF('2018'!A:A,A402,'2018'!B:B)</f>
        <v>450.31</v>
      </c>
      <c r="G402" s="32">
        <f>SUMIF('2018'!A:A,A402,'2018'!C:C)</f>
        <v>143.63</v>
      </c>
      <c r="H402" s="33">
        <f t="shared" si="41"/>
        <v>0.31895805112033931</v>
      </c>
      <c r="I402" s="34">
        <f t="shared" si="42"/>
        <v>0.19413948554759997</v>
      </c>
      <c r="J402" s="34">
        <f t="shared" si="43"/>
        <v>0.22823670258252093</v>
      </c>
      <c r="K402" s="17"/>
      <c r="L402" s="17"/>
    </row>
    <row r="403" spans="1:12" x14ac:dyDescent="0.2">
      <c r="A403" s="31" t="s">
        <v>301</v>
      </c>
      <c r="B403" s="31" t="s">
        <v>596</v>
      </c>
      <c r="C403" s="32">
        <f>SUMIF('2017'!A:A,A403,'2017'!B:B)</f>
        <v>113.7</v>
      </c>
      <c r="D403" s="32">
        <f>SUMIF('2017'!A:A,A403,'2017'!C:C)</f>
        <v>46.5</v>
      </c>
      <c r="E403" s="33">
        <f t="shared" si="40"/>
        <v>0.40897097625329815</v>
      </c>
      <c r="F403" s="32">
        <f>SUMIF('2018'!A:A,A403,'2018'!B:B)</f>
        <v>0</v>
      </c>
      <c r="G403" s="32">
        <f>SUMIF('2018'!A:A,A403,'2018'!C:C)</f>
        <v>0</v>
      </c>
      <c r="H403" s="33" t="e">
        <f t="shared" si="41"/>
        <v>#DIV/0!</v>
      </c>
      <c r="I403" s="34">
        <f t="shared" si="42"/>
        <v>-1</v>
      </c>
      <c r="J403" s="34">
        <f t="shared" si="43"/>
        <v>-1</v>
      </c>
      <c r="K403" s="17"/>
      <c r="L403" s="17"/>
    </row>
    <row r="404" spans="1:12" x14ac:dyDescent="0.2">
      <c r="A404" s="31" t="s">
        <v>334</v>
      </c>
      <c r="B404" s="31" t="s">
        <v>596</v>
      </c>
      <c r="C404" s="32">
        <f>SUMIF('2017'!A:A,A404,'2017'!B:B)</f>
        <v>115.42</v>
      </c>
      <c r="D404" s="32">
        <f>SUMIF('2017'!A:A,A404,'2017'!C:C)</f>
        <v>38.31</v>
      </c>
      <c r="E404" s="33">
        <f t="shared" si="40"/>
        <v>0.3319182117483972</v>
      </c>
      <c r="F404" s="32">
        <f>SUMIF('2018'!A:A,A404,'2018'!B:B)</f>
        <v>0</v>
      </c>
      <c r="G404" s="32">
        <f>SUMIF('2018'!A:A,A404,'2018'!C:C)</f>
        <v>0</v>
      </c>
      <c r="H404" s="33" t="e">
        <f t="shared" si="41"/>
        <v>#DIV/0!</v>
      </c>
      <c r="I404" s="34">
        <f t="shared" si="42"/>
        <v>-1</v>
      </c>
      <c r="J404" s="34">
        <f t="shared" si="43"/>
        <v>-1</v>
      </c>
      <c r="K404" s="17"/>
      <c r="L404" s="17"/>
    </row>
    <row r="405" spans="1:12" x14ac:dyDescent="0.2">
      <c r="A405" s="31" t="s">
        <v>312</v>
      </c>
      <c r="B405" s="31" t="s">
        <v>596</v>
      </c>
      <c r="C405" s="32">
        <f>SUMIF('2017'!A:A,A405,'2017'!B:B)</f>
        <v>0</v>
      </c>
      <c r="D405" s="32">
        <f>SUMIF('2017'!A:A,A405,'2017'!C:C)</f>
        <v>0</v>
      </c>
      <c r="E405" s="33" t="e">
        <f t="shared" si="40"/>
        <v>#DIV/0!</v>
      </c>
      <c r="F405" s="32">
        <f>SUMIF('2018'!A:A,A405,'2018'!B:B)</f>
        <v>106.35</v>
      </c>
      <c r="G405" s="32">
        <f>SUMIF('2018'!A:A,A405,'2018'!C:C)</f>
        <v>34.25</v>
      </c>
      <c r="H405" s="33">
        <f t="shared" si="41"/>
        <v>0.32204983544898919</v>
      </c>
      <c r="I405" s="34" t="e">
        <f t="shared" si="42"/>
        <v>#DIV/0!</v>
      </c>
      <c r="J405" s="34" t="e">
        <f t="shared" si="43"/>
        <v>#DIV/0!</v>
      </c>
      <c r="K405" s="17"/>
      <c r="L405" s="17"/>
    </row>
    <row r="406" spans="1:12" x14ac:dyDescent="0.2">
      <c r="A406" s="31" t="s">
        <v>635</v>
      </c>
      <c r="B406" s="31" t="s">
        <v>596</v>
      </c>
      <c r="C406" s="32">
        <f>SUMIF('2017'!A:A,A406,'2017'!B:B)</f>
        <v>305.42</v>
      </c>
      <c r="D406" s="32">
        <f>SUMIF('2017'!A:A,A406,'2017'!C:C)</f>
        <v>256.4067</v>
      </c>
      <c r="E406" s="33">
        <f t="shared" si="40"/>
        <v>0.83952164232859661</v>
      </c>
      <c r="F406" s="32">
        <f>SUMIF('2018'!A:A,A406,'2018'!B:B)</f>
        <v>610.85</v>
      </c>
      <c r="G406" s="32">
        <f>SUMIF('2018'!A:A,A406,'2018'!C:C)</f>
        <v>503.2971</v>
      </c>
      <c r="H406" s="33">
        <f t="shared" si="41"/>
        <v>0.82392911516738965</v>
      </c>
      <c r="I406" s="34">
        <f t="shared" si="42"/>
        <v>1.0000327417981794</v>
      </c>
      <c r="J406" s="34">
        <f t="shared" si="43"/>
        <v>0.96288591522764411</v>
      </c>
      <c r="K406" s="17"/>
      <c r="L406" s="17"/>
    </row>
    <row r="407" spans="1:12" x14ac:dyDescent="0.2">
      <c r="A407" s="31" t="s">
        <v>649</v>
      </c>
      <c r="B407" s="31" t="s">
        <v>596</v>
      </c>
      <c r="C407" s="32">
        <f>SUMIF('2017'!A:A,A407,'2017'!B:B)</f>
        <v>0</v>
      </c>
      <c r="D407" s="32">
        <f>SUMIF('2017'!A:A,A407,'2017'!C:C)</f>
        <v>0</v>
      </c>
      <c r="E407" s="33" t="e">
        <f t="shared" si="40"/>
        <v>#DIV/0!</v>
      </c>
      <c r="F407" s="32">
        <f>SUMIF('2018'!A:A,A407,'2018'!B:B)</f>
        <v>0</v>
      </c>
      <c r="G407" s="32">
        <f>SUMIF('2018'!A:A,A407,'2018'!C:C)</f>
        <v>0</v>
      </c>
      <c r="H407" s="33" t="e">
        <f t="shared" si="41"/>
        <v>#DIV/0!</v>
      </c>
      <c r="I407" s="34" t="e">
        <f t="shared" si="42"/>
        <v>#DIV/0!</v>
      </c>
      <c r="J407" s="34" t="e">
        <f t="shared" si="43"/>
        <v>#DIV/0!</v>
      </c>
      <c r="K407" s="17"/>
      <c r="L407" s="17"/>
    </row>
    <row r="408" spans="1:12" x14ac:dyDescent="0.2">
      <c r="A408" s="31" t="s">
        <v>656</v>
      </c>
      <c r="B408" s="31" t="s">
        <v>596</v>
      </c>
      <c r="C408" s="32">
        <f>SUMIF('2017'!A:A,A408,'2017'!B:B)</f>
        <v>5760</v>
      </c>
      <c r="D408" s="32">
        <f>SUMIF('2017'!A:A,A408,'2017'!C:C)</f>
        <v>2791.8</v>
      </c>
      <c r="E408" s="33">
        <f t="shared" si="40"/>
        <v>0.48468750000000005</v>
      </c>
      <c r="F408" s="32">
        <f>SUMIF('2018'!A:A,A408,'2018'!B:B)</f>
        <v>6358.97</v>
      </c>
      <c r="G408" s="32">
        <f>SUMIF('2018'!A:A,A408,'2018'!C:C)</f>
        <v>3217.1060000000002</v>
      </c>
      <c r="H408" s="33">
        <f t="shared" si="41"/>
        <v>0.50591620970062767</v>
      </c>
      <c r="I408" s="34">
        <f t="shared" si="42"/>
        <v>0.10398784722222221</v>
      </c>
      <c r="J408" s="34">
        <f t="shared" si="43"/>
        <v>0.15234114191560999</v>
      </c>
      <c r="K408" s="17"/>
      <c r="L408" s="17"/>
    </row>
    <row r="409" spans="1:12" x14ac:dyDescent="0.2">
      <c r="A409" s="31" t="s">
        <v>241</v>
      </c>
      <c r="B409" s="31" t="s">
        <v>596</v>
      </c>
      <c r="C409" s="32">
        <f>SUMIF('2017'!A:A,A409,'2017'!B:B)</f>
        <v>2134.2199999999998</v>
      </c>
      <c r="D409" s="32">
        <f>SUMIF('2017'!A:A,A409,'2017'!C:C)</f>
        <v>1138.76</v>
      </c>
      <c r="E409" s="33">
        <f t="shared" si="40"/>
        <v>0.53357198414409013</v>
      </c>
      <c r="F409" s="32">
        <f>SUMIF('2018'!A:A,A409,'2018'!B:B)</f>
        <v>706.46</v>
      </c>
      <c r="G409" s="32">
        <f>SUMIF('2018'!A:A,A409,'2018'!C:C)</f>
        <v>413.84</v>
      </c>
      <c r="H409" s="33">
        <f t="shared" si="41"/>
        <v>0.58579395861053696</v>
      </c>
      <c r="I409" s="34">
        <f t="shared" si="42"/>
        <v>-0.66898445333658185</v>
      </c>
      <c r="J409" s="34">
        <f t="shared" si="43"/>
        <v>-0.63658716498647649</v>
      </c>
      <c r="K409" s="17"/>
      <c r="L409" s="17"/>
    </row>
    <row r="410" spans="1:12" x14ac:dyDescent="0.2">
      <c r="A410" s="31" t="s">
        <v>77</v>
      </c>
      <c r="B410" s="31" t="s">
        <v>596</v>
      </c>
      <c r="C410" s="32">
        <f>SUMIF('2017'!A:A,A410,'2017'!B:B)</f>
        <v>658.75</v>
      </c>
      <c r="D410" s="32">
        <f>SUMIF('2017'!A:A,A410,'2017'!C:C)</f>
        <v>375.32499999999999</v>
      </c>
      <c r="E410" s="33">
        <f t="shared" si="40"/>
        <v>0.56975332068311191</v>
      </c>
      <c r="F410" s="32">
        <f>SUMIF('2018'!A:A,A410,'2018'!B:B)</f>
        <v>508.89</v>
      </c>
      <c r="G410" s="32">
        <f>SUMIF('2018'!A:A,A410,'2018'!C:C)</f>
        <v>305.73599999999999</v>
      </c>
      <c r="H410" s="33">
        <f t="shared" si="41"/>
        <v>0.60078995460708595</v>
      </c>
      <c r="I410" s="34">
        <f t="shared" si="42"/>
        <v>-0.22749146110056928</v>
      </c>
      <c r="J410" s="34">
        <f t="shared" si="43"/>
        <v>-0.18540997801905013</v>
      </c>
      <c r="K410" s="17"/>
      <c r="L410" s="17"/>
    </row>
    <row r="411" spans="1:12" x14ac:dyDescent="0.2">
      <c r="A411" s="31" t="s">
        <v>72</v>
      </c>
      <c r="B411" s="31" t="s">
        <v>596</v>
      </c>
      <c r="C411" s="32">
        <f>SUMIF('2017'!A:A,A411,'2017'!B:B)</f>
        <v>317.02</v>
      </c>
      <c r="D411" s="32">
        <f>SUMIF('2017'!A:A,A411,'2017'!C:C)</f>
        <v>189.596</v>
      </c>
      <c r="E411" s="33">
        <f t="shared" si="40"/>
        <v>0.59805690492713393</v>
      </c>
      <c r="F411" s="32">
        <f>SUMIF('2018'!A:A,A411,'2018'!B:B)</f>
        <v>621.33000000000004</v>
      </c>
      <c r="G411" s="32">
        <f>SUMIF('2018'!A:A,A411,'2018'!C:C)</f>
        <v>368.53199999999998</v>
      </c>
      <c r="H411" s="33">
        <f t="shared" si="41"/>
        <v>0.59313408333735684</v>
      </c>
      <c r="I411" s="34">
        <f t="shared" si="42"/>
        <v>0.95990789224654627</v>
      </c>
      <c r="J411" s="34">
        <f t="shared" si="43"/>
        <v>0.94377518513048786</v>
      </c>
      <c r="K411" s="17"/>
      <c r="L411" s="17"/>
    </row>
    <row r="412" spans="1:12" x14ac:dyDescent="0.2">
      <c r="A412" s="31" t="s">
        <v>1030</v>
      </c>
      <c r="B412" s="31" t="s">
        <v>596</v>
      </c>
      <c r="C412" s="32">
        <f>SUMIF('2017'!A:A,A412,'2017'!B:B)</f>
        <v>0</v>
      </c>
      <c r="D412" s="32">
        <f>SUMIF('2017'!A:A,A412,'2017'!C:C)</f>
        <v>0</v>
      </c>
      <c r="E412" s="33" t="e">
        <f t="shared" si="40"/>
        <v>#DIV/0!</v>
      </c>
      <c r="F412" s="32">
        <f>SUMIF('2018'!A:A,A412,'2018'!B:B)</f>
        <v>519</v>
      </c>
      <c r="G412" s="32">
        <f>SUMIF('2018'!A:A,A412,'2018'!C:C)</f>
        <v>190.36</v>
      </c>
      <c r="H412" s="33">
        <f t="shared" si="41"/>
        <v>0.36678227360308285</v>
      </c>
      <c r="I412" s="34" t="e">
        <f t="shared" si="42"/>
        <v>#DIV/0!</v>
      </c>
      <c r="J412" s="34" t="e">
        <f t="shared" si="43"/>
        <v>#DIV/0!</v>
      </c>
      <c r="K412" s="17"/>
      <c r="L412" s="17"/>
    </row>
    <row r="413" spans="1:12" x14ac:dyDescent="0.2">
      <c r="A413" s="31" t="s">
        <v>1031</v>
      </c>
      <c r="B413" s="31" t="s">
        <v>596</v>
      </c>
      <c r="C413" s="32">
        <f>SUMIF('2017'!A:A,A413,'2017'!B:B)</f>
        <v>0</v>
      </c>
      <c r="D413" s="32">
        <f>SUMIF('2017'!A:A,A413,'2017'!C:C)</f>
        <v>0</v>
      </c>
      <c r="E413" s="33" t="e">
        <f t="shared" si="40"/>
        <v>#DIV/0!</v>
      </c>
      <c r="F413" s="32">
        <f>SUMIF('2018'!A:A,A413,'2018'!B:B)</f>
        <v>843.04</v>
      </c>
      <c r="G413" s="32">
        <f>SUMIF('2018'!A:A,A413,'2018'!C:C)</f>
        <v>401.98</v>
      </c>
      <c r="H413" s="33">
        <f t="shared" si="41"/>
        <v>0.47682197760485867</v>
      </c>
      <c r="I413" s="34" t="e">
        <f t="shared" si="42"/>
        <v>#DIV/0!</v>
      </c>
      <c r="J413" s="34" t="e">
        <f t="shared" si="43"/>
        <v>#DIV/0!</v>
      </c>
      <c r="K413" s="17"/>
      <c r="L413" s="17"/>
    </row>
    <row r="414" spans="1:12" x14ac:dyDescent="0.2">
      <c r="A414" s="31" t="s">
        <v>319</v>
      </c>
      <c r="B414" s="31" t="s">
        <v>596</v>
      </c>
      <c r="C414" s="32">
        <f>SUMIF('2017'!A:A,A414,'2017'!B:B)</f>
        <v>584.70000000000005</v>
      </c>
      <c r="D414" s="32">
        <f>SUMIF('2017'!A:A,A414,'2017'!C:C)</f>
        <v>278.3</v>
      </c>
      <c r="E414" s="33">
        <f t="shared" si="40"/>
        <v>0.47597058320506241</v>
      </c>
      <c r="F414" s="32">
        <f>SUMIF('2018'!A:A,A414,'2018'!B:B)</f>
        <v>606.99</v>
      </c>
      <c r="G414" s="32">
        <f>SUMIF('2018'!A:A,A414,'2018'!C:C)</f>
        <v>307.55</v>
      </c>
      <c r="H414" s="33">
        <f t="shared" si="41"/>
        <v>0.50668050544490029</v>
      </c>
      <c r="I414" s="34">
        <f t="shared" si="42"/>
        <v>3.8122113904566435E-2</v>
      </c>
      <c r="J414" s="34">
        <f t="shared" si="43"/>
        <v>0.10510240747394906</v>
      </c>
      <c r="K414" s="17"/>
      <c r="L414" s="17"/>
    </row>
    <row r="415" spans="1:12" x14ac:dyDescent="0.2">
      <c r="A415" s="31" t="s">
        <v>112</v>
      </c>
      <c r="B415" s="31" t="s">
        <v>596</v>
      </c>
      <c r="C415" s="32">
        <f>SUMIF('2017'!A:A,A415,'2017'!B:B)</f>
        <v>1381.3</v>
      </c>
      <c r="D415" s="32">
        <f>SUMIF('2017'!A:A,A415,'2017'!C:C)</f>
        <v>897.33399999999995</v>
      </c>
      <c r="E415" s="33">
        <f t="shared" si="40"/>
        <v>0.64963005864041123</v>
      </c>
      <c r="F415" s="32">
        <f>SUMIF('2018'!A:A,A415,'2018'!B:B)</f>
        <v>963.62</v>
      </c>
      <c r="G415" s="32">
        <f>SUMIF('2018'!A:A,A415,'2018'!C:C)</f>
        <v>632.01599999999996</v>
      </c>
      <c r="H415" s="33">
        <f t="shared" si="41"/>
        <v>0.655876797907889</v>
      </c>
      <c r="I415" s="34">
        <f t="shared" si="42"/>
        <v>-0.30238181423296895</v>
      </c>
      <c r="J415" s="34">
        <f t="shared" si="43"/>
        <v>-0.29567362877144965</v>
      </c>
      <c r="K415" s="17"/>
      <c r="L415" s="17"/>
    </row>
    <row r="416" spans="1:12" x14ac:dyDescent="0.2">
      <c r="A416" s="31" t="s">
        <v>55</v>
      </c>
      <c r="B416" s="31" t="s">
        <v>596</v>
      </c>
      <c r="C416" s="32">
        <f>SUMIF('2017'!A:A,A416,'2017'!B:B)</f>
        <v>672.88</v>
      </c>
      <c r="D416" s="32">
        <f>SUMIF('2017'!A:A,A416,'2017'!C:C)</f>
        <v>439.75</v>
      </c>
      <c r="E416" s="33">
        <f t="shared" si="40"/>
        <v>0.65353406253715374</v>
      </c>
      <c r="F416" s="32">
        <f>SUMIF('2018'!A:A,A416,'2018'!B:B)</f>
        <v>764.63</v>
      </c>
      <c r="G416" s="32">
        <f>SUMIF('2018'!A:A,A416,'2018'!C:C)</f>
        <v>494.13</v>
      </c>
      <c r="H416" s="33">
        <f t="shared" si="41"/>
        <v>0.64623412630945687</v>
      </c>
      <c r="I416" s="34">
        <f t="shared" si="42"/>
        <v>0.13635417905124236</v>
      </c>
      <c r="J416" s="34">
        <f t="shared" si="43"/>
        <v>0.12366117111995445</v>
      </c>
      <c r="K416" s="17"/>
      <c r="L416" s="17"/>
    </row>
    <row r="417" spans="1:12" x14ac:dyDescent="0.2">
      <c r="A417" s="31" t="s">
        <v>311</v>
      </c>
      <c r="B417" s="31" t="s">
        <v>596</v>
      </c>
      <c r="C417" s="32">
        <f>SUMIF('2017'!A:A,A417,'2017'!B:B)</f>
        <v>1707.26</v>
      </c>
      <c r="D417" s="32">
        <f>SUMIF('2017'!A:A,A417,'2017'!C:C)</f>
        <v>356.34</v>
      </c>
      <c r="E417" s="33">
        <f t="shared" si="40"/>
        <v>0.20872040579642231</v>
      </c>
      <c r="F417" s="32">
        <f>SUMIF('2018'!A:A,A417,'2018'!B:B)</f>
        <v>0</v>
      </c>
      <c r="G417" s="32">
        <f>SUMIF('2018'!A:A,A417,'2018'!C:C)</f>
        <v>0</v>
      </c>
      <c r="H417" s="33" t="e">
        <f t="shared" si="41"/>
        <v>#DIV/0!</v>
      </c>
      <c r="I417" s="34">
        <f t="shared" si="42"/>
        <v>-1</v>
      </c>
      <c r="J417" s="34">
        <f t="shared" si="43"/>
        <v>-1</v>
      </c>
      <c r="K417" s="17"/>
      <c r="L417" s="17"/>
    </row>
    <row r="418" spans="1:12" x14ac:dyDescent="0.2">
      <c r="A418" s="31" t="s">
        <v>336</v>
      </c>
      <c r="B418" s="31" t="s">
        <v>596</v>
      </c>
      <c r="C418" s="32">
        <f>SUMIF('2017'!A:A,A418,'2017'!B:B)</f>
        <v>3493.47</v>
      </c>
      <c r="D418" s="32">
        <f>SUMIF('2017'!A:A,A418,'2017'!C:C)</f>
        <v>1608.4849999999999</v>
      </c>
      <c r="E418" s="33">
        <f t="shared" si="40"/>
        <v>0.46042616653356117</v>
      </c>
      <c r="F418" s="32">
        <f>SUMIF('2018'!A:A,A418,'2018'!B:B)</f>
        <v>3248.86</v>
      </c>
      <c r="G418" s="32">
        <f>SUMIF('2018'!A:A,A418,'2018'!C:C)</f>
        <v>1649.269</v>
      </c>
      <c r="H418" s="33">
        <f t="shared" si="41"/>
        <v>0.50764545101974234</v>
      </c>
      <c r="I418" s="34">
        <f t="shared" si="42"/>
        <v>-7.0019207263837924E-2</v>
      </c>
      <c r="J418" s="34">
        <f t="shared" si="43"/>
        <v>2.5355536420917923E-2</v>
      </c>
      <c r="K418" s="17"/>
      <c r="L418" s="17"/>
    </row>
    <row r="419" spans="1:12" x14ac:dyDescent="0.2">
      <c r="A419" s="31" t="s">
        <v>67</v>
      </c>
      <c r="B419" s="31" t="s">
        <v>596</v>
      </c>
      <c r="C419" s="32">
        <f>SUMIF('2017'!A:A,A419,'2017'!B:B)</f>
        <v>44.36</v>
      </c>
      <c r="D419" s="32">
        <f>SUMIF('2017'!A:A,A419,'2017'!C:C)</f>
        <v>21.251999999999999</v>
      </c>
      <c r="E419" s="33">
        <f t="shared" si="40"/>
        <v>0.47908025247971142</v>
      </c>
      <c r="F419" s="32">
        <f>SUMIF('2018'!A:A,A419,'2018'!B:B)</f>
        <v>0</v>
      </c>
      <c r="G419" s="32">
        <f>SUMIF('2018'!A:A,A419,'2018'!C:C)</f>
        <v>0</v>
      </c>
      <c r="H419" s="33" t="e">
        <f t="shared" si="41"/>
        <v>#DIV/0!</v>
      </c>
      <c r="I419" s="34">
        <f t="shared" si="42"/>
        <v>-1</v>
      </c>
      <c r="J419" s="34">
        <f t="shared" si="43"/>
        <v>-1</v>
      </c>
      <c r="K419" s="17"/>
      <c r="L419" s="17"/>
    </row>
    <row r="420" spans="1:12" x14ac:dyDescent="0.2">
      <c r="A420" s="31" t="s">
        <v>951</v>
      </c>
      <c r="B420" s="31" t="s">
        <v>596</v>
      </c>
      <c r="C420" s="32">
        <f>SUMIF('2017'!A:A,A420,'2017'!B:B)</f>
        <v>254.32</v>
      </c>
      <c r="D420" s="32">
        <f>SUMIF('2017'!A:A,A420,'2017'!C:C)</f>
        <v>135.96799999999999</v>
      </c>
      <c r="E420" s="33">
        <f t="shared" si="40"/>
        <v>0.53463353255740798</v>
      </c>
      <c r="F420" s="32">
        <f>SUMIF('2018'!A:A,A420,'2018'!B:B)</f>
        <v>260.20999999999998</v>
      </c>
      <c r="G420" s="32">
        <f>SUMIF('2018'!A:A,A420,'2018'!C:C)</f>
        <v>137.88</v>
      </c>
      <c r="H420" s="33">
        <f t="shared" si="41"/>
        <v>0.52987971253987165</v>
      </c>
      <c r="I420" s="34">
        <f t="shared" si="42"/>
        <v>2.3159798678829668E-2</v>
      </c>
      <c r="J420" s="34">
        <f t="shared" si="43"/>
        <v>1.4062132266415617E-2</v>
      </c>
      <c r="K420" s="17"/>
      <c r="L420" s="17"/>
    </row>
    <row r="421" spans="1:12" x14ac:dyDescent="0.2">
      <c r="A421" s="31" t="s">
        <v>51</v>
      </c>
      <c r="B421" s="31" t="s">
        <v>596</v>
      </c>
      <c r="C421" s="32">
        <f>SUMIF('2017'!A:A,A421,'2017'!B:B)</f>
        <v>285</v>
      </c>
      <c r="D421" s="32">
        <f>SUMIF('2017'!A:A,A421,'2017'!C:C)</f>
        <v>209.92</v>
      </c>
      <c r="E421" s="33">
        <f t="shared" si="40"/>
        <v>0.73656140350877186</v>
      </c>
      <c r="F421" s="32">
        <f>SUMIF('2018'!A:A,A421,'2018'!B:B)</f>
        <v>279.2</v>
      </c>
      <c r="G421" s="32">
        <f>SUMIF('2018'!A:A,A421,'2018'!C:C)</f>
        <v>210.8</v>
      </c>
      <c r="H421" s="33">
        <f t="shared" si="41"/>
        <v>0.75501432664756452</v>
      </c>
      <c r="I421" s="34">
        <f t="shared" si="42"/>
        <v>-2.0350877192982453E-2</v>
      </c>
      <c r="J421" s="34">
        <f t="shared" si="43"/>
        <v>4.1920731707318915E-3</v>
      </c>
      <c r="K421" s="17"/>
      <c r="L421" s="17"/>
    </row>
    <row r="422" spans="1:12" x14ac:dyDescent="0.2">
      <c r="A422" s="31" t="s">
        <v>953</v>
      </c>
      <c r="B422" s="31" t="s">
        <v>596</v>
      </c>
      <c r="C422" s="32">
        <f>SUMIF('2017'!A:A,A422,'2017'!B:B)</f>
        <v>807.41</v>
      </c>
      <c r="D422" s="32">
        <f>SUMIF('2017'!A:A,A422,'2017'!C:C)</f>
        <v>323.36</v>
      </c>
      <c r="E422" s="33">
        <f t="shared" si="40"/>
        <v>0.400490457140734</v>
      </c>
      <c r="F422" s="32">
        <f>SUMIF('2018'!A:A,A422,'2018'!B:B)</f>
        <v>0</v>
      </c>
      <c r="G422" s="32">
        <f>SUMIF('2018'!A:A,A422,'2018'!C:C)</f>
        <v>0</v>
      </c>
      <c r="H422" s="33" t="e">
        <f t="shared" si="41"/>
        <v>#DIV/0!</v>
      </c>
      <c r="I422" s="34">
        <f t="shared" si="42"/>
        <v>-1</v>
      </c>
      <c r="J422" s="34">
        <f t="shared" si="43"/>
        <v>-1</v>
      </c>
      <c r="K422" s="17"/>
      <c r="L422" s="17"/>
    </row>
    <row r="423" spans="1:12" x14ac:dyDescent="0.2">
      <c r="A423" s="31" t="s">
        <v>86</v>
      </c>
      <c r="B423" s="31" t="s">
        <v>596</v>
      </c>
      <c r="C423" s="32">
        <f>SUMIF('2017'!A:A,A423,'2017'!B:B)</f>
        <v>476.82</v>
      </c>
      <c r="D423" s="32">
        <f>SUMIF('2017'!A:A,A423,'2017'!C:C)</f>
        <v>308.7885</v>
      </c>
      <c r="E423" s="33">
        <f t="shared" si="40"/>
        <v>0.64759972316597458</v>
      </c>
      <c r="F423" s="32">
        <f>SUMIF('2018'!A:A,A423,'2018'!B:B)</f>
        <v>402.98</v>
      </c>
      <c r="G423" s="32">
        <f>SUMIF('2018'!A:A,A423,'2018'!C:C)</f>
        <v>261.488</v>
      </c>
      <c r="H423" s="33">
        <f t="shared" si="41"/>
        <v>0.64888580078415803</v>
      </c>
      <c r="I423" s="34">
        <f t="shared" si="42"/>
        <v>-0.15485927603707894</v>
      </c>
      <c r="J423" s="34">
        <f t="shared" si="43"/>
        <v>-0.15318089890005615</v>
      </c>
      <c r="K423" s="17"/>
      <c r="L423" s="17"/>
    </row>
    <row r="424" spans="1:12" x14ac:dyDescent="0.2">
      <c r="A424" s="31" t="s">
        <v>32</v>
      </c>
      <c r="B424" s="31" t="s">
        <v>596</v>
      </c>
      <c r="C424" s="32">
        <f>SUMIF('2017'!A:A,A424,'2017'!B:B)</f>
        <v>0</v>
      </c>
      <c r="D424" s="32">
        <f>SUMIF('2017'!A:A,A424,'2017'!C:C)</f>
        <v>0</v>
      </c>
      <c r="E424" s="33" t="e">
        <f t="shared" si="40"/>
        <v>#DIV/0!</v>
      </c>
      <c r="F424" s="32">
        <f>SUMIF('2018'!A:A,A424,'2018'!B:B)</f>
        <v>135.26</v>
      </c>
      <c r="G424" s="32">
        <f>SUMIF('2018'!A:A,A424,'2018'!C:C)</f>
        <v>85.784000000000006</v>
      </c>
      <c r="H424" s="33">
        <f t="shared" si="41"/>
        <v>0.63421558479964524</v>
      </c>
      <c r="I424" s="34" t="e">
        <f t="shared" si="42"/>
        <v>#DIV/0!</v>
      </c>
      <c r="J424" s="34" t="e">
        <f t="shared" si="43"/>
        <v>#DIV/0!</v>
      </c>
      <c r="K424" s="17"/>
      <c r="L424" s="17"/>
    </row>
    <row r="425" spans="1:12" x14ac:dyDescent="0.2">
      <c r="A425" s="31" t="s">
        <v>28</v>
      </c>
      <c r="B425" s="31" t="s">
        <v>596</v>
      </c>
      <c r="C425" s="32">
        <f>SUMIF('2017'!A:A,A425,'2017'!B:B)</f>
        <v>1009.01</v>
      </c>
      <c r="D425" s="32">
        <f>SUMIF('2017'!A:A,A425,'2017'!C:C)</f>
        <v>339.28</v>
      </c>
      <c r="E425" s="33">
        <f t="shared" si="40"/>
        <v>0.33625038403980134</v>
      </c>
      <c r="F425" s="32">
        <f>SUMIF('2018'!A:A,A425,'2018'!B:B)</f>
        <v>1451.78</v>
      </c>
      <c r="G425" s="32">
        <f>SUMIF('2018'!A:A,A425,'2018'!C:C)</f>
        <v>495.49</v>
      </c>
      <c r="H425" s="33">
        <f t="shared" si="41"/>
        <v>0.34129826833266752</v>
      </c>
      <c r="I425" s="34">
        <f t="shared" si="42"/>
        <v>0.43881626544831076</v>
      </c>
      <c r="J425" s="34">
        <f t="shared" si="43"/>
        <v>0.46041617543032309</v>
      </c>
      <c r="K425" s="17"/>
      <c r="L425" s="17"/>
    </row>
    <row r="426" spans="1:12" x14ac:dyDescent="0.2">
      <c r="A426" s="31" t="s">
        <v>102</v>
      </c>
      <c r="B426" s="31" t="s">
        <v>596</v>
      </c>
      <c r="C426" s="32">
        <f>SUMIF('2017'!A:A,A426,'2017'!B:B)</f>
        <v>1025.32</v>
      </c>
      <c r="D426" s="32">
        <f>SUMIF('2017'!A:A,A426,'2017'!C:C)</f>
        <v>491.4</v>
      </c>
      <c r="E426" s="33">
        <f t="shared" si="40"/>
        <v>0.47926500994811377</v>
      </c>
      <c r="F426" s="32">
        <f>SUMIF('2018'!A:A,A426,'2018'!B:B)</f>
        <v>453.81</v>
      </c>
      <c r="G426" s="32">
        <f>SUMIF('2018'!A:A,A426,'2018'!C:C)</f>
        <v>244.85</v>
      </c>
      <c r="H426" s="33">
        <f t="shared" si="41"/>
        <v>0.53954298054251781</v>
      </c>
      <c r="I426" s="34">
        <f t="shared" si="42"/>
        <v>-0.55739671517184874</v>
      </c>
      <c r="J426" s="34">
        <f t="shared" si="43"/>
        <v>-0.50172975172975165</v>
      </c>
      <c r="K426" s="17"/>
      <c r="L426" s="17"/>
    </row>
    <row r="427" spans="1:12" x14ac:dyDescent="0.2">
      <c r="A427" s="31" t="s">
        <v>58</v>
      </c>
      <c r="B427" s="31" t="s">
        <v>596</v>
      </c>
      <c r="C427" s="32">
        <f>SUMIF('2017'!A:A,A427,'2017'!B:B)</f>
        <v>0</v>
      </c>
      <c r="D427" s="32">
        <f>SUMIF('2017'!A:A,A427,'2017'!C:C)</f>
        <v>0</v>
      </c>
      <c r="E427" s="33" t="e">
        <f t="shared" si="40"/>
        <v>#DIV/0!</v>
      </c>
      <c r="F427" s="32">
        <f>SUMIF('2018'!A:A,A427,'2018'!B:B)</f>
        <v>96.52</v>
      </c>
      <c r="G427" s="32">
        <f>SUMIF('2018'!A:A,A427,'2018'!C:C)</f>
        <v>59.74</v>
      </c>
      <c r="H427" s="33">
        <f t="shared" si="41"/>
        <v>0.61893907998342312</v>
      </c>
      <c r="I427" s="34" t="e">
        <f t="shared" si="42"/>
        <v>#DIV/0!</v>
      </c>
      <c r="J427" s="34" t="e">
        <f t="shared" si="43"/>
        <v>#DIV/0!</v>
      </c>
      <c r="K427" s="17"/>
      <c r="L427" s="17"/>
    </row>
    <row r="428" spans="1:12" x14ac:dyDescent="0.2">
      <c r="A428" s="31" t="s">
        <v>230</v>
      </c>
      <c r="B428" s="31" t="s">
        <v>596</v>
      </c>
      <c r="C428" s="32">
        <f>SUMIF('2017'!A:A,A428,'2017'!B:B)</f>
        <v>160</v>
      </c>
      <c r="D428" s="32">
        <f>SUMIF('2017'!A:A,A428,'2017'!C:C)</f>
        <v>149.56</v>
      </c>
      <c r="E428" s="33">
        <f t="shared" si="40"/>
        <v>0.93474999999999997</v>
      </c>
      <c r="F428" s="32">
        <f>SUMIF('2018'!A:A,A428,'2018'!B:B)</f>
        <v>0</v>
      </c>
      <c r="G428" s="32">
        <f>SUMIF('2018'!A:A,A428,'2018'!C:C)</f>
        <v>0</v>
      </c>
      <c r="H428" s="33" t="e">
        <f t="shared" si="41"/>
        <v>#DIV/0!</v>
      </c>
      <c r="I428" s="34">
        <f t="shared" si="42"/>
        <v>-1</v>
      </c>
      <c r="J428" s="34">
        <f t="shared" si="43"/>
        <v>-1</v>
      </c>
      <c r="K428" s="17"/>
      <c r="L428" s="17"/>
    </row>
    <row r="429" spans="1:12" x14ac:dyDescent="0.2">
      <c r="A429" s="31" t="s">
        <v>614</v>
      </c>
      <c r="B429" s="31" t="s">
        <v>596</v>
      </c>
      <c r="C429" s="32">
        <f>SUMIF('2017'!A:A,A429,'2017'!B:B)</f>
        <v>183.69</v>
      </c>
      <c r="D429" s="32">
        <f>SUMIF('2017'!A:A,A429,'2017'!C:C)</f>
        <v>93.566000000000003</v>
      </c>
      <c r="E429" s="33">
        <f t="shared" si="40"/>
        <v>0.50936904567477814</v>
      </c>
      <c r="F429" s="32">
        <f>SUMIF('2018'!A:A,A429,'2018'!B:B)</f>
        <v>153.66999999999999</v>
      </c>
      <c r="G429" s="32">
        <f>SUMIF('2018'!A:A,A429,'2018'!C:C)</f>
        <v>75.459999999999994</v>
      </c>
      <c r="H429" s="33">
        <f t="shared" si="41"/>
        <v>0.49105225483178239</v>
      </c>
      <c r="I429" s="34">
        <f t="shared" si="42"/>
        <v>-0.16342751374598519</v>
      </c>
      <c r="J429" s="34">
        <f t="shared" si="43"/>
        <v>-0.19351046320244547</v>
      </c>
      <c r="K429" s="17"/>
      <c r="L429" s="17"/>
    </row>
    <row r="430" spans="1:12" x14ac:dyDescent="0.2">
      <c r="A430" s="31" t="s">
        <v>317</v>
      </c>
      <c r="B430" s="31" t="s">
        <v>596</v>
      </c>
      <c r="C430" s="32">
        <f>SUMIF('2017'!A:A,A430,'2017'!B:B)</f>
        <v>613.11</v>
      </c>
      <c r="D430" s="32">
        <f>SUMIF('2017'!A:A,A430,'2017'!C:C)</f>
        <v>363.67</v>
      </c>
      <c r="E430" s="33">
        <f t="shared" si="40"/>
        <v>0.59315620361762167</v>
      </c>
      <c r="F430" s="32">
        <f>SUMIF('2018'!A:A,A430,'2018'!B:B)</f>
        <v>770.52</v>
      </c>
      <c r="G430" s="32">
        <f>SUMIF('2018'!A:A,A430,'2018'!C:C)</f>
        <v>436.46</v>
      </c>
      <c r="H430" s="33">
        <f t="shared" si="41"/>
        <v>0.56644863209261276</v>
      </c>
      <c r="I430" s="34">
        <f t="shared" si="42"/>
        <v>0.25674022606057645</v>
      </c>
      <c r="J430" s="34">
        <f t="shared" si="43"/>
        <v>0.20015398575631749</v>
      </c>
      <c r="K430" s="17"/>
      <c r="L430" s="17"/>
    </row>
    <row r="431" spans="1:12" x14ac:dyDescent="0.2">
      <c r="A431" s="31" t="s">
        <v>790</v>
      </c>
      <c r="B431" s="31" t="s">
        <v>596</v>
      </c>
      <c r="C431" s="32">
        <f>SUMIF('2017'!A:A,A431,'2017'!B:B)</f>
        <v>0</v>
      </c>
      <c r="D431" s="32">
        <f>SUMIF('2017'!A:A,A431,'2017'!C:C)</f>
        <v>0</v>
      </c>
      <c r="E431" s="33" t="e">
        <f t="shared" si="40"/>
        <v>#DIV/0!</v>
      </c>
      <c r="F431" s="32">
        <f>SUMIF('2018'!A:A,A431,'2018'!B:B)</f>
        <v>1034</v>
      </c>
      <c r="G431" s="32">
        <f>SUMIF('2018'!A:A,A431,'2018'!C:C)</f>
        <v>387.74</v>
      </c>
      <c r="H431" s="33">
        <f t="shared" si="41"/>
        <v>0.37499032882011607</v>
      </c>
      <c r="I431" s="34" t="e">
        <f t="shared" si="42"/>
        <v>#DIV/0!</v>
      </c>
      <c r="J431" s="34" t="e">
        <f t="shared" si="43"/>
        <v>#DIV/0!</v>
      </c>
      <c r="K431" s="17"/>
      <c r="L431" s="17"/>
    </row>
    <row r="432" spans="1:12" x14ac:dyDescent="0.2">
      <c r="A432" s="31" t="s">
        <v>767</v>
      </c>
      <c r="B432" s="31" t="s">
        <v>596</v>
      </c>
      <c r="C432" s="32">
        <f>SUMIF('2017'!A:A,A432,'2017'!B:B)</f>
        <v>0</v>
      </c>
      <c r="D432" s="32">
        <f>SUMIF('2017'!A:A,A432,'2017'!C:C)</f>
        <v>0</v>
      </c>
      <c r="E432" s="33" t="e">
        <f t="shared" si="40"/>
        <v>#DIV/0!</v>
      </c>
      <c r="F432" s="32">
        <f>SUMIF('2018'!A:A,A432,'2018'!B:B)</f>
        <v>2063.7399999999998</v>
      </c>
      <c r="G432" s="32">
        <f>SUMIF('2018'!A:A,A432,'2018'!C:C)</f>
        <v>472.52</v>
      </c>
      <c r="H432" s="33">
        <f t="shared" si="41"/>
        <v>0.22896295075930109</v>
      </c>
      <c r="I432" s="34" t="e">
        <f t="shared" si="42"/>
        <v>#DIV/0!</v>
      </c>
      <c r="J432" s="34" t="e">
        <f t="shared" si="43"/>
        <v>#DIV/0!</v>
      </c>
      <c r="K432" s="17"/>
      <c r="L432" s="17"/>
    </row>
    <row r="433" spans="1:12" x14ac:dyDescent="0.2">
      <c r="A433" s="31" t="s">
        <v>306</v>
      </c>
      <c r="B433" s="31" t="s">
        <v>596</v>
      </c>
      <c r="C433" s="32">
        <f>SUMIF('2017'!A:A,A433,'2017'!B:B)</f>
        <v>850</v>
      </c>
      <c r="D433" s="32">
        <f>SUMIF('2017'!A:A,A433,'2017'!C:C)</f>
        <v>478.5</v>
      </c>
      <c r="E433" s="33">
        <f t="shared" si="40"/>
        <v>0.56294117647058828</v>
      </c>
      <c r="F433" s="32">
        <f>SUMIF('2018'!A:A,A433,'2018'!B:B)</f>
        <v>793.45</v>
      </c>
      <c r="G433" s="32">
        <f>SUMIF('2018'!A:A,A433,'2018'!C:C)</f>
        <v>444.39749999999998</v>
      </c>
      <c r="H433" s="33">
        <f t="shared" si="41"/>
        <v>0.56008255088537395</v>
      </c>
      <c r="I433" s="34">
        <f t="shared" si="42"/>
        <v>-6.6529411764705837E-2</v>
      </c>
      <c r="J433" s="34">
        <f t="shared" si="43"/>
        <v>-7.1269592476489119E-2</v>
      </c>
      <c r="K433" s="17"/>
      <c r="L433" s="17"/>
    </row>
    <row r="434" spans="1:12" x14ac:dyDescent="0.2">
      <c r="A434" s="31" t="s">
        <v>605</v>
      </c>
      <c r="B434" s="31" t="s">
        <v>596</v>
      </c>
      <c r="C434" s="32">
        <f>SUMIF('2017'!A:A,A434,'2017'!B:B)</f>
        <v>0</v>
      </c>
      <c r="D434" s="32">
        <f>SUMIF('2017'!A:A,A434,'2017'!C:C)</f>
        <v>0</v>
      </c>
      <c r="E434" s="33" t="e">
        <f t="shared" si="40"/>
        <v>#DIV/0!</v>
      </c>
      <c r="F434" s="32">
        <f>SUMIF('2018'!A:A,A434,'2018'!B:B)</f>
        <v>140</v>
      </c>
      <c r="G434" s="32">
        <f>SUMIF('2018'!A:A,A434,'2018'!C:C)</f>
        <v>126.28</v>
      </c>
      <c r="H434" s="33">
        <f t="shared" si="41"/>
        <v>0.90200000000000002</v>
      </c>
      <c r="I434" s="34" t="e">
        <f t="shared" si="42"/>
        <v>#DIV/0!</v>
      </c>
      <c r="J434" s="34" t="e">
        <f t="shared" si="43"/>
        <v>#DIV/0!</v>
      </c>
      <c r="K434" s="17"/>
      <c r="L434" s="17"/>
    </row>
    <row r="435" spans="1:12" x14ac:dyDescent="0.2">
      <c r="A435" s="31" t="s">
        <v>304</v>
      </c>
      <c r="B435" s="31" t="s">
        <v>596</v>
      </c>
      <c r="C435" s="32">
        <f>SUMIF('2017'!A:A,A435,'2017'!B:B)</f>
        <v>245.63</v>
      </c>
      <c r="D435" s="32">
        <f>SUMIF('2017'!A:A,A435,'2017'!C:C)</f>
        <v>177.72499999999999</v>
      </c>
      <c r="E435" s="33">
        <f t="shared" si="40"/>
        <v>0.72354761226234576</v>
      </c>
      <c r="F435" s="32">
        <f>SUMIF('2018'!A:A,A435,'2018'!B:B)</f>
        <v>0</v>
      </c>
      <c r="G435" s="32">
        <f>SUMIF('2018'!A:A,A435,'2018'!C:C)</f>
        <v>0</v>
      </c>
      <c r="H435" s="33" t="e">
        <f t="shared" si="41"/>
        <v>#DIV/0!</v>
      </c>
      <c r="I435" s="34">
        <f t="shared" si="42"/>
        <v>-1</v>
      </c>
      <c r="J435" s="34">
        <f t="shared" si="43"/>
        <v>-1</v>
      </c>
      <c r="K435" s="17"/>
      <c r="L435" s="17"/>
    </row>
    <row r="436" spans="1:12" x14ac:dyDescent="0.2">
      <c r="A436" s="31" t="s">
        <v>170</v>
      </c>
      <c r="B436" s="31" t="s">
        <v>596</v>
      </c>
      <c r="C436" s="32">
        <f>SUMIF('2017'!A:A,A436,'2017'!B:B)</f>
        <v>3136.37</v>
      </c>
      <c r="D436" s="32">
        <f>SUMIF('2017'!A:A,A436,'2017'!C:C)</f>
        <v>1627.85</v>
      </c>
      <c r="E436" s="33">
        <f t="shared" si="40"/>
        <v>0.51902358458982834</v>
      </c>
      <c r="F436" s="32">
        <f>SUMIF('2018'!A:A,A436,'2018'!B:B)</f>
        <v>886.1</v>
      </c>
      <c r="G436" s="32">
        <f>SUMIF('2018'!A:A,A436,'2018'!C:C)</f>
        <v>454.47</v>
      </c>
      <c r="H436" s="33">
        <f t="shared" si="41"/>
        <v>0.51288793589888271</v>
      </c>
      <c r="I436" s="34">
        <f t="shared" si="42"/>
        <v>-0.7174759355560727</v>
      </c>
      <c r="J436" s="34">
        <f t="shared" si="43"/>
        <v>-0.72081579998157075</v>
      </c>
      <c r="K436" s="17"/>
      <c r="L436" s="17"/>
    </row>
    <row r="437" spans="1:12" x14ac:dyDescent="0.2">
      <c r="A437" s="31" t="s">
        <v>79</v>
      </c>
      <c r="B437" s="31" t="s">
        <v>596</v>
      </c>
      <c r="C437" s="32">
        <f>SUMIF('2017'!A:A,A437,'2017'!B:B)</f>
        <v>0</v>
      </c>
      <c r="D437" s="32">
        <f>SUMIF('2017'!A:A,A437,'2017'!C:C)</f>
        <v>0</v>
      </c>
      <c r="E437" s="33" t="e">
        <f t="shared" si="40"/>
        <v>#DIV/0!</v>
      </c>
      <c r="F437" s="32">
        <f>SUMIF('2018'!A:A,A437,'2018'!B:B)</f>
        <v>525.84</v>
      </c>
      <c r="G437" s="32">
        <f>SUMIF('2018'!A:A,A437,'2018'!C:C)</f>
        <v>258.57</v>
      </c>
      <c r="H437" s="33">
        <f t="shared" si="41"/>
        <v>0.49172752167959832</v>
      </c>
      <c r="I437" s="34" t="e">
        <f t="shared" si="42"/>
        <v>#DIV/0!</v>
      </c>
      <c r="J437" s="34" t="e">
        <f t="shared" si="43"/>
        <v>#DIV/0!</v>
      </c>
      <c r="K437" s="17"/>
      <c r="L437" s="17"/>
    </row>
    <row r="438" spans="1:12" x14ac:dyDescent="0.2">
      <c r="A438" s="31" t="s">
        <v>956</v>
      </c>
      <c r="B438" s="31" t="s">
        <v>596</v>
      </c>
      <c r="C438" s="32">
        <f>SUMIF('2017'!A:A,A438,'2017'!B:B)</f>
        <v>0</v>
      </c>
      <c r="D438" s="32">
        <f>SUMIF('2017'!A:A,A438,'2017'!C:C)</f>
        <v>0</v>
      </c>
      <c r="E438" s="33" t="e">
        <f t="shared" si="40"/>
        <v>#DIV/0!</v>
      </c>
      <c r="F438" s="32">
        <f>SUMIF('2018'!A:A,A438,'2018'!B:B)</f>
        <v>0</v>
      </c>
      <c r="G438" s="32">
        <f>SUMIF('2018'!A:A,A438,'2018'!C:C)</f>
        <v>0</v>
      </c>
      <c r="H438" s="33" t="e">
        <f t="shared" si="41"/>
        <v>#DIV/0!</v>
      </c>
      <c r="I438" s="34" t="e">
        <f t="shared" si="42"/>
        <v>#DIV/0!</v>
      </c>
      <c r="J438" s="34" t="e">
        <f t="shared" si="43"/>
        <v>#DIV/0!</v>
      </c>
      <c r="K438" s="17"/>
      <c r="L438" s="17"/>
    </row>
    <row r="439" spans="1:12" x14ac:dyDescent="0.2">
      <c r="A439" s="31" t="s">
        <v>127</v>
      </c>
      <c r="B439" s="31" t="s">
        <v>596</v>
      </c>
      <c r="C439" s="32">
        <f>SUMIF('2017'!A:A,A439,'2017'!B:B)</f>
        <v>2413.12</v>
      </c>
      <c r="D439" s="32">
        <f>SUMIF('2017'!A:A,A439,'2017'!C:C)</f>
        <v>1045.24</v>
      </c>
      <c r="E439" s="33">
        <f t="shared" si="40"/>
        <v>0.43314878663307255</v>
      </c>
      <c r="F439" s="32">
        <f>SUMIF('2018'!A:A,A439,'2018'!B:B)</f>
        <v>1864.82</v>
      </c>
      <c r="G439" s="32">
        <f>SUMIF('2018'!A:A,A439,'2018'!C:C)</f>
        <v>824.08</v>
      </c>
      <c r="H439" s="33">
        <f t="shared" si="41"/>
        <v>0.44190860243884134</v>
      </c>
      <c r="I439" s="34">
        <f t="shared" si="42"/>
        <v>-0.22721621800822167</v>
      </c>
      <c r="J439" s="34">
        <f t="shared" si="43"/>
        <v>-0.21158776931613787</v>
      </c>
      <c r="K439" s="17"/>
      <c r="L439" s="17"/>
    </row>
    <row r="440" spans="1:12" x14ac:dyDescent="0.2">
      <c r="A440" s="31" t="s">
        <v>168</v>
      </c>
      <c r="B440" s="31" t="s">
        <v>596</v>
      </c>
      <c r="C440" s="32">
        <f>SUMIF('2017'!A:A,A440,'2017'!B:B)</f>
        <v>200</v>
      </c>
      <c r="D440" s="32">
        <f>SUMIF('2017'!A:A,A440,'2017'!C:C)</f>
        <v>200</v>
      </c>
      <c r="E440" s="33">
        <f t="shared" si="40"/>
        <v>1</v>
      </c>
      <c r="F440" s="32">
        <f>SUMIF('2018'!A:A,A440,'2018'!B:B)</f>
        <v>0</v>
      </c>
      <c r="G440" s="32">
        <f>SUMIF('2018'!A:A,A440,'2018'!C:C)</f>
        <v>0</v>
      </c>
      <c r="H440" s="33" t="e">
        <f t="shared" si="41"/>
        <v>#DIV/0!</v>
      </c>
      <c r="I440" s="34">
        <f t="shared" si="42"/>
        <v>-1</v>
      </c>
      <c r="J440" s="34">
        <f t="shared" si="43"/>
        <v>-1</v>
      </c>
      <c r="K440" s="17"/>
      <c r="L440" s="17"/>
    </row>
    <row r="441" spans="1:12" x14ac:dyDescent="0.2">
      <c r="A441" s="31" t="s">
        <v>619</v>
      </c>
      <c r="B441" s="31" t="s">
        <v>596</v>
      </c>
      <c r="C441" s="32">
        <f>SUMIF('2017'!A:A,A441,'2017'!B:B)</f>
        <v>7906.51</v>
      </c>
      <c r="D441" s="32">
        <f>SUMIF('2017'!A:A,A441,'2017'!C:C)</f>
        <v>3239.4407000000001</v>
      </c>
      <c r="E441" s="33">
        <f t="shared" si="40"/>
        <v>0.4097181563041089</v>
      </c>
      <c r="F441" s="32">
        <f>SUMIF('2018'!A:A,A441,'2018'!B:B)</f>
        <v>0</v>
      </c>
      <c r="G441" s="32">
        <f>SUMIF('2018'!A:A,A441,'2018'!C:C)</f>
        <v>0</v>
      </c>
      <c r="H441" s="33" t="e">
        <f t="shared" si="41"/>
        <v>#DIV/0!</v>
      </c>
      <c r="I441" s="34">
        <f t="shared" si="42"/>
        <v>-1</v>
      </c>
      <c r="J441" s="34">
        <f t="shared" si="43"/>
        <v>-1</v>
      </c>
      <c r="K441" s="17"/>
      <c r="L441" s="17"/>
    </row>
    <row r="442" spans="1:12" x14ac:dyDescent="0.2">
      <c r="A442" s="31" t="s">
        <v>56</v>
      </c>
      <c r="B442" s="31" t="s">
        <v>596</v>
      </c>
      <c r="C442" s="32">
        <f>SUMIF('2017'!A:A,A442,'2017'!B:B)</f>
        <v>86.85</v>
      </c>
      <c r="D442" s="32">
        <f>SUMIF('2017'!A:A,A442,'2017'!C:C)</f>
        <v>55.55</v>
      </c>
      <c r="E442" s="33">
        <f t="shared" si="40"/>
        <v>0.63960852043753602</v>
      </c>
      <c r="F442" s="32">
        <f>SUMIF('2018'!A:A,A442,'2018'!B:B)</f>
        <v>69.64</v>
      </c>
      <c r="G442" s="32">
        <f>SUMIF('2018'!A:A,A442,'2018'!C:C)</f>
        <v>46.66</v>
      </c>
      <c r="H442" s="33">
        <f t="shared" si="41"/>
        <v>0.6700172314761631</v>
      </c>
      <c r="I442" s="34">
        <f t="shared" si="42"/>
        <v>-0.19815774323546342</v>
      </c>
      <c r="J442" s="34">
        <f t="shared" si="43"/>
        <v>-0.16003600360036008</v>
      </c>
      <c r="K442" s="17"/>
      <c r="L442" s="17"/>
    </row>
    <row r="443" spans="1:12" x14ac:dyDescent="0.2">
      <c r="A443" s="31" t="s">
        <v>948</v>
      </c>
      <c r="B443" s="31" t="s">
        <v>596</v>
      </c>
      <c r="C443" s="32">
        <f>SUMIF('2017'!A:A,A443,'2017'!B:B)</f>
        <v>241.29</v>
      </c>
      <c r="D443" s="32">
        <f>SUMIF('2017'!A:A,A443,'2017'!C:C)</f>
        <v>144.81</v>
      </c>
      <c r="E443" s="33">
        <f t="shared" si="40"/>
        <v>0.60014919806042522</v>
      </c>
      <c r="F443" s="32">
        <f>SUMIF('2018'!A:A,A443,'2018'!B:B)</f>
        <v>200</v>
      </c>
      <c r="G443" s="32">
        <f>SUMIF('2018'!A:A,A443,'2018'!C:C)</f>
        <v>200</v>
      </c>
      <c r="H443" s="33">
        <f t="shared" si="41"/>
        <v>1</v>
      </c>
      <c r="I443" s="34">
        <f t="shared" si="42"/>
        <v>-0.17112188652658622</v>
      </c>
      <c r="J443" s="34">
        <f t="shared" si="43"/>
        <v>0.38112008839168565</v>
      </c>
      <c r="K443" s="17"/>
      <c r="L443" s="17"/>
    </row>
    <row r="444" spans="1:12" x14ac:dyDescent="0.2">
      <c r="A444" s="31" t="s">
        <v>606</v>
      </c>
      <c r="B444" s="31" t="s">
        <v>596</v>
      </c>
      <c r="C444" s="32">
        <f>SUMIF('2017'!A:A,A444,'2017'!B:B)</f>
        <v>178.08</v>
      </c>
      <c r="D444" s="32">
        <f>SUMIF('2017'!A:A,A444,'2017'!C:C)</f>
        <v>91.22</v>
      </c>
      <c r="E444" s="33">
        <f t="shared" si="40"/>
        <v>0.51224168912848156</v>
      </c>
      <c r="F444" s="32">
        <f>SUMIF('2018'!A:A,A444,'2018'!B:B)</f>
        <v>176.36</v>
      </c>
      <c r="G444" s="32">
        <f>SUMIF('2018'!A:A,A444,'2018'!C:C)</f>
        <v>89.9</v>
      </c>
      <c r="H444" s="33">
        <f t="shared" si="41"/>
        <v>0.5097527784078022</v>
      </c>
      <c r="I444" s="34">
        <f t="shared" si="42"/>
        <v>-9.6585804132973685E-3</v>
      </c>
      <c r="J444" s="34">
        <f t="shared" si="43"/>
        <v>-1.4470510852883089E-2</v>
      </c>
      <c r="K444" s="17"/>
      <c r="L444" s="17"/>
    </row>
    <row r="445" spans="1:12" x14ac:dyDescent="0.2">
      <c r="A445" s="31" t="s">
        <v>690</v>
      </c>
      <c r="B445" s="31" t="s">
        <v>596</v>
      </c>
      <c r="C445" s="32">
        <f>SUMIF('2017'!A:A,A445,'2017'!B:B)</f>
        <v>3590</v>
      </c>
      <c r="D445" s="32">
        <f>SUMIF('2017'!A:A,A445,'2017'!C:C)</f>
        <v>517.44000000000005</v>
      </c>
      <c r="E445" s="33">
        <f t="shared" si="40"/>
        <v>0.14413370473537607</v>
      </c>
      <c r="F445" s="32">
        <f>SUMIF('2018'!A:A,A445,'2018'!B:B)</f>
        <v>0</v>
      </c>
      <c r="G445" s="32">
        <f>SUMIF('2018'!A:A,A445,'2018'!C:C)</f>
        <v>0</v>
      </c>
      <c r="H445" s="33" t="e">
        <f t="shared" si="41"/>
        <v>#DIV/0!</v>
      </c>
      <c r="I445" s="34">
        <f t="shared" si="42"/>
        <v>-1</v>
      </c>
      <c r="J445" s="34">
        <f t="shared" si="43"/>
        <v>-1</v>
      </c>
      <c r="K445" s="17"/>
      <c r="L445" s="17"/>
    </row>
    <row r="446" spans="1:12" x14ac:dyDescent="0.2">
      <c r="A446" s="31" t="s">
        <v>299</v>
      </c>
      <c r="B446" s="31" t="s">
        <v>596</v>
      </c>
      <c r="C446" s="32">
        <f>SUMIF('2017'!A:A,A446,'2017'!B:B)</f>
        <v>7804.6</v>
      </c>
      <c r="D446" s="32">
        <f>SUMIF('2017'!A:A,A446,'2017'!C:C)</f>
        <v>3845.9259999999999</v>
      </c>
      <c r="E446" s="33">
        <f t="shared" si="40"/>
        <v>0.49277682392435229</v>
      </c>
      <c r="F446" s="32">
        <f>SUMIF('2018'!A:A,A446,'2018'!B:B)</f>
        <v>7828.69</v>
      </c>
      <c r="G446" s="32">
        <f>SUMIF('2018'!A:A,A446,'2018'!C:C)</f>
        <v>3594.2071999999998</v>
      </c>
      <c r="H446" s="33">
        <f t="shared" si="41"/>
        <v>0.45910710476465411</v>
      </c>
      <c r="I446" s="34">
        <f t="shared" si="42"/>
        <v>3.0866412115930775E-3</v>
      </c>
      <c r="J446" s="34">
        <f t="shared" si="43"/>
        <v>-6.54507653033366E-2</v>
      </c>
      <c r="K446" s="17"/>
      <c r="L446" s="17"/>
    </row>
    <row r="447" spans="1:12" x14ac:dyDescent="0.2">
      <c r="A447" s="31" t="s">
        <v>330</v>
      </c>
      <c r="B447" s="31" t="s">
        <v>596</v>
      </c>
      <c r="C447" s="32">
        <f>SUMIF('2017'!A:A,A447,'2017'!B:B)</f>
        <v>1070.2</v>
      </c>
      <c r="D447" s="32">
        <f>SUMIF('2017'!A:A,A447,'2017'!C:C)</f>
        <v>518.62</v>
      </c>
      <c r="E447" s="33">
        <f t="shared" si="40"/>
        <v>0.48460100915716686</v>
      </c>
      <c r="F447" s="32">
        <f>SUMIF('2018'!A:A,A447,'2018'!B:B)</f>
        <v>1400</v>
      </c>
      <c r="G447" s="32">
        <f>SUMIF('2018'!A:A,A447,'2018'!C:C)</f>
        <v>810.72</v>
      </c>
      <c r="H447" s="33">
        <f t="shared" si="41"/>
        <v>0.57908571428571431</v>
      </c>
      <c r="I447" s="34">
        <f t="shared" si="42"/>
        <v>0.30816669781349271</v>
      </c>
      <c r="J447" s="34">
        <f t="shared" si="43"/>
        <v>0.56322548301261044</v>
      </c>
      <c r="K447" s="17"/>
      <c r="L447" s="17"/>
    </row>
    <row r="448" spans="1:12" x14ac:dyDescent="0.2">
      <c r="A448" s="31" t="s">
        <v>148</v>
      </c>
      <c r="B448" s="31" t="s">
        <v>596</v>
      </c>
      <c r="C448" s="32">
        <f>SUMIF('2017'!A:A,A448,'2017'!B:B)</f>
        <v>3177.94</v>
      </c>
      <c r="D448" s="32">
        <f>SUMIF('2017'!A:A,A448,'2017'!C:C)</f>
        <v>1537.384</v>
      </c>
      <c r="E448" s="33">
        <f t="shared" si="40"/>
        <v>0.48376747201017012</v>
      </c>
      <c r="F448" s="32">
        <f>SUMIF('2018'!A:A,A448,'2018'!B:B)</f>
        <v>956.24</v>
      </c>
      <c r="G448" s="32">
        <f>SUMIF('2018'!A:A,A448,'2018'!C:C)</f>
        <v>487.28399999999999</v>
      </c>
      <c r="H448" s="33">
        <f t="shared" si="41"/>
        <v>0.50958336819208561</v>
      </c>
      <c r="I448" s="34">
        <f t="shared" si="42"/>
        <v>-0.69910067528021291</v>
      </c>
      <c r="J448" s="34">
        <f t="shared" si="43"/>
        <v>-0.68304340359988136</v>
      </c>
      <c r="K448" s="17"/>
      <c r="L448" s="17"/>
    </row>
    <row r="449" spans="1:12" x14ac:dyDescent="0.2">
      <c r="A449" s="31" t="s">
        <v>612</v>
      </c>
      <c r="B449" s="31" t="s">
        <v>596</v>
      </c>
      <c r="C449" s="32">
        <f>SUMIF('2017'!A:A,A449,'2017'!B:B)</f>
        <v>325</v>
      </c>
      <c r="D449" s="32">
        <f>SUMIF('2017'!A:A,A449,'2017'!C:C)</f>
        <v>296.31</v>
      </c>
      <c r="E449" s="33">
        <f t="shared" si="40"/>
        <v>0.91172307692307697</v>
      </c>
      <c r="F449" s="32">
        <f>SUMIF('2018'!A:A,A449,'2018'!B:B)</f>
        <v>0</v>
      </c>
      <c r="G449" s="32">
        <f>SUMIF('2018'!A:A,A449,'2018'!C:C)</f>
        <v>0</v>
      </c>
      <c r="H449" s="33" t="e">
        <f t="shared" si="41"/>
        <v>#DIV/0!</v>
      </c>
      <c r="I449" s="34">
        <f t="shared" si="42"/>
        <v>-1</v>
      </c>
      <c r="J449" s="34">
        <f t="shared" si="43"/>
        <v>-1</v>
      </c>
      <c r="K449" s="17"/>
      <c r="L449" s="17"/>
    </row>
    <row r="450" spans="1:12" x14ac:dyDescent="0.2">
      <c r="A450" s="31" t="s">
        <v>724</v>
      </c>
      <c r="B450" s="31" t="s">
        <v>596</v>
      </c>
      <c r="C450" s="32">
        <f>SUMIF('2017'!A:A,A450,'2017'!B:B)</f>
        <v>1750</v>
      </c>
      <c r="D450" s="32">
        <f>SUMIF('2017'!A:A,A450,'2017'!C:C)</f>
        <v>299.67</v>
      </c>
      <c r="E450" s="33">
        <f t="shared" si="40"/>
        <v>0.17124</v>
      </c>
      <c r="F450" s="32">
        <f>SUMIF('2018'!A:A,A450,'2018'!B:B)</f>
        <v>0</v>
      </c>
      <c r="G450" s="32">
        <f>SUMIF('2018'!A:A,A450,'2018'!C:C)</f>
        <v>0</v>
      </c>
      <c r="H450" s="33" t="e">
        <f t="shared" si="41"/>
        <v>#DIV/0!</v>
      </c>
      <c r="I450" s="34">
        <f t="shared" si="42"/>
        <v>-1</v>
      </c>
      <c r="J450" s="34">
        <f t="shared" si="43"/>
        <v>-1</v>
      </c>
      <c r="K450" s="17"/>
      <c r="L450" s="17"/>
    </row>
    <row r="451" spans="1:12" x14ac:dyDescent="0.2">
      <c r="A451" s="31" t="s">
        <v>331</v>
      </c>
      <c r="B451" s="31" t="s">
        <v>596</v>
      </c>
      <c r="C451" s="32">
        <f>SUMIF('2017'!A:A,A451,'2017'!B:B)</f>
        <v>1540</v>
      </c>
      <c r="D451" s="32">
        <f>SUMIF('2017'!A:A,A451,'2017'!C:C)</f>
        <v>741.4</v>
      </c>
      <c r="E451" s="33">
        <f t="shared" ref="E451:E514" si="44">D451/C451</f>
        <v>0.48142857142857143</v>
      </c>
      <c r="F451" s="32">
        <f>SUMIF('2018'!A:A,A451,'2018'!B:B)</f>
        <v>0</v>
      </c>
      <c r="G451" s="32">
        <f>SUMIF('2018'!A:A,A451,'2018'!C:C)</f>
        <v>0</v>
      </c>
      <c r="H451" s="33" t="e">
        <f t="shared" ref="H451:H514" si="45">G451/F451</f>
        <v>#DIV/0!</v>
      </c>
      <c r="I451" s="34">
        <f t="shared" ref="I451:I514" si="46">F451/C451-1</f>
        <v>-1</v>
      </c>
      <c r="J451" s="34">
        <f t="shared" ref="J451:J514" si="47">G451/D451-1</f>
        <v>-1</v>
      </c>
      <c r="K451" s="17"/>
      <c r="L451" s="17"/>
    </row>
    <row r="452" spans="1:12" x14ac:dyDescent="0.2">
      <c r="A452" s="31" t="s">
        <v>261</v>
      </c>
      <c r="B452" s="31" t="s">
        <v>596</v>
      </c>
      <c r="C452" s="32">
        <f>SUMIF('2017'!A:A,A452,'2017'!B:B)</f>
        <v>3399</v>
      </c>
      <c r="D452" s="32">
        <f>SUMIF('2017'!A:A,A452,'2017'!C:C)</f>
        <v>2012.95</v>
      </c>
      <c r="E452" s="33">
        <f t="shared" si="44"/>
        <v>0.59221829949985294</v>
      </c>
      <c r="F452" s="32">
        <f>SUMIF('2018'!A:A,A452,'2018'!B:B)</f>
        <v>205.98</v>
      </c>
      <c r="G452" s="32">
        <f>SUMIF('2018'!A:A,A452,'2018'!C:C)</f>
        <v>134.80160000000001</v>
      </c>
      <c r="H452" s="33">
        <f t="shared" si="45"/>
        <v>0.65444023691620556</v>
      </c>
      <c r="I452" s="34">
        <f t="shared" si="46"/>
        <v>-0.9393998234774934</v>
      </c>
      <c r="J452" s="34">
        <f t="shared" si="47"/>
        <v>-0.93303281253881121</v>
      </c>
      <c r="K452" s="17"/>
      <c r="L452" s="17"/>
    </row>
    <row r="453" spans="1:12" x14ac:dyDescent="0.2">
      <c r="A453" s="31" t="s">
        <v>226</v>
      </c>
      <c r="B453" s="31" t="s">
        <v>596</v>
      </c>
      <c r="C453" s="32">
        <f>SUMIF('2017'!A:A,A453,'2017'!B:B)</f>
        <v>1357.8</v>
      </c>
      <c r="D453" s="32">
        <f>SUMIF('2017'!A:A,A453,'2017'!C:C)</f>
        <v>588.9</v>
      </c>
      <c r="E453" s="33">
        <f t="shared" si="44"/>
        <v>0.43371630578877596</v>
      </c>
      <c r="F453" s="32">
        <f>SUMIF('2018'!A:A,A453,'2018'!B:B)</f>
        <v>3032</v>
      </c>
      <c r="G453" s="32">
        <f>SUMIF('2018'!A:A,A453,'2018'!C:C)</f>
        <v>1392.08</v>
      </c>
      <c r="H453" s="33">
        <f t="shared" si="45"/>
        <v>0.45912928759894456</v>
      </c>
      <c r="I453" s="34">
        <f t="shared" si="46"/>
        <v>1.2330240094270142</v>
      </c>
      <c r="J453" s="34">
        <f t="shared" si="47"/>
        <v>1.3638648327390048</v>
      </c>
      <c r="K453" s="17"/>
      <c r="L453" s="17"/>
    </row>
    <row r="454" spans="1:12" x14ac:dyDescent="0.2">
      <c r="A454" s="31" t="s">
        <v>322</v>
      </c>
      <c r="B454" s="31" t="s">
        <v>596</v>
      </c>
      <c r="C454" s="32">
        <f>SUMIF('2017'!A:A,A454,'2017'!B:B)</f>
        <v>0</v>
      </c>
      <c r="D454" s="32">
        <f>SUMIF('2017'!A:A,A454,'2017'!C:C)</f>
        <v>0</v>
      </c>
      <c r="E454" s="33" t="e">
        <f t="shared" si="44"/>
        <v>#DIV/0!</v>
      </c>
      <c r="F454" s="32">
        <f>SUMIF('2018'!A:A,A454,'2018'!B:B)</f>
        <v>0</v>
      </c>
      <c r="G454" s="32">
        <f>SUMIF('2018'!A:A,A454,'2018'!C:C)</f>
        <v>0</v>
      </c>
      <c r="H454" s="33" t="e">
        <f t="shared" si="45"/>
        <v>#DIV/0!</v>
      </c>
      <c r="I454" s="34" t="e">
        <f t="shared" si="46"/>
        <v>#DIV/0!</v>
      </c>
      <c r="J454" s="34" t="e">
        <f t="shared" si="47"/>
        <v>#DIV/0!</v>
      </c>
      <c r="K454" s="17"/>
      <c r="L454" s="17"/>
    </row>
    <row r="455" spans="1:12" x14ac:dyDescent="0.2">
      <c r="A455" s="31" t="s">
        <v>23</v>
      </c>
      <c r="B455" s="31" t="s">
        <v>596</v>
      </c>
      <c r="C455" s="32">
        <f>SUMIF('2017'!A:A,A455,'2017'!B:B)</f>
        <v>87.59</v>
      </c>
      <c r="D455" s="32">
        <f>SUMIF('2017'!A:A,A455,'2017'!C:C)</f>
        <v>55.58</v>
      </c>
      <c r="E455" s="33">
        <f t="shared" si="44"/>
        <v>0.63454732275373893</v>
      </c>
      <c r="F455" s="32">
        <f>SUMIF('2018'!A:A,A455,'2018'!B:B)</f>
        <v>132.30000000000001</v>
      </c>
      <c r="G455" s="32">
        <f>SUMIF('2018'!A:A,A455,'2018'!C:C)</f>
        <v>82.798000000000002</v>
      </c>
      <c r="H455" s="33">
        <f t="shared" si="45"/>
        <v>0.62583522297808003</v>
      </c>
      <c r="I455" s="34">
        <f t="shared" si="46"/>
        <v>0.51044639799063818</v>
      </c>
      <c r="J455" s="34">
        <f t="shared" si="47"/>
        <v>0.48970852824757105</v>
      </c>
      <c r="K455" s="17"/>
      <c r="L455" s="17"/>
    </row>
    <row r="456" spans="1:12" x14ac:dyDescent="0.2">
      <c r="A456" s="31" t="s">
        <v>48</v>
      </c>
      <c r="B456" s="31" t="s">
        <v>596</v>
      </c>
      <c r="C456" s="32">
        <f>SUMIF('2017'!A:A,A456,'2017'!B:B)</f>
        <v>0</v>
      </c>
      <c r="D456" s="32">
        <f>SUMIF('2017'!A:A,A456,'2017'!C:C)</f>
        <v>0</v>
      </c>
      <c r="E456" s="33" t="e">
        <f t="shared" si="44"/>
        <v>#DIV/0!</v>
      </c>
      <c r="F456" s="32">
        <f>SUMIF('2018'!A:A,A456,'2018'!B:B)</f>
        <v>0</v>
      </c>
      <c r="G456" s="32">
        <f>SUMIF('2018'!A:A,A456,'2018'!C:C)</f>
        <v>0</v>
      </c>
      <c r="H456" s="33" t="e">
        <f t="shared" si="45"/>
        <v>#DIV/0!</v>
      </c>
      <c r="I456" s="34" t="e">
        <f t="shared" si="46"/>
        <v>#DIV/0!</v>
      </c>
      <c r="J456" s="34" t="e">
        <f t="shared" si="47"/>
        <v>#DIV/0!</v>
      </c>
      <c r="K456" s="17"/>
      <c r="L456" s="17"/>
    </row>
    <row r="457" spans="1:12" x14ac:dyDescent="0.2">
      <c r="A457" s="31" t="s">
        <v>728</v>
      </c>
      <c r="B457" s="31" t="s">
        <v>596</v>
      </c>
      <c r="C457" s="32">
        <f>SUMIF('2017'!A:A,A457,'2017'!B:B)</f>
        <v>652.66</v>
      </c>
      <c r="D457" s="32">
        <f>SUMIF('2017'!A:A,A457,'2017'!C:C)</f>
        <v>212.92</v>
      </c>
      <c r="E457" s="33">
        <f t="shared" si="44"/>
        <v>0.32623418012441391</v>
      </c>
      <c r="F457" s="32">
        <f>SUMIF('2018'!A:A,A457,'2018'!B:B)</f>
        <v>448.6</v>
      </c>
      <c r="G457" s="32">
        <f>SUMIF('2018'!A:A,A457,'2018'!C:C)</f>
        <v>206.8</v>
      </c>
      <c r="H457" s="33">
        <f t="shared" si="45"/>
        <v>0.46098974587605884</v>
      </c>
      <c r="I457" s="34">
        <f t="shared" si="46"/>
        <v>-0.31265896485153055</v>
      </c>
      <c r="J457" s="34">
        <f t="shared" si="47"/>
        <v>-2.8743189930490187E-2</v>
      </c>
      <c r="K457" s="17"/>
      <c r="L457" s="17"/>
    </row>
    <row r="458" spans="1:12" x14ac:dyDescent="0.2">
      <c r="A458" s="31" t="s">
        <v>200</v>
      </c>
      <c r="B458" s="31" t="s">
        <v>596</v>
      </c>
      <c r="C458" s="32">
        <f>SUMIF('2017'!A:A,A458,'2017'!B:B)</f>
        <v>67</v>
      </c>
      <c r="D458" s="32">
        <f>SUMIF('2017'!A:A,A458,'2017'!C:C)</f>
        <v>35.799999999999997</v>
      </c>
      <c r="E458" s="33">
        <f t="shared" si="44"/>
        <v>0.53432835820895519</v>
      </c>
      <c r="F458" s="32">
        <f>SUMIF('2018'!A:A,A458,'2018'!B:B)</f>
        <v>0</v>
      </c>
      <c r="G458" s="32">
        <f>SUMIF('2018'!A:A,A458,'2018'!C:C)</f>
        <v>0</v>
      </c>
      <c r="H458" s="33" t="e">
        <f t="shared" si="45"/>
        <v>#DIV/0!</v>
      </c>
      <c r="I458" s="34">
        <f t="shared" si="46"/>
        <v>-1</v>
      </c>
      <c r="J458" s="34">
        <f t="shared" si="47"/>
        <v>-1</v>
      </c>
      <c r="K458" s="17"/>
      <c r="L458" s="17"/>
    </row>
    <row r="459" spans="1:12" x14ac:dyDescent="0.2">
      <c r="A459" s="31" t="s">
        <v>225</v>
      </c>
      <c r="B459" s="31" t="s">
        <v>596</v>
      </c>
      <c r="C459" s="32">
        <f>SUMIF('2017'!A:A,A459,'2017'!B:B)</f>
        <v>0</v>
      </c>
      <c r="D459" s="32">
        <f>SUMIF('2017'!A:A,A459,'2017'!C:C)</f>
        <v>0</v>
      </c>
      <c r="E459" s="33" t="e">
        <f t="shared" si="44"/>
        <v>#DIV/0!</v>
      </c>
      <c r="F459" s="32">
        <f>SUMIF('2018'!A:A,A459,'2018'!B:B)</f>
        <v>0</v>
      </c>
      <c r="G459" s="32">
        <f>SUMIF('2018'!A:A,A459,'2018'!C:C)</f>
        <v>0</v>
      </c>
      <c r="H459" s="33" t="e">
        <f t="shared" si="45"/>
        <v>#DIV/0!</v>
      </c>
      <c r="I459" s="34" t="e">
        <f t="shared" si="46"/>
        <v>#DIV/0!</v>
      </c>
      <c r="J459" s="34" t="e">
        <f t="shared" si="47"/>
        <v>#DIV/0!</v>
      </c>
      <c r="K459" s="17"/>
      <c r="L459" s="17"/>
    </row>
    <row r="460" spans="1:12" x14ac:dyDescent="0.2">
      <c r="A460" s="31" t="s">
        <v>45</v>
      </c>
      <c r="B460" s="31" t="s">
        <v>596</v>
      </c>
      <c r="C460" s="32">
        <f>SUMIF('2017'!A:A,A460,'2017'!B:B)</f>
        <v>0</v>
      </c>
      <c r="D460" s="32">
        <f>SUMIF('2017'!A:A,A460,'2017'!C:C)</f>
        <v>0</v>
      </c>
      <c r="E460" s="33" t="e">
        <f t="shared" si="44"/>
        <v>#DIV/0!</v>
      </c>
      <c r="F460" s="32">
        <f>SUMIF('2018'!A:A,A460,'2018'!B:B)</f>
        <v>0</v>
      </c>
      <c r="G460" s="32">
        <f>SUMIF('2018'!A:A,A460,'2018'!C:C)</f>
        <v>0</v>
      </c>
      <c r="H460" s="33" t="e">
        <f t="shared" si="45"/>
        <v>#DIV/0!</v>
      </c>
      <c r="I460" s="34" t="e">
        <f t="shared" si="46"/>
        <v>#DIV/0!</v>
      </c>
      <c r="J460" s="34" t="e">
        <f t="shared" si="47"/>
        <v>#DIV/0!</v>
      </c>
      <c r="K460" s="17"/>
      <c r="L460" s="17"/>
    </row>
    <row r="461" spans="1:12" x14ac:dyDescent="0.2">
      <c r="A461" s="31" t="s">
        <v>327</v>
      </c>
      <c r="B461" s="31" t="s">
        <v>596</v>
      </c>
      <c r="C461" s="32">
        <f>SUMIF('2017'!A:A,A461,'2017'!B:B)</f>
        <v>0</v>
      </c>
      <c r="D461" s="32">
        <f>SUMIF('2017'!A:A,A461,'2017'!C:C)</f>
        <v>0</v>
      </c>
      <c r="E461" s="33" t="e">
        <f t="shared" si="44"/>
        <v>#DIV/0!</v>
      </c>
      <c r="F461" s="32">
        <f>SUMIF('2018'!A:A,A461,'2018'!B:B)</f>
        <v>0</v>
      </c>
      <c r="G461" s="32">
        <f>SUMIF('2018'!A:A,A461,'2018'!C:C)</f>
        <v>0</v>
      </c>
      <c r="H461" s="33" t="e">
        <f t="shared" si="45"/>
        <v>#DIV/0!</v>
      </c>
      <c r="I461" s="34" t="e">
        <f t="shared" si="46"/>
        <v>#DIV/0!</v>
      </c>
      <c r="J461" s="34" t="e">
        <f t="shared" si="47"/>
        <v>#DIV/0!</v>
      </c>
      <c r="K461" s="17"/>
      <c r="L461" s="17"/>
    </row>
    <row r="462" spans="1:12" x14ac:dyDescent="0.2">
      <c r="A462" s="31" t="s">
        <v>49</v>
      </c>
      <c r="B462" s="31" t="s">
        <v>596</v>
      </c>
      <c r="C462" s="32">
        <f>SUMIF('2017'!A:A,A462,'2017'!B:B)</f>
        <v>199.83</v>
      </c>
      <c r="D462" s="32">
        <f>SUMIF('2017'!A:A,A462,'2017'!C:C)</f>
        <v>129.91</v>
      </c>
      <c r="E462" s="33">
        <f t="shared" si="44"/>
        <v>0.65010258719911918</v>
      </c>
      <c r="F462" s="32">
        <f>SUMIF('2018'!A:A,A462,'2018'!B:B)</f>
        <v>190.63</v>
      </c>
      <c r="G462" s="32">
        <f>SUMIF('2018'!A:A,A462,'2018'!C:C)</f>
        <v>126.962</v>
      </c>
      <c r="H462" s="33">
        <f t="shared" si="45"/>
        <v>0.66601269474899027</v>
      </c>
      <c r="I462" s="34">
        <f t="shared" si="46"/>
        <v>-4.6039133263273913E-2</v>
      </c>
      <c r="J462" s="34">
        <f t="shared" si="47"/>
        <v>-2.2692633361557912E-2</v>
      </c>
      <c r="K462" s="17"/>
      <c r="L462" s="17"/>
    </row>
    <row r="463" spans="1:12" x14ac:dyDescent="0.2">
      <c r="A463" s="31" t="s">
        <v>555</v>
      </c>
      <c r="B463" s="31" t="s">
        <v>596</v>
      </c>
      <c r="C463" s="32">
        <f>SUMIF('2017'!A:A,A463,'2017'!B:B)</f>
        <v>869.83</v>
      </c>
      <c r="D463" s="32">
        <f>SUMIF('2017'!A:A,A463,'2017'!C:C)</f>
        <v>311.45999999999998</v>
      </c>
      <c r="E463" s="33">
        <f t="shared" si="44"/>
        <v>0.3580699676948369</v>
      </c>
      <c r="F463" s="32">
        <f>SUMIF('2018'!A:A,A463,'2018'!B:B)</f>
        <v>0</v>
      </c>
      <c r="G463" s="32">
        <f>SUMIF('2018'!A:A,A463,'2018'!C:C)</f>
        <v>0</v>
      </c>
      <c r="H463" s="33" t="e">
        <f t="shared" si="45"/>
        <v>#DIV/0!</v>
      </c>
      <c r="I463" s="34">
        <f t="shared" si="46"/>
        <v>-1</v>
      </c>
      <c r="J463" s="34">
        <f t="shared" si="47"/>
        <v>-1</v>
      </c>
      <c r="K463" s="17"/>
      <c r="L463" s="17"/>
    </row>
    <row r="464" spans="1:12" x14ac:dyDescent="0.2">
      <c r="A464" s="31" t="s">
        <v>246</v>
      </c>
      <c r="B464" s="31" t="s">
        <v>596</v>
      </c>
      <c r="C464" s="32">
        <f>SUMIF('2017'!A:A,A464,'2017'!B:B)</f>
        <v>1232.92</v>
      </c>
      <c r="D464" s="32">
        <f>SUMIF('2017'!A:A,A464,'2017'!C:C)</f>
        <v>548.44000000000005</v>
      </c>
      <c r="E464" s="33">
        <f t="shared" si="44"/>
        <v>0.44483015929662917</v>
      </c>
      <c r="F464" s="32">
        <f>SUMIF('2018'!A:A,A464,'2018'!B:B)</f>
        <v>2451.88</v>
      </c>
      <c r="G464" s="32">
        <f>SUMIF('2018'!A:A,A464,'2018'!C:C)</f>
        <v>1093.32</v>
      </c>
      <c r="H464" s="33">
        <f t="shared" si="45"/>
        <v>0.44591089286588248</v>
      </c>
      <c r="I464" s="34">
        <f t="shared" si="46"/>
        <v>0.98867728644194264</v>
      </c>
      <c r="J464" s="34">
        <f t="shared" si="47"/>
        <v>0.99350886149806694</v>
      </c>
      <c r="K464" s="17"/>
      <c r="L464" s="17"/>
    </row>
    <row r="465" spans="1:12" x14ac:dyDescent="0.2">
      <c r="A465" s="31" t="s">
        <v>961</v>
      </c>
      <c r="B465" s="31" t="s">
        <v>596</v>
      </c>
      <c r="C465" s="32">
        <f>SUMIF('2017'!A:A,A465,'2017'!B:B)</f>
        <v>0</v>
      </c>
      <c r="D465" s="32">
        <f>SUMIF('2017'!A:A,A465,'2017'!C:C)</f>
        <v>0</v>
      </c>
      <c r="E465" s="33" t="e">
        <f t="shared" si="44"/>
        <v>#DIV/0!</v>
      </c>
      <c r="F465" s="32">
        <f>SUMIF('2018'!A:A,A465,'2018'!B:B)</f>
        <v>0</v>
      </c>
      <c r="G465" s="32">
        <f>SUMIF('2018'!A:A,A465,'2018'!C:C)</f>
        <v>0</v>
      </c>
      <c r="H465" s="33" t="e">
        <f t="shared" si="45"/>
        <v>#DIV/0!</v>
      </c>
      <c r="I465" s="34" t="e">
        <f t="shared" si="46"/>
        <v>#DIV/0!</v>
      </c>
      <c r="J465" s="34" t="e">
        <f t="shared" si="47"/>
        <v>#DIV/0!</v>
      </c>
      <c r="K465" s="17"/>
      <c r="L465" s="17"/>
    </row>
    <row r="466" spans="1:12" x14ac:dyDescent="0.2">
      <c r="A466" s="31" t="s">
        <v>822</v>
      </c>
      <c r="B466" s="31" t="s">
        <v>596</v>
      </c>
      <c r="C466" s="32">
        <f>SUMIF('2017'!A:A,A466,'2017'!B:B)</f>
        <v>0</v>
      </c>
      <c r="D466" s="32">
        <f>SUMIF('2017'!A:A,A466,'2017'!C:C)</f>
        <v>0</v>
      </c>
      <c r="E466" s="33" t="e">
        <f t="shared" si="44"/>
        <v>#DIV/0!</v>
      </c>
      <c r="F466" s="32">
        <f>SUMIF('2018'!A:A,A466,'2018'!B:B)</f>
        <v>164.75</v>
      </c>
      <c r="G466" s="32">
        <f>SUMIF('2018'!A:A,A466,'2018'!C:C)</f>
        <v>106.19</v>
      </c>
      <c r="H466" s="33">
        <f t="shared" si="45"/>
        <v>0.64455235204855843</v>
      </c>
      <c r="I466" s="34" t="e">
        <f t="shared" si="46"/>
        <v>#DIV/0!</v>
      </c>
      <c r="J466" s="34" t="e">
        <f t="shared" si="47"/>
        <v>#DIV/0!</v>
      </c>
      <c r="K466" s="17"/>
      <c r="L466" s="17"/>
    </row>
    <row r="467" spans="1:12" x14ac:dyDescent="0.2">
      <c r="A467" s="31" t="s">
        <v>34</v>
      </c>
      <c r="B467" s="31" t="s">
        <v>596</v>
      </c>
      <c r="C467" s="32">
        <f>SUMIF('2017'!A:A,A467,'2017'!B:B)</f>
        <v>96</v>
      </c>
      <c r="D467" s="32">
        <f>SUMIF('2017'!A:A,A467,'2017'!C:C)</f>
        <v>83.16</v>
      </c>
      <c r="E467" s="33">
        <f t="shared" si="44"/>
        <v>0.86624999999999996</v>
      </c>
      <c r="F467" s="32">
        <f>SUMIF('2018'!A:A,A467,'2018'!B:B)</f>
        <v>232</v>
      </c>
      <c r="G467" s="32">
        <f>SUMIF('2018'!A:A,A467,'2018'!C:C)</f>
        <v>204.435</v>
      </c>
      <c r="H467" s="33">
        <f t="shared" si="45"/>
        <v>0.88118534482758626</v>
      </c>
      <c r="I467" s="34">
        <f t="shared" si="46"/>
        <v>1.4166666666666665</v>
      </c>
      <c r="J467" s="34">
        <f t="shared" si="47"/>
        <v>1.4583333333333335</v>
      </c>
      <c r="K467" s="17"/>
      <c r="L467" s="17"/>
    </row>
    <row r="468" spans="1:12" x14ac:dyDescent="0.2">
      <c r="A468" s="31" t="s">
        <v>188</v>
      </c>
      <c r="B468" s="31" t="s">
        <v>596</v>
      </c>
      <c r="C468" s="32">
        <f>SUMIF('2017'!A:A,A468,'2017'!B:B)</f>
        <v>1168</v>
      </c>
      <c r="D468" s="32">
        <f>SUMIF('2017'!A:A,A468,'2017'!C:C)</f>
        <v>600.29999999999995</v>
      </c>
      <c r="E468" s="33">
        <f t="shared" si="44"/>
        <v>0.51395547945205478</v>
      </c>
      <c r="F468" s="32">
        <f>SUMIF('2018'!A:A,A468,'2018'!B:B)</f>
        <v>1163.2</v>
      </c>
      <c r="G468" s="32">
        <f>SUMIF('2018'!A:A,A468,'2018'!C:C)</f>
        <v>597.15</v>
      </c>
      <c r="H468" s="33">
        <f t="shared" si="45"/>
        <v>0.51336829436038511</v>
      </c>
      <c r="I468" s="34">
        <f t="shared" si="46"/>
        <v>-4.109589041095818E-3</v>
      </c>
      <c r="J468" s="34">
        <f t="shared" si="47"/>
        <v>-5.2473763118440209E-3</v>
      </c>
      <c r="K468" s="17"/>
      <c r="L468" s="17"/>
    </row>
    <row r="469" spans="1:12" x14ac:dyDescent="0.2">
      <c r="A469" s="31" t="s">
        <v>329</v>
      </c>
      <c r="B469" s="31" t="s">
        <v>596</v>
      </c>
      <c r="C469" s="32">
        <f>SUMIF('2017'!A:A,A469,'2017'!B:B)</f>
        <v>230.78</v>
      </c>
      <c r="D469" s="32">
        <f>SUMIF('2017'!A:A,A469,'2017'!C:C)</f>
        <v>146.23599999999999</v>
      </c>
      <c r="E469" s="33">
        <f t="shared" si="44"/>
        <v>0.63365976254441458</v>
      </c>
      <c r="F469" s="32">
        <f>SUMIF('2018'!A:A,A469,'2018'!B:B)</f>
        <v>7603.32</v>
      </c>
      <c r="G469" s="32">
        <f>SUMIF('2018'!A:A,A469,'2018'!C:C)</f>
        <v>3645.06</v>
      </c>
      <c r="H469" s="33">
        <f t="shared" si="45"/>
        <v>0.47940373415823617</v>
      </c>
      <c r="I469" s="34">
        <f t="shared" si="46"/>
        <v>31.946182511482796</v>
      </c>
      <c r="J469" s="34">
        <f t="shared" si="47"/>
        <v>23.92587324598594</v>
      </c>
      <c r="K469" s="17"/>
      <c r="L469" s="17"/>
    </row>
    <row r="470" spans="1:12" x14ac:dyDescent="0.2">
      <c r="A470" s="31" t="s">
        <v>539</v>
      </c>
      <c r="B470" s="31" t="s">
        <v>596</v>
      </c>
      <c r="C470" s="32">
        <f>SUMIF('2017'!A:A,A470,'2017'!B:B)</f>
        <v>5049.7700000000004</v>
      </c>
      <c r="D470" s="32">
        <f>SUMIF('2017'!A:A,A470,'2017'!C:C)</f>
        <v>2128.3200000000002</v>
      </c>
      <c r="E470" s="33">
        <f t="shared" si="44"/>
        <v>0.42146870055467872</v>
      </c>
      <c r="F470" s="32">
        <f>SUMIF('2018'!A:A,A470,'2018'!B:B)</f>
        <v>0</v>
      </c>
      <c r="G470" s="32">
        <f>SUMIF('2018'!A:A,A470,'2018'!C:C)</f>
        <v>0</v>
      </c>
      <c r="H470" s="33" t="e">
        <f t="shared" si="45"/>
        <v>#DIV/0!</v>
      </c>
      <c r="I470" s="34">
        <f t="shared" si="46"/>
        <v>-1</v>
      </c>
      <c r="J470" s="34">
        <f t="shared" si="47"/>
        <v>-1</v>
      </c>
      <c r="K470" s="17"/>
      <c r="L470" s="17"/>
    </row>
    <row r="471" spans="1:12" x14ac:dyDescent="0.2">
      <c r="A471" s="31" t="s">
        <v>37</v>
      </c>
      <c r="B471" s="31" t="s">
        <v>596</v>
      </c>
      <c r="C471" s="32">
        <f>SUMIF('2017'!A:A,A471,'2017'!B:B)</f>
        <v>118.5</v>
      </c>
      <c r="D471" s="32">
        <f>SUMIF('2017'!A:A,A471,'2017'!C:C)</f>
        <v>61.122300000000003</v>
      </c>
      <c r="E471" s="33">
        <f t="shared" si="44"/>
        <v>0.51580000000000004</v>
      </c>
      <c r="F471" s="32">
        <f>SUMIF('2018'!A:A,A471,'2018'!B:B)</f>
        <v>505.95</v>
      </c>
      <c r="G471" s="32">
        <f>SUMIF('2018'!A:A,A471,'2018'!C:C)</f>
        <v>254.82</v>
      </c>
      <c r="H471" s="33">
        <f t="shared" si="45"/>
        <v>0.50364660539579009</v>
      </c>
      <c r="I471" s="34">
        <f t="shared" si="46"/>
        <v>3.2696202531645566</v>
      </c>
      <c r="J471" s="34">
        <f t="shared" si="47"/>
        <v>3.1690185087930258</v>
      </c>
      <c r="K471" s="17"/>
      <c r="L471" s="17"/>
    </row>
    <row r="472" spans="1:12" x14ac:dyDescent="0.2">
      <c r="A472" s="31" t="s">
        <v>171</v>
      </c>
      <c r="B472" s="31" t="s">
        <v>596</v>
      </c>
      <c r="C472" s="32">
        <f>SUMIF('2017'!A:A,A472,'2017'!B:B)</f>
        <v>7441.47</v>
      </c>
      <c r="D472" s="32">
        <f>SUMIF('2017'!A:A,A472,'2017'!C:C)</f>
        <v>1939.2339999999999</v>
      </c>
      <c r="E472" s="33">
        <f t="shared" si="44"/>
        <v>0.26059824201401066</v>
      </c>
      <c r="F472" s="32">
        <f>SUMIF('2018'!A:A,A472,'2018'!B:B)</f>
        <v>1469.25</v>
      </c>
      <c r="G472" s="32">
        <f>SUMIF('2018'!A:A,A472,'2018'!C:C)</f>
        <v>516.05999999999995</v>
      </c>
      <c r="H472" s="33">
        <f t="shared" si="45"/>
        <v>0.35124042879019907</v>
      </c>
      <c r="I472" s="34">
        <f t="shared" si="46"/>
        <v>-0.80255917177654412</v>
      </c>
      <c r="J472" s="34">
        <f t="shared" si="47"/>
        <v>-0.73388461629695023</v>
      </c>
      <c r="K472" s="17"/>
      <c r="L472" s="17"/>
    </row>
    <row r="473" spans="1:12" x14ac:dyDescent="0.2">
      <c r="A473" s="31" t="s">
        <v>652</v>
      </c>
      <c r="B473" s="31" t="s">
        <v>596</v>
      </c>
      <c r="C473" s="32">
        <f>SUMIF('2017'!A:A,A473,'2017'!B:B)</f>
        <v>125</v>
      </c>
      <c r="D473" s="32">
        <f>SUMIF('2017'!A:A,A473,'2017'!C:C)</f>
        <v>112.2</v>
      </c>
      <c r="E473" s="33">
        <f t="shared" si="44"/>
        <v>0.89760000000000006</v>
      </c>
      <c r="F473" s="32">
        <f>SUMIF('2018'!A:A,A473,'2018'!B:B)</f>
        <v>250</v>
      </c>
      <c r="G473" s="32">
        <f>SUMIF('2018'!A:A,A473,'2018'!C:C)</f>
        <v>225.1</v>
      </c>
      <c r="H473" s="33">
        <f t="shared" si="45"/>
        <v>0.90039999999999998</v>
      </c>
      <c r="I473" s="34">
        <f t="shared" si="46"/>
        <v>1</v>
      </c>
      <c r="J473" s="34">
        <f t="shared" si="47"/>
        <v>1.0062388591800357</v>
      </c>
      <c r="K473" s="17"/>
      <c r="L473" s="17"/>
    </row>
    <row r="474" spans="1:12" x14ac:dyDescent="0.2">
      <c r="A474" s="31" t="s">
        <v>672</v>
      </c>
      <c r="B474" s="31" t="s">
        <v>596</v>
      </c>
      <c r="C474" s="32">
        <f>SUMIF('2017'!A:A,A474,'2017'!B:B)</f>
        <v>5613.04</v>
      </c>
      <c r="D474" s="32">
        <f>SUMIF('2017'!A:A,A474,'2017'!C:C)</f>
        <v>2007.56</v>
      </c>
      <c r="E474" s="33">
        <f t="shared" si="44"/>
        <v>0.35766002023858728</v>
      </c>
      <c r="F474" s="32">
        <f>SUMIF('2018'!A:A,A474,'2018'!B:B)</f>
        <v>7958.08</v>
      </c>
      <c r="G474" s="32">
        <f>SUMIF('2018'!A:A,A474,'2018'!C:C)</f>
        <v>2880.3</v>
      </c>
      <c r="H474" s="33">
        <f t="shared" si="45"/>
        <v>0.36193403433994131</v>
      </c>
      <c r="I474" s="34">
        <f t="shared" si="46"/>
        <v>0.4177843022675769</v>
      </c>
      <c r="J474" s="34">
        <f t="shared" si="47"/>
        <v>0.4347267329494513</v>
      </c>
      <c r="K474" s="17"/>
      <c r="L474" s="17"/>
    </row>
    <row r="475" spans="1:12" x14ac:dyDescent="0.2">
      <c r="A475" s="31" t="s">
        <v>962</v>
      </c>
      <c r="B475" s="31" t="s">
        <v>596</v>
      </c>
      <c r="C475" s="32">
        <f>SUMIF('2017'!A:A,A475,'2017'!B:B)</f>
        <v>0</v>
      </c>
      <c r="D475" s="32">
        <f>SUMIF('2017'!A:A,A475,'2017'!C:C)</f>
        <v>0</v>
      </c>
      <c r="E475" s="33" t="e">
        <f t="shared" si="44"/>
        <v>#DIV/0!</v>
      </c>
      <c r="F475" s="32">
        <f>SUMIF('2018'!A:A,A475,'2018'!B:B)</f>
        <v>0</v>
      </c>
      <c r="G475" s="32">
        <f>SUMIF('2018'!A:A,A475,'2018'!C:C)</f>
        <v>0</v>
      </c>
      <c r="H475" s="33" t="e">
        <f t="shared" si="45"/>
        <v>#DIV/0!</v>
      </c>
      <c r="I475" s="34" t="e">
        <f t="shared" si="46"/>
        <v>#DIV/0!</v>
      </c>
      <c r="J475" s="34" t="e">
        <f t="shared" si="47"/>
        <v>#DIV/0!</v>
      </c>
      <c r="K475" s="17"/>
      <c r="L475" s="17"/>
    </row>
    <row r="476" spans="1:12" x14ac:dyDescent="0.2">
      <c r="A476" s="31" t="s">
        <v>63</v>
      </c>
      <c r="B476" s="31" t="s">
        <v>596</v>
      </c>
      <c r="C476" s="32">
        <f>SUMIF('2017'!A:A,A476,'2017'!B:B)</f>
        <v>225.96</v>
      </c>
      <c r="D476" s="32">
        <f>SUMIF('2017'!A:A,A476,'2017'!C:C)</f>
        <v>152.1</v>
      </c>
      <c r="E476" s="33">
        <f t="shared" si="44"/>
        <v>0.67312798725438128</v>
      </c>
      <c r="F476" s="32">
        <f>SUMIF('2018'!A:A,A476,'2018'!B:B)</f>
        <v>0</v>
      </c>
      <c r="G476" s="32">
        <f>SUMIF('2018'!A:A,A476,'2018'!C:C)</f>
        <v>0</v>
      </c>
      <c r="H476" s="33" t="e">
        <f t="shared" si="45"/>
        <v>#DIV/0!</v>
      </c>
      <c r="I476" s="34">
        <f t="shared" si="46"/>
        <v>-1</v>
      </c>
      <c r="J476" s="34">
        <f t="shared" si="47"/>
        <v>-1</v>
      </c>
      <c r="K476" s="17"/>
      <c r="L476" s="17"/>
    </row>
    <row r="477" spans="1:12" x14ac:dyDescent="0.2">
      <c r="A477" s="31" t="s">
        <v>963</v>
      </c>
      <c r="B477" s="31" t="s">
        <v>596</v>
      </c>
      <c r="C477" s="32">
        <f>SUMIF('2017'!A:A,A477,'2017'!B:B)</f>
        <v>1358</v>
      </c>
      <c r="D477" s="32">
        <f>SUMIF('2017'!A:A,A477,'2017'!C:C)</f>
        <v>709.58</v>
      </c>
      <c r="E477" s="33">
        <f t="shared" si="44"/>
        <v>0.522518409425626</v>
      </c>
      <c r="F477" s="32">
        <f>SUMIF('2018'!A:A,A477,'2018'!B:B)</f>
        <v>0</v>
      </c>
      <c r="G477" s="32">
        <f>SUMIF('2018'!A:A,A477,'2018'!C:C)</f>
        <v>0</v>
      </c>
      <c r="H477" s="33" t="e">
        <f t="shared" si="45"/>
        <v>#DIV/0!</v>
      </c>
      <c r="I477" s="34">
        <f t="shared" si="46"/>
        <v>-1</v>
      </c>
      <c r="J477" s="34">
        <f t="shared" si="47"/>
        <v>-1</v>
      </c>
      <c r="K477" s="17"/>
      <c r="L477" s="17"/>
    </row>
    <row r="478" spans="1:12" x14ac:dyDescent="0.2">
      <c r="A478" s="31" t="s">
        <v>259</v>
      </c>
      <c r="B478" s="31" t="s">
        <v>596</v>
      </c>
      <c r="C478" s="32">
        <f>SUMIF('2017'!A:A,A478,'2017'!B:B)</f>
        <v>2897.24</v>
      </c>
      <c r="D478" s="32">
        <f>SUMIF('2017'!A:A,A478,'2017'!C:C)</f>
        <v>1846.39</v>
      </c>
      <c r="E478" s="33">
        <f t="shared" si="44"/>
        <v>0.63729273377421281</v>
      </c>
      <c r="F478" s="32">
        <f>SUMIF('2018'!A:A,A478,'2018'!B:B)</f>
        <v>3436.23</v>
      </c>
      <c r="G478" s="32">
        <f>SUMIF('2018'!A:A,A478,'2018'!C:C)</f>
        <v>2251.9499999999998</v>
      </c>
      <c r="H478" s="33">
        <f t="shared" si="45"/>
        <v>0.65535485110135228</v>
      </c>
      <c r="I478" s="34">
        <f t="shared" si="46"/>
        <v>0.1860356753323853</v>
      </c>
      <c r="J478" s="34">
        <f t="shared" si="47"/>
        <v>0.21965023640725945</v>
      </c>
      <c r="K478" s="17"/>
      <c r="L478" s="17"/>
    </row>
    <row r="479" spans="1:12" x14ac:dyDescent="0.2">
      <c r="A479" s="31" t="s">
        <v>754</v>
      </c>
      <c r="B479" s="31" t="s">
        <v>596</v>
      </c>
      <c r="C479" s="32">
        <f>SUMIF('2017'!A:A,A479,'2017'!B:B)</f>
        <v>0</v>
      </c>
      <c r="D479" s="32">
        <f>SUMIF('2017'!A:A,A479,'2017'!C:C)</f>
        <v>0</v>
      </c>
      <c r="E479" s="33" t="e">
        <f t="shared" si="44"/>
        <v>#DIV/0!</v>
      </c>
      <c r="F479" s="32">
        <f>SUMIF('2018'!A:A,A479,'2018'!B:B)</f>
        <v>3439</v>
      </c>
      <c r="G479" s="32">
        <f>SUMIF('2018'!A:A,A479,'2018'!C:C)</f>
        <v>485.44</v>
      </c>
      <c r="H479" s="33">
        <f t="shared" si="45"/>
        <v>0.14115731317243385</v>
      </c>
      <c r="I479" s="34" t="e">
        <f t="shared" si="46"/>
        <v>#DIV/0!</v>
      </c>
      <c r="J479" s="34" t="e">
        <f t="shared" si="47"/>
        <v>#DIV/0!</v>
      </c>
      <c r="K479" s="17"/>
      <c r="L479" s="17"/>
    </row>
    <row r="480" spans="1:12" x14ac:dyDescent="0.2">
      <c r="A480" s="31" t="s">
        <v>734</v>
      </c>
      <c r="B480" s="31" t="s">
        <v>596</v>
      </c>
      <c r="C480" s="32">
        <f>SUMIF('2017'!A:A,A480,'2017'!B:B)</f>
        <v>136.93</v>
      </c>
      <c r="D480" s="32">
        <f>SUMIF('2017'!A:A,A480,'2017'!C:C)</f>
        <v>75.900000000000006</v>
      </c>
      <c r="E480" s="33">
        <f t="shared" si="44"/>
        <v>0.5542978164025415</v>
      </c>
      <c r="F480" s="32">
        <f>SUMIF('2018'!A:A,A480,'2018'!B:B)</f>
        <v>0</v>
      </c>
      <c r="G480" s="32">
        <f>SUMIF('2018'!A:A,A480,'2018'!C:C)</f>
        <v>0</v>
      </c>
      <c r="H480" s="33" t="e">
        <f t="shared" si="45"/>
        <v>#DIV/0!</v>
      </c>
      <c r="I480" s="34">
        <f t="shared" si="46"/>
        <v>-1</v>
      </c>
      <c r="J480" s="34">
        <f t="shared" si="47"/>
        <v>-1</v>
      </c>
      <c r="K480" s="17"/>
      <c r="L480" s="17"/>
    </row>
    <row r="481" spans="1:12" x14ac:dyDescent="0.2">
      <c r="A481" s="31" t="s">
        <v>309</v>
      </c>
      <c r="B481" s="31" t="s">
        <v>596</v>
      </c>
      <c r="C481" s="32">
        <f>SUMIF('2017'!A:A,A481,'2017'!B:B)</f>
        <v>196.02</v>
      </c>
      <c r="D481" s="32">
        <f>SUMIF('2017'!A:A,A481,'2017'!C:C)</f>
        <v>127.07</v>
      </c>
      <c r="E481" s="33">
        <f t="shared" si="44"/>
        <v>0.64825017855320877</v>
      </c>
      <c r="F481" s="32">
        <f>SUMIF('2018'!A:A,A481,'2018'!B:B)</f>
        <v>128.51</v>
      </c>
      <c r="G481" s="32">
        <f>SUMIF('2018'!A:A,A481,'2018'!C:C)</f>
        <v>86.513999999999996</v>
      </c>
      <c r="H481" s="33">
        <f t="shared" si="45"/>
        <v>0.67320831063730446</v>
      </c>
      <c r="I481" s="34">
        <f t="shared" si="46"/>
        <v>-0.34440363228242021</v>
      </c>
      <c r="J481" s="34">
        <f t="shared" si="47"/>
        <v>-0.31916266624695044</v>
      </c>
      <c r="K481" s="17"/>
      <c r="L481" s="17"/>
    </row>
    <row r="482" spans="1:12" x14ac:dyDescent="0.2">
      <c r="A482" s="31" t="s">
        <v>964</v>
      </c>
      <c r="B482" s="31" t="s">
        <v>596</v>
      </c>
      <c r="C482" s="32">
        <f>SUMIF('2017'!A:A,A482,'2017'!B:B)</f>
        <v>0</v>
      </c>
      <c r="D482" s="32">
        <f>SUMIF('2017'!A:A,A482,'2017'!C:C)</f>
        <v>0</v>
      </c>
      <c r="E482" s="33" t="e">
        <f t="shared" si="44"/>
        <v>#DIV/0!</v>
      </c>
      <c r="F482" s="32">
        <f>SUMIF('2018'!A:A,A482,'2018'!B:B)</f>
        <v>0</v>
      </c>
      <c r="G482" s="32">
        <f>SUMIF('2018'!A:A,A482,'2018'!C:C)</f>
        <v>0</v>
      </c>
      <c r="H482" s="33" t="e">
        <f t="shared" si="45"/>
        <v>#DIV/0!</v>
      </c>
      <c r="I482" s="34" t="e">
        <f t="shared" si="46"/>
        <v>#DIV/0!</v>
      </c>
      <c r="J482" s="34" t="e">
        <f t="shared" si="47"/>
        <v>#DIV/0!</v>
      </c>
      <c r="K482" s="17"/>
      <c r="L482" s="17"/>
    </row>
    <row r="483" spans="1:12" x14ac:dyDescent="0.2">
      <c r="A483" s="31" t="s">
        <v>313</v>
      </c>
      <c r="B483" s="31" t="s">
        <v>596</v>
      </c>
      <c r="C483" s="32">
        <f>SUMIF('2017'!A:A,A483,'2017'!B:B)</f>
        <v>0</v>
      </c>
      <c r="D483" s="32">
        <f>SUMIF('2017'!A:A,A483,'2017'!C:C)</f>
        <v>0</v>
      </c>
      <c r="E483" s="33" t="e">
        <f t="shared" si="44"/>
        <v>#DIV/0!</v>
      </c>
      <c r="F483" s="32">
        <f>SUMIF('2018'!A:A,A483,'2018'!B:B)</f>
        <v>871.98</v>
      </c>
      <c r="G483" s="32">
        <f>SUMIF('2018'!A:A,A483,'2018'!C:C)</f>
        <v>493.03899999999999</v>
      </c>
      <c r="H483" s="33">
        <f t="shared" si="45"/>
        <v>0.56542466570334182</v>
      </c>
      <c r="I483" s="34" t="e">
        <f t="shared" si="46"/>
        <v>#DIV/0!</v>
      </c>
      <c r="J483" s="34" t="e">
        <f t="shared" si="47"/>
        <v>#DIV/0!</v>
      </c>
      <c r="K483" s="17"/>
      <c r="L483" s="17"/>
    </row>
    <row r="484" spans="1:12" x14ac:dyDescent="0.2">
      <c r="A484" s="31" t="s">
        <v>201</v>
      </c>
      <c r="B484" s="31" t="s">
        <v>596</v>
      </c>
      <c r="C484" s="32">
        <f>SUMIF('2017'!A:A,A484,'2017'!B:B)</f>
        <v>3537.23</v>
      </c>
      <c r="D484" s="32">
        <f>SUMIF('2017'!A:A,A484,'2017'!C:C)</f>
        <v>808.03200000000004</v>
      </c>
      <c r="E484" s="33">
        <f t="shared" si="44"/>
        <v>0.22843637535585756</v>
      </c>
      <c r="F484" s="32">
        <f>SUMIF('2018'!A:A,A484,'2018'!B:B)</f>
        <v>3479.56</v>
      </c>
      <c r="G484" s="32">
        <f>SUMIF('2018'!A:A,A484,'2018'!C:C)</f>
        <v>837.61199999999997</v>
      </c>
      <c r="H484" s="33">
        <f t="shared" si="45"/>
        <v>0.24072353975790042</v>
      </c>
      <c r="I484" s="34">
        <f t="shared" si="46"/>
        <v>-1.630371788094076E-2</v>
      </c>
      <c r="J484" s="34">
        <f t="shared" si="47"/>
        <v>3.6607461090649718E-2</v>
      </c>
      <c r="K484" s="17"/>
      <c r="L484" s="17"/>
    </row>
    <row r="485" spans="1:12" x14ac:dyDescent="0.2">
      <c r="A485" s="31" t="s">
        <v>47</v>
      </c>
      <c r="B485" s="31" t="s">
        <v>596</v>
      </c>
      <c r="C485" s="32">
        <f>SUMIF('2017'!A:A,A485,'2017'!B:B)</f>
        <v>261.7</v>
      </c>
      <c r="D485" s="32">
        <f>SUMIF('2017'!A:A,A485,'2017'!C:C)</f>
        <v>155.05000000000001</v>
      </c>
      <c r="E485" s="33">
        <f t="shared" si="44"/>
        <v>0.59247229652273603</v>
      </c>
      <c r="F485" s="32">
        <f>SUMIF('2018'!A:A,A485,'2018'!B:B)</f>
        <v>0</v>
      </c>
      <c r="G485" s="32">
        <f>SUMIF('2018'!A:A,A485,'2018'!C:C)</f>
        <v>0</v>
      </c>
      <c r="H485" s="33" t="e">
        <f t="shared" si="45"/>
        <v>#DIV/0!</v>
      </c>
      <c r="I485" s="34">
        <f t="shared" si="46"/>
        <v>-1</v>
      </c>
      <c r="J485" s="34">
        <f t="shared" si="47"/>
        <v>-1</v>
      </c>
      <c r="K485" s="17"/>
      <c r="L485" s="17"/>
    </row>
    <row r="486" spans="1:12" x14ac:dyDescent="0.2">
      <c r="A486" s="31" t="s">
        <v>257</v>
      </c>
      <c r="B486" s="31" t="s">
        <v>596</v>
      </c>
      <c r="C486" s="32">
        <f>SUMIF('2017'!A:A,A486,'2017'!B:B)</f>
        <v>2217.42</v>
      </c>
      <c r="D486" s="32">
        <f>SUMIF('2017'!A:A,A486,'2017'!C:C)</f>
        <v>1539.1</v>
      </c>
      <c r="E486" s="33">
        <f t="shared" si="44"/>
        <v>0.69409493916353238</v>
      </c>
      <c r="F486" s="32">
        <f>SUMIF('2018'!A:A,A486,'2018'!B:B)</f>
        <v>0</v>
      </c>
      <c r="G486" s="32">
        <f>SUMIF('2018'!A:A,A486,'2018'!C:C)</f>
        <v>0</v>
      </c>
      <c r="H486" s="33" t="e">
        <f t="shared" si="45"/>
        <v>#DIV/0!</v>
      </c>
      <c r="I486" s="34">
        <f t="shared" si="46"/>
        <v>-1</v>
      </c>
      <c r="J486" s="34">
        <f t="shared" si="47"/>
        <v>-1</v>
      </c>
      <c r="K486" s="17"/>
      <c r="L486" s="17"/>
    </row>
    <row r="487" spans="1:12" x14ac:dyDescent="0.2">
      <c r="A487" s="31" t="s">
        <v>633</v>
      </c>
      <c r="B487" s="31" t="s">
        <v>596</v>
      </c>
      <c r="C487" s="32">
        <f>SUMIF('2017'!A:A,A487,'2017'!B:B)</f>
        <v>0</v>
      </c>
      <c r="D487" s="32">
        <f>SUMIF('2017'!A:A,A487,'2017'!C:C)</f>
        <v>0</v>
      </c>
      <c r="E487" s="33" t="e">
        <f t="shared" si="44"/>
        <v>#DIV/0!</v>
      </c>
      <c r="F487" s="32">
        <f>SUMIF('2018'!A:A,A487,'2018'!B:B)</f>
        <v>322.45</v>
      </c>
      <c r="G487" s="32">
        <f>SUMIF('2018'!A:A,A487,'2018'!C:C)</f>
        <v>207.655</v>
      </c>
      <c r="H487" s="33">
        <f t="shared" si="45"/>
        <v>0.64399131648317576</v>
      </c>
      <c r="I487" s="34" t="e">
        <f t="shared" si="46"/>
        <v>#DIV/0!</v>
      </c>
      <c r="J487" s="34" t="e">
        <f t="shared" si="47"/>
        <v>#DIV/0!</v>
      </c>
      <c r="K487" s="17"/>
      <c r="L487" s="17"/>
    </row>
    <row r="488" spans="1:12" x14ac:dyDescent="0.2">
      <c r="A488" s="31" t="s">
        <v>165</v>
      </c>
      <c r="B488" s="31" t="s">
        <v>596</v>
      </c>
      <c r="C488" s="32">
        <f>SUMIF('2017'!A:A,A488,'2017'!B:B)</f>
        <v>1577.33</v>
      </c>
      <c r="D488" s="32">
        <f>SUMIF('2017'!A:A,A488,'2017'!C:C)</f>
        <v>801.33</v>
      </c>
      <c r="E488" s="33">
        <f t="shared" si="44"/>
        <v>0.50802939143996506</v>
      </c>
      <c r="F488" s="32">
        <f>SUMIF('2018'!A:A,A488,'2018'!B:B)</f>
        <v>1200.8599999999999</v>
      </c>
      <c r="G488" s="32">
        <f>SUMIF('2018'!A:A,A488,'2018'!C:C)</f>
        <v>635.64</v>
      </c>
      <c r="H488" s="33">
        <f t="shared" si="45"/>
        <v>0.52932065353163571</v>
      </c>
      <c r="I488" s="34">
        <f t="shared" si="46"/>
        <v>-0.23867548325334587</v>
      </c>
      <c r="J488" s="34">
        <f t="shared" si="47"/>
        <v>-0.20676874695818204</v>
      </c>
      <c r="K488" s="17"/>
      <c r="L488" s="17"/>
    </row>
    <row r="489" spans="1:12" x14ac:dyDescent="0.2">
      <c r="A489" s="31" t="s">
        <v>339</v>
      </c>
      <c r="B489" s="31" t="s">
        <v>596</v>
      </c>
      <c r="C489" s="32">
        <f>SUMIF('2017'!A:A,A489,'2017'!B:B)</f>
        <v>1764.75</v>
      </c>
      <c r="D489" s="32">
        <f>SUMIF('2017'!A:A,A489,'2017'!C:C)</f>
        <v>477.22059999999999</v>
      </c>
      <c r="E489" s="33">
        <f t="shared" si="44"/>
        <v>0.27041824621051141</v>
      </c>
      <c r="F489" s="32">
        <f>SUMIF('2018'!A:A,A489,'2018'!B:B)</f>
        <v>1631.25</v>
      </c>
      <c r="G489" s="32">
        <f>SUMIF('2018'!A:A,A489,'2018'!C:C)</f>
        <v>406.78</v>
      </c>
      <c r="H489" s="33">
        <f t="shared" si="45"/>
        <v>0.24936704980842911</v>
      </c>
      <c r="I489" s="34">
        <f t="shared" si="46"/>
        <v>-7.5648108797280122E-2</v>
      </c>
      <c r="J489" s="34">
        <f t="shared" si="47"/>
        <v>-0.14760594995270537</v>
      </c>
      <c r="K489" s="17"/>
      <c r="L489" s="17"/>
    </row>
    <row r="490" spans="1:12" x14ac:dyDescent="0.2">
      <c r="A490" s="31" t="s">
        <v>90</v>
      </c>
      <c r="B490" s="31" t="s">
        <v>596</v>
      </c>
      <c r="C490" s="32">
        <f>SUMIF('2017'!A:A,A490,'2017'!B:B)</f>
        <v>600</v>
      </c>
      <c r="D490" s="32">
        <f>SUMIF('2017'!A:A,A490,'2017'!C:C)</f>
        <v>449.74</v>
      </c>
      <c r="E490" s="33">
        <f t="shared" si="44"/>
        <v>0.74956666666666671</v>
      </c>
      <c r="F490" s="32">
        <f>SUMIF('2018'!A:A,A490,'2018'!B:B)</f>
        <v>0</v>
      </c>
      <c r="G490" s="32">
        <f>SUMIF('2018'!A:A,A490,'2018'!C:C)</f>
        <v>0</v>
      </c>
      <c r="H490" s="33" t="e">
        <f t="shared" si="45"/>
        <v>#DIV/0!</v>
      </c>
      <c r="I490" s="34">
        <f t="shared" si="46"/>
        <v>-1</v>
      </c>
      <c r="J490" s="34">
        <f t="shared" si="47"/>
        <v>-1</v>
      </c>
      <c r="K490" s="17"/>
      <c r="L490" s="17"/>
    </row>
    <row r="491" spans="1:12" x14ac:dyDescent="0.2">
      <c r="A491" s="31" t="s">
        <v>965</v>
      </c>
      <c r="B491" s="31" t="s">
        <v>596</v>
      </c>
      <c r="C491" s="32">
        <f>SUMIF('2017'!A:A,A491,'2017'!B:B)</f>
        <v>600</v>
      </c>
      <c r="D491" s="32">
        <f>SUMIF('2017'!A:A,A491,'2017'!C:C)</f>
        <v>516.82000000000005</v>
      </c>
      <c r="E491" s="33">
        <f t="shared" si="44"/>
        <v>0.86136666666666672</v>
      </c>
      <c r="F491" s="32">
        <f>SUMIF('2018'!A:A,A491,'2018'!B:B)</f>
        <v>0</v>
      </c>
      <c r="G491" s="32">
        <f>SUMIF('2018'!A:A,A491,'2018'!C:C)</f>
        <v>0</v>
      </c>
      <c r="H491" s="33" t="e">
        <f t="shared" si="45"/>
        <v>#DIV/0!</v>
      </c>
      <c r="I491" s="34">
        <f t="shared" si="46"/>
        <v>-1</v>
      </c>
      <c r="J491" s="34">
        <f t="shared" si="47"/>
        <v>-1</v>
      </c>
      <c r="K491" s="17"/>
      <c r="L491" s="17"/>
    </row>
    <row r="492" spans="1:12" x14ac:dyDescent="0.2">
      <c r="A492" s="31" t="s">
        <v>109</v>
      </c>
      <c r="B492" s="31" t="s">
        <v>596</v>
      </c>
      <c r="C492" s="32">
        <f>SUMIF('2017'!A:A,A492,'2017'!B:B)</f>
        <v>207.62</v>
      </c>
      <c r="D492" s="32">
        <f>SUMIF('2017'!A:A,A492,'2017'!C:C)</f>
        <v>112.944</v>
      </c>
      <c r="E492" s="33">
        <f t="shared" si="44"/>
        <v>0.54399383489066566</v>
      </c>
      <c r="F492" s="32">
        <f>SUMIF('2018'!A:A,A492,'2018'!B:B)</f>
        <v>338.67</v>
      </c>
      <c r="G492" s="32">
        <f>SUMIF('2018'!A:A,A492,'2018'!C:C)</f>
        <v>186.16499999999999</v>
      </c>
      <c r="H492" s="33">
        <f t="shared" si="45"/>
        <v>0.5496943927717246</v>
      </c>
      <c r="I492" s="34">
        <f t="shared" si="46"/>
        <v>0.63120123302186681</v>
      </c>
      <c r="J492" s="34">
        <f t="shared" si="47"/>
        <v>0.64829473013174654</v>
      </c>
      <c r="K492" s="17"/>
      <c r="L492" s="17"/>
    </row>
    <row r="493" spans="1:12" x14ac:dyDescent="0.2">
      <c r="A493" s="31" t="s">
        <v>270</v>
      </c>
      <c r="B493" s="31" t="s">
        <v>596</v>
      </c>
      <c r="C493" s="32">
        <f>SUMIF('2017'!A:A,A493,'2017'!B:B)</f>
        <v>5848</v>
      </c>
      <c r="D493" s="32">
        <f>SUMIF('2017'!A:A,A493,'2017'!C:C)</f>
        <v>2770.57</v>
      </c>
      <c r="E493" s="33">
        <f t="shared" si="44"/>
        <v>0.4737636798905609</v>
      </c>
      <c r="F493" s="32">
        <f>SUMIF('2018'!A:A,A493,'2018'!B:B)</f>
        <v>5990.4</v>
      </c>
      <c r="G493" s="32">
        <f>SUMIF('2018'!A:A,A493,'2018'!C:C)</f>
        <v>2747.8139999999999</v>
      </c>
      <c r="H493" s="33">
        <f t="shared" si="45"/>
        <v>0.4587029246794872</v>
      </c>
      <c r="I493" s="34">
        <f t="shared" si="46"/>
        <v>2.4350205198358399E-2</v>
      </c>
      <c r="J493" s="34">
        <f t="shared" si="47"/>
        <v>-8.2134723179707603E-3</v>
      </c>
      <c r="K493" s="17"/>
      <c r="L493" s="17"/>
    </row>
    <row r="494" spans="1:12" x14ac:dyDescent="0.2">
      <c r="A494" s="31" t="s">
        <v>118</v>
      </c>
      <c r="B494" s="31" t="s">
        <v>596</v>
      </c>
      <c r="C494" s="32">
        <f>SUMIF('2017'!A:A,A494,'2017'!B:B)</f>
        <v>439.98</v>
      </c>
      <c r="D494" s="32">
        <f>SUMIF('2017'!A:A,A494,'2017'!C:C)</f>
        <v>226.86</v>
      </c>
      <c r="E494" s="33">
        <f t="shared" si="44"/>
        <v>0.51561434610664125</v>
      </c>
      <c r="F494" s="32">
        <f>SUMIF('2018'!A:A,A494,'2018'!B:B)</f>
        <v>750.96</v>
      </c>
      <c r="G494" s="32">
        <f>SUMIF('2018'!A:A,A494,'2018'!C:C)</f>
        <v>396.01</v>
      </c>
      <c r="H494" s="33">
        <f t="shared" si="45"/>
        <v>0.52733834025780335</v>
      </c>
      <c r="I494" s="34">
        <f t="shared" si="46"/>
        <v>0.70680485476612565</v>
      </c>
      <c r="J494" s="34">
        <f t="shared" si="47"/>
        <v>0.74561403508771917</v>
      </c>
      <c r="K494" s="17"/>
      <c r="L494" s="17"/>
    </row>
    <row r="495" spans="1:12" x14ac:dyDescent="0.2">
      <c r="A495" s="31" t="s">
        <v>65</v>
      </c>
      <c r="B495" s="31" t="s">
        <v>596</v>
      </c>
      <c r="C495" s="32">
        <f>SUMIF('2017'!A:A,A495,'2017'!B:B)</f>
        <v>102.34</v>
      </c>
      <c r="D495" s="32">
        <f>SUMIF('2017'!A:A,A495,'2017'!C:C)</f>
        <v>29.538499999999999</v>
      </c>
      <c r="E495" s="33">
        <f t="shared" si="44"/>
        <v>0.28863103380887239</v>
      </c>
      <c r="F495" s="32">
        <f>SUMIF('2018'!A:A,A495,'2018'!B:B)</f>
        <v>0</v>
      </c>
      <c r="G495" s="32">
        <f>SUMIF('2018'!A:A,A495,'2018'!C:C)</f>
        <v>0</v>
      </c>
      <c r="H495" s="33" t="e">
        <f t="shared" si="45"/>
        <v>#DIV/0!</v>
      </c>
      <c r="I495" s="34">
        <f t="shared" si="46"/>
        <v>-1</v>
      </c>
      <c r="J495" s="34">
        <f t="shared" si="47"/>
        <v>-1</v>
      </c>
      <c r="K495" s="17"/>
      <c r="L495" s="17"/>
    </row>
    <row r="496" spans="1:12" x14ac:dyDescent="0.2">
      <c r="A496" s="31" t="s">
        <v>29</v>
      </c>
      <c r="B496" s="31" t="s">
        <v>596</v>
      </c>
      <c r="C496" s="32">
        <f>SUMIF('2017'!A:A,A496,'2017'!B:B)</f>
        <v>118.54</v>
      </c>
      <c r="D496" s="32">
        <f>SUMIF('2017'!A:A,A496,'2017'!C:C)</f>
        <v>82.92</v>
      </c>
      <c r="E496" s="33">
        <f t="shared" si="44"/>
        <v>0.69951071368314488</v>
      </c>
      <c r="F496" s="32">
        <f>SUMIF('2018'!A:A,A496,'2018'!B:B)</f>
        <v>0</v>
      </c>
      <c r="G496" s="32">
        <f>SUMIF('2018'!A:A,A496,'2018'!C:C)</f>
        <v>0</v>
      </c>
      <c r="H496" s="33" t="e">
        <f t="shared" si="45"/>
        <v>#DIV/0!</v>
      </c>
      <c r="I496" s="34">
        <f t="shared" si="46"/>
        <v>-1</v>
      </c>
      <c r="J496" s="34">
        <f t="shared" si="47"/>
        <v>-1</v>
      </c>
      <c r="K496" s="17"/>
      <c r="L496" s="17"/>
    </row>
    <row r="497" spans="1:12" x14ac:dyDescent="0.2">
      <c r="A497" s="31" t="s">
        <v>140</v>
      </c>
      <c r="B497" s="31" t="s">
        <v>596</v>
      </c>
      <c r="C497" s="32">
        <f>SUMIF('2017'!A:A,A497,'2017'!B:B)</f>
        <v>630.86</v>
      </c>
      <c r="D497" s="32">
        <f>SUMIF('2017'!A:A,A497,'2017'!C:C)</f>
        <v>330.46550000000002</v>
      </c>
      <c r="E497" s="33">
        <f t="shared" si="44"/>
        <v>0.52383333861712589</v>
      </c>
      <c r="F497" s="32">
        <f>SUMIF('2018'!A:A,A497,'2018'!B:B)</f>
        <v>567.55999999999995</v>
      </c>
      <c r="G497" s="32">
        <f>SUMIF('2018'!A:A,A497,'2018'!C:C)</f>
        <v>293.74799999999999</v>
      </c>
      <c r="H497" s="33">
        <f t="shared" si="45"/>
        <v>0.51756290083867784</v>
      </c>
      <c r="I497" s="34">
        <f t="shared" si="46"/>
        <v>-0.10033921947817281</v>
      </c>
      <c r="J497" s="34">
        <f t="shared" si="47"/>
        <v>-0.11110842130267762</v>
      </c>
      <c r="K497" s="17"/>
      <c r="L497" s="17"/>
    </row>
    <row r="498" spans="1:12" x14ac:dyDescent="0.2">
      <c r="A498" s="31" t="s">
        <v>1032</v>
      </c>
      <c r="B498" s="31" t="s">
        <v>596</v>
      </c>
      <c r="C498" s="32">
        <f>SUMIF('2017'!A:A,A498,'2017'!B:B)</f>
        <v>0</v>
      </c>
      <c r="D498" s="32">
        <f>SUMIF('2017'!A:A,A498,'2017'!C:C)</f>
        <v>0</v>
      </c>
      <c r="E498" s="33" t="e">
        <f t="shared" si="44"/>
        <v>#DIV/0!</v>
      </c>
      <c r="F498" s="32">
        <f>SUMIF('2018'!A:A,A498,'2018'!B:B)</f>
        <v>213.17</v>
      </c>
      <c r="G498" s="32">
        <f>SUMIF('2018'!A:A,A498,'2018'!C:C)</f>
        <v>122.97</v>
      </c>
      <c r="H498" s="33">
        <f t="shared" si="45"/>
        <v>0.57686353614486097</v>
      </c>
      <c r="I498" s="34" t="e">
        <f t="shared" si="46"/>
        <v>#DIV/0!</v>
      </c>
      <c r="J498" s="34" t="e">
        <f t="shared" si="47"/>
        <v>#DIV/0!</v>
      </c>
      <c r="K498" s="17"/>
      <c r="L498" s="17"/>
    </row>
    <row r="499" spans="1:12" x14ac:dyDescent="0.2">
      <c r="A499" s="31" t="s">
        <v>966</v>
      </c>
      <c r="B499" s="31" t="s">
        <v>596</v>
      </c>
      <c r="C499" s="32">
        <f>SUMIF('2017'!A:A,A499,'2017'!B:B)</f>
        <v>450</v>
      </c>
      <c r="D499" s="32">
        <f>SUMIF('2017'!A:A,A499,'2017'!C:C)</f>
        <v>339.69</v>
      </c>
      <c r="E499" s="33">
        <f t="shared" si="44"/>
        <v>0.75486666666666669</v>
      </c>
      <c r="F499" s="32">
        <f>SUMIF('2018'!A:A,A499,'2018'!B:B)</f>
        <v>0</v>
      </c>
      <c r="G499" s="32">
        <f>SUMIF('2018'!A:A,A499,'2018'!C:C)</f>
        <v>0</v>
      </c>
      <c r="H499" s="33" t="e">
        <f t="shared" si="45"/>
        <v>#DIV/0!</v>
      </c>
      <c r="I499" s="34">
        <f t="shared" si="46"/>
        <v>-1</v>
      </c>
      <c r="J499" s="34">
        <f t="shared" si="47"/>
        <v>-1</v>
      </c>
      <c r="K499" s="17"/>
      <c r="L499" s="17"/>
    </row>
    <row r="500" spans="1:12" x14ac:dyDescent="0.2">
      <c r="A500" s="31" t="s">
        <v>269</v>
      </c>
      <c r="B500" s="31" t="s">
        <v>596</v>
      </c>
      <c r="C500" s="32">
        <f>SUMIF('2017'!A:A,A500,'2017'!B:B)</f>
        <v>1691.23</v>
      </c>
      <c r="D500" s="32">
        <f>SUMIF('2017'!A:A,A500,'2017'!C:C)</f>
        <v>723.52200000000005</v>
      </c>
      <c r="E500" s="33">
        <f t="shared" si="44"/>
        <v>0.42780816328944027</v>
      </c>
      <c r="F500" s="32">
        <f>SUMIF('2018'!A:A,A500,'2018'!B:B)</f>
        <v>3364.37</v>
      </c>
      <c r="G500" s="32">
        <f>SUMIF('2018'!A:A,A500,'2018'!C:C)</f>
        <v>1424.432</v>
      </c>
      <c r="H500" s="33">
        <f t="shared" si="45"/>
        <v>0.42338743955034674</v>
      </c>
      <c r="I500" s="34">
        <f t="shared" si="46"/>
        <v>0.98930364291078088</v>
      </c>
      <c r="J500" s="34">
        <f t="shared" si="47"/>
        <v>0.96874732212703951</v>
      </c>
      <c r="K500" s="17"/>
      <c r="L500" s="17"/>
    </row>
    <row r="501" spans="1:12" x14ac:dyDescent="0.2">
      <c r="A501" s="31" t="s">
        <v>819</v>
      </c>
      <c r="B501" s="31" t="s">
        <v>596</v>
      </c>
      <c r="C501" s="32">
        <f>SUMIF('2017'!A:A,A501,'2017'!B:B)</f>
        <v>103.94</v>
      </c>
      <c r="D501" s="32">
        <f>SUMIF('2017'!A:A,A501,'2017'!C:C)</f>
        <v>49.932000000000002</v>
      </c>
      <c r="E501" s="33">
        <f t="shared" si="44"/>
        <v>0.48039253415431982</v>
      </c>
      <c r="F501" s="32">
        <f>SUMIF('2018'!A:A,A501,'2018'!B:B)</f>
        <v>235.38</v>
      </c>
      <c r="G501" s="32">
        <f>SUMIF('2018'!A:A,A501,'2018'!C:C)</f>
        <v>111.04</v>
      </c>
      <c r="H501" s="33">
        <f t="shared" si="45"/>
        <v>0.47174781204860228</v>
      </c>
      <c r="I501" s="34">
        <f t="shared" si="46"/>
        <v>1.2645757167596692</v>
      </c>
      <c r="J501" s="34">
        <f t="shared" si="47"/>
        <v>1.2238244011856123</v>
      </c>
      <c r="K501" s="17"/>
      <c r="L501" s="17"/>
    </row>
    <row r="502" spans="1:12" x14ac:dyDescent="0.2">
      <c r="A502" s="31" t="s">
        <v>967</v>
      </c>
      <c r="B502" s="31" t="s">
        <v>596</v>
      </c>
      <c r="C502" s="32">
        <f>SUMIF('2017'!A:A,A502,'2017'!B:B)</f>
        <v>1988</v>
      </c>
      <c r="D502" s="32">
        <f>SUMIF('2017'!A:A,A502,'2017'!C:C)</f>
        <v>1335.56</v>
      </c>
      <c r="E502" s="33">
        <f t="shared" si="44"/>
        <v>0.67181086519114686</v>
      </c>
      <c r="F502" s="32">
        <f>SUMIF('2018'!A:A,A502,'2018'!B:B)</f>
        <v>0</v>
      </c>
      <c r="G502" s="32">
        <f>SUMIF('2018'!A:A,A502,'2018'!C:C)</f>
        <v>0</v>
      </c>
      <c r="H502" s="33" t="e">
        <f t="shared" si="45"/>
        <v>#DIV/0!</v>
      </c>
      <c r="I502" s="34">
        <f t="shared" si="46"/>
        <v>-1</v>
      </c>
      <c r="J502" s="34">
        <f t="shared" si="47"/>
        <v>-1</v>
      </c>
      <c r="K502" s="17"/>
      <c r="L502" s="17"/>
    </row>
    <row r="503" spans="1:12" x14ac:dyDescent="0.2">
      <c r="A503" s="31" t="s">
        <v>92</v>
      </c>
      <c r="B503" s="31" t="s">
        <v>596</v>
      </c>
      <c r="C503" s="32">
        <f>SUMIF('2017'!A:A,A503,'2017'!B:B)</f>
        <v>300</v>
      </c>
      <c r="D503" s="32">
        <f>SUMIF('2017'!A:A,A503,'2017'!C:C)</f>
        <v>233.51</v>
      </c>
      <c r="E503" s="33">
        <f t="shared" si="44"/>
        <v>0.77836666666666665</v>
      </c>
      <c r="F503" s="32">
        <f>SUMIF('2018'!A:A,A503,'2018'!B:B)</f>
        <v>0</v>
      </c>
      <c r="G503" s="32">
        <f>SUMIF('2018'!A:A,A503,'2018'!C:C)</f>
        <v>0</v>
      </c>
      <c r="H503" s="33" t="e">
        <f t="shared" si="45"/>
        <v>#DIV/0!</v>
      </c>
      <c r="I503" s="34">
        <f t="shared" si="46"/>
        <v>-1</v>
      </c>
      <c r="J503" s="34">
        <f t="shared" si="47"/>
        <v>-1</v>
      </c>
      <c r="K503" s="17"/>
      <c r="L503" s="17"/>
    </row>
    <row r="504" spans="1:12" x14ac:dyDescent="0.2">
      <c r="A504" s="31" t="s">
        <v>183</v>
      </c>
      <c r="B504" s="31" t="s">
        <v>596</v>
      </c>
      <c r="C504" s="32">
        <f>SUMIF('2017'!A:A,A504,'2017'!B:B)</f>
        <v>853.51</v>
      </c>
      <c r="D504" s="32">
        <f>SUMIF('2017'!A:A,A504,'2017'!C:C)</f>
        <v>594.12800000000004</v>
      </c>
      <c r="E504" s="33">
        <f t="shared" si="44"/>
        <v>0.69609963562231258</v>
      </c>
      <c r="F504" s="32">
        <f>SUMIF('2018'!A:A,A504,'2018'!B:B)</f>
        <v>1120.52</v>
      </c>
      <c r="G504" s="32">
        <f>SUMIF('2018'!A:A,A504,'2018'!C:C)</f>
        <v>628.86599999999999</v>
      </c>
      <c r="H504" s="33">
        <f t="shared" si="45"/>
        <v>0.56122693035376436</v>
      </c>
      <c r="I504" s="34">
        <f t="shared" si="46"/>
        <v>0.31283757659547051</v>
      </c>
      <c r="J504" s="34">
        <f t="shared" si="47"/>
        <v>5.8468882126410326E-2</v>
      </c>
      <c r="K504" s="17"/>
      <c r="L504" s="17"/>
    </row>
    <row r="505" spans="1:12" x14ac:dyDescent="0.2">
      <c r="A505" s="31" t="s">
        <v>236</v>
      </c>
      <c r="B505" s="31" t="s">
        <v>596</v>
      </c>
      <c r="C505" s="32">
        <f>SUMIF('2017'!A:A,A505,'2017'!B:B)</f>
        <v>3403.86</v>
      </c>
      <c r="D505" s="32">
        <f>SUMIF('2017'!A:A,A505,'2017'!C:C)</f>
        <v>1413.636</v>
      </c>
      <c r="E505" s="33">
        <f t="shared" si="44"/>
        <v>0.41530380215402513</v>
      </c>
      <c r="F505" s="32">
        <f>SUMIF('2018'!A:A,A505,'2018'!B:B)</f>
        <v>492.02</v>
      </c>
      <c r="G505" s="32">
        <f>SUMIF('2018'!A:A,A505,'2018'!C:C)</f>
        <v>284.56599999999997</v>
      </c>
      <c r="H505" s="33">
        <f t="shared" si="45"/>
        <v>0.57836266818422011</v>
      </c>
      <c r="I505" s="34">
        <f t="shared" si="46"/>
        <v>-0.85545233940291321</v>
      </c>
      <c r="J505" s="34">
        <f t="shared" si="47"/>
        <v>-0.79869924082295585</v>
      </c>
      <c r="K505" s="17"/>
      <c r="L505" s="17"/>
    </row>
    <row r="506" spans="1:12" x14ac:dyDescent="0.2">
      <c r="A506" s="31" t="s">
        <v>93</v>
      </c>
      <c r="B506" s="31" t="s">
        <v>596</v>
      </c>
      <c r="C506" s="32">
        <f>SUMIF('2017'!A:A,A506,'2017'!B:B)</f>
        <v>894</v>
      </c>
      <c r="D506" s="32">
        <f>SUMIF('2017'!A:A,A506,'2017'!C:C)</f>
        <v>294.60000000000002</v>
      </c>
      <c r="E506" s="33">
        <f t="shared" si="44"/>
        <v>0.32953020134228189</v>
      </c>
      <c r="F506" s="32">
        <f>SUMIF('2018'!A:A,A506,'2018'!B:B)</f>
        <v>2780</v>
      </c>
      <c r="G506" s="32">
        <f>SUMIF('2018'!A:A,A506,'2018'!C:C)</f>
        <v>1176.4000000000001</v>
      </c>
      <c r="H506" s="33">
        <f t="shared" si="45"/>
        <v>0.42316546762589929</v>
      </c>
      <c r="I506" s="34">
        <f t="shared" si="46"/>
        <v>2.1096196868008947</v>
      </c>
      <c r="J506" s="34">
        <f t="shared" si="47"/>
        <v>2.9932111337406653</v>
      </c>
      <c r="K506" s="17"/>
      <c r="L506" s="17"/>
    </row>
    <row r="507" spans="1:12" x14ac:dyDescent="0.2">
      <c r="A507" s="31" t="s">
        <v>30</v>
      </c>
      <c r="B507" s="31" t="s">
        <v>596</v>
      </c>
      <c r="C507" s="32">
        <f>SUMIF('2017'!A:A,A507,'2017'!B:B)</f>
        <v>543.07000000000005</v>
      </c>
      <c r="D507" s="32">
        <f>SUMIF('2017'!A:A,A507,'2017'!C:C)</f>
        <v>171.74299999999999</v>
      </c>
      <c r="E507" s="33">
        <f t="shared" si="44"/>
        <v>0.31624468300587399</v>
      </c>
      <c r="F507" s="32">
        <f>SUMIF('2018'!A:A,A507,'2018'!B:B)</f>
        <v>514.28</v>
      </c>
      <c r="G507" s="32">
        <f>SUMIF('2018'!A:A,A507,'2018'!C:C)</f>
        <v>218.18199999999999</v>
      </c>
      <c r="H507" s="33">
        <f t="shared" si="45"/>
        <v>0.42424749163879599</v>
      </c>
      <c r="I507" s="34">
        <f t="shared" si="46"/>
        <v>-5.3013423683871408E-2</v>
      </c>
      <c r="J507" s="34">
        <f t="shared" si="47"/>
        <v>0.27039821128080899</v>
      </c>
      <c r="K507" s="17"/>
      <c r="L507" s="17"/>
    </row>
    <row r="508" spans="1:12" x14ac:dyDescent="0.2">
      <c r="A508" s="31" t="s">
        <v>215</v>
      </c>
      <c r="B508" s="31" t="s">
        <v>596</v>
      </c>
      <c r="C508" s="32">
        <f>SUMIF('2017'!A:A,A508,'2017'!B:B)</f>
        <v>4994.67</v>
      </c>
      <c r="D508" s="32">
        <f>SUMIF('2017'!A:A,A508,'2017'!C:C)</f>
        <v>1900.87</v>
      </c>
      <c r="E508" s="33">
        <f t="shared" si="44"/>
        <v>0.38057969795802321</v>
      </c>
      <c r="F508" s="32">
        <f>SUMIF('2018'!A:A,A508,'2018'!B:B)</f>
        <v>4955.55</v>
      </c>
      <c r="G508" s="32">
        <f>SUMIF('2018'!A:A,A508,'2018'!C:C)</f>
        <v>1944.32</v>
      </c>
      <c r="H508" s="33">
        <f t="shared" si="45"/>
        <v>0.39235200936323916</v>
      </c>
      <c r="I508" s="34">
        <f t="shared" si="46"/>
        <v>-7.8323492843370701E-3</v>
      </c>
      <c r="J508" s="34">
        <f t="shared" si="47"/>
        <v>2.285795451556405E-2</v>
      </c>
      <c r="K508" s="17"/>
      <c r="L508" s="17"/>
    </row>
    <row r="509" spans="1:12" x14ac:dyDescent="0.2">
      <c r="A509" s="31" t="s">
        <v>629</v>
      </c>
      <c r="B509" s="31" t="s">
        <v>596</v>
      </c>
      <c r="C509" s="32">
        <f>SUMIF('2017'!A:A,A509,'2017'!B:B)</f>
        <v>3608.74</v>
      </c>
      <c r="D509" s="32">
        <f>SUMIF('2017'!A:A,A509,'2017'!C:C)</f>
        <v>1169.2399</v>
      </c>
      <c r="E509" s="33">
        <f t="shared" si="44"/>
        <v>0.32400225563493079</v>
      </c>
      <c r="F509" s="32">
        <f>SUMIF('2018'!A:A,A509,'2018'!B:B)</f>
        <v>0</v>
      </c>
      <c r="G509" s="32">
        <f>SUMIF('2018'!A:A,A509,'2018'!C:C)</f>
        <v>0</v>
      </c>
      <c r="H509" s="33" t="e">
        <f t="shared" si="45"/>
        <v>#DIV/0!</v>
      </c>
      <c r="I509" s="34">
        <f t="shared" si="46"/>
        <v>-1</v>
      </c>
      <c r="J509" s="34">
        <f t="shared" si="47"/>
        <v>-1</v>
      </c>
      <c r="K509" s="17"/>
      <c r="L509" s="17"/>
    </row>
    <row r="510" spans="1:12" x14ac:dyDescent="0.2">
      <c r="A510" s="31" t="s">
        <v>778</v>
      </c>
      <c r="B510" s="31" t="s">
        <v>596</v>
      </c>
      <c r="C510" s="32">
        <f>SUMIF('2017'!A:A,A510,'2017'!B:B)</f>
        <v>1754.94</v>
      </c>
      <c r="D510" s="32">
        <f>SUMIF('2017'!A:A,A510,'2017'!C:C)</f>
        <v>946.06</v>
      </c>
      <c r="E510" s="33">
        <f t="shared" si="44"/>
        <v>0.539083957286289</v>
      </c>
      <c r="F510" s="32">
        <f>SUMIF('2018'!A:A,A510,'2018'!B:B)</f>
        <v>3772.92</v>
      </c>
      <c r="G510" s="32">
        <f>SUMIF('2018'!A:A,A510,'2018'!C:C)</f>
        <v>2050.39</v>
      </c>
      <c r="H510" s="33">
        <f t="shared" si="45"/>
        <v>0.54344910573242999</v>
      </c>
      <c r="I510" s="34">
        <f t="shared" si="46"/>
        <v>1.1498854661697835</v>
      </c>
      <c r="J510" s="34">
        <f t="shared" si="47"/>
        <v>1.1672938291440289</v>
      </c>
      <c r="K510" s="17"/>
      <c r="L510" s="17"/>
    </row>
    <row r="511" spans="1:12" x14ac:dyDescent="0.2">
      <c r="A511" s="31" t="s">
        <v>160</v>
      </c>
      <c r="B511" s="31" t="s">
        <v>596</v>
      </c>
      <c r="C511" s="32">
        <f>SUMIF('2017'!A:A,A511,'2017'!B:B)</f>
        <v>2921.6</v>
      </c>
      <c r="D511" s="32">
        <f>SUMIF('2017'!A:A,A511,'2017'!C:C)</f>
        <v>925.67200000000003</v>
      </c>
      <c r="E511" s="33">
        <f t="shared" si="44"/>
        <v>0.3168373493975904</v>
      </c>
      <c r="F511" s="32">
        <f>SUMIF('2018'!A:A,A511,'2018'!B:B)</f>
        <v>2988</v>
      </c>
      <c r="G511" s="32">
        <f>SUMIF('2018'!A:A,A511,'2018'!C:C)</f>
        <v>947.88</v>
      </c>
      <c r="H511" s="33">
        <f t="shared" si="45"/>
        <v>0.3172289156626506</v>
      </c>
      <c r="I511" s="34">
        <f t="shared" si="46"/>
        <v>2.2727272727272707E-2</v>
      </c>
      <c r="J511" s="34">
        <f t="shared" si="47"/>
        <v>2.3991219351995108E-2</v>
      </c>
      <c r="K511" s="17"/>
      <c r="L511" s="17"/>
    </row>
    <row r="512" spans="1:12" x14ac:dyDescent="0.2">
      <c r="A512" s="31" t="s">
        <v>643</v>
      </c>
      <c r="B512" s="31" t="s">
        <v>596</v>
      </c>
      <c r="C512" s="32">
        <f>SUMIF('2017'!A:A,A512,'2017'!B:B)</f>
        <v>701.86</v>
      </c>
      <c r="D512" s="32">
        <f>SUMIF('2017'!A:A,A512,'2017'!C:C)</f>
        <v>367.92</v>
      </c>
      <c r="E512" s="33">
        <f t="shared" si="44"/>
        <v>0.52420710683042204</v>
      </c>
      <c r="F512" s="32">
        <f>SUMIF('2018'!A:A,A512,'2018'!B:B)</f>
        <v>680.89</v>
      </c>
      <c r="G512" s="32">
        <f>SUMIF('2018'!A:A,A512,'2018'!C:C)</f>
        <v>352.83</v>
      </c>
      <c r="H512" s="33">
        <f t="shared" si="45"/>
        <v>0.51818942854205519</v>
      </c>
      <c r="I512" s="34">
        <f t="shared" si="46"/>
        <v>-2.9877753398113605E-2</v>
      </c>
      <c r="J512" s="34">
        <f t="shared" si="47"/>
        <v>-4.1014350945857925E-2</v>
      </c>
      <c r="K512" s="17"/>
      <c r="L512" s="17"/>
    </row>
    <row r="513" spans="1:12" x14ac:dyDescent="0.2">
      <c r="A513" s="31" t="s">
        <v>677</v>
      </c>
      <c r="B513" s="31" t="s">
        <v>596</v>
      </c>
      <c r="C513" s="32">
        <f>SUMIF('2017'!A:A,A513,'2017'!B:B)</f>
        <v>5748.81</v>
      </c>
      <c r="D513" s="32">
        <f>SUMIF('2017'!A:A,A513,'2017'!C:C)</f>
        <v>2499.4899999999998</v>
      </c>
      <c r="E513" s="33">
        <f t="shared" si="44"/>
        <v>0.43478389440597265</v>
      </c>
      <c r="F513" s="32">
        <f>SUMIF('2018'!A:A,A513,'2018'!B:B)</f>
        <v>0</v>
      </c>
      <c r="G513" s="32">
        <f>SUMIF('2018'!A:A,A513,'2018'!C:C)</f>
        <v>0</v>
      </c>
      <c r="H513" s="33" t="e">
        <f t="shared" si="45"/>
        <v>#DIV/0!</v>
      </c>
      <c r="I513" s="34">
        <f t="shared" si="46"/>
        <v>-1</v>
      </c>
      <c r="J513" s="34">
        <f t="shared" si="47"/>
        <v>-1</v>
      </c>
      <c r="K513" s="17"/>
      <c r="L513" s="17"/>
    </row>
    <row r="514" spans="1:12" x14ac:dyDescent="0.2">
      <c r="A514" s="31" t="s">
        <v>689</v>
      </c>
      <c r="B514" s="31" t="s">
        <v>596</v>
      </c>
      <c r="C514" s="32">
        <f>SUMIF('2017'!A:A,A514,'2017'!B:B)</f>
        <v>2572.0700000000002</v>
      </c>
      <c r="D514" s="32">
        <f>SUMIF('2017'!A:A,A514,'2017'!C:C)</f>
        <v>436.83</v>
      </c>
      <c r="E514" s="33">
        <f t="shared" si="44"/>
        <v>0.16983596869447565</v>
      </c>
      <c r="F514" s="32">
        <f>SUMIF('2018'!A:A,A514,'2018'!B:B)</f>
        <v>825.42</v>
      </c>
      <c r="G514" s="32">
        <f>SUMIF('2018'!A:A,A514,'2018'!C:C)</f>
        <v>352.45</v>
      </c>
      <c r="H514" s="33">
        <f t="shared" si="45"/>
        <v>0.42699474207070343</v>
      </c>
      <c r="I514" s="34">
        <f t="shared" si="46"/>
        <v>-0.67908338420027459</v>
      </c>
      <c r="J514" s="34">
        <f t="shared" si="47"/>
        <v>-0.19316438889270426</v>
      </c>
      <c r="K514" s="17"/>
      <c r="L514" s="17"/>
    </row>
    <row r="515" spans="1:12" x14ac:dyDescent="0.2">
      <c r="A515" s="31" t="s">
        <v>800</v>
      </c>
      <c r="B515" s="31" t="s">
        <v>596</v>
      </c>
      <c r="C515" s="32">
        <f>SUMIF('2017'!A:A,A515,'2017'!B:B)</f>
        <v>750</v>
      </c>
      <c r="D515" s="32">
        <f>SUMIF('2017'!A:A,A515,'2017'!C:C)</f>
        <v>353.9</v>
      </c>
      <c r="E515" s="33">
        <f t="shared" ref="E515:E578" si="48">D515/C515</f>
        <v>0.47186666666666666</v>
      </c>
      <c r="F515" s="32">
        <f>SUMIF('2018'!A:A,A515,'2018'!B:B)</f>
        <v>750</v>
      </c>
      <c r="G515" s="32">
        <f>SUMIF('2018'!A:A,A515,'2018'!C:C)</f>
        <v>364.5</v>
      </c>
      <c r="H515" s="33">
        <f t="shared" ref="H515:H578" si="49">G515/F515</f>
        <v>0.48599999999999999</v>
      </c>
      <c r="I515" s="34">
        <f t="shared" ref="I515:I578" si="50">F515/C515-1</f>
        <v>0</v>
      </c>
      <c r="J515" s="34">
        <f t="shared" ref="J515:J578" si="51">G515/D515-1</f>
        <v>2.9951963831590822E-2</v>
      </c>
      <c r="K515" s="17"/>
      <c r="L515" s="17"/>
    </row>
    <row r="516" spans="1:12" x14ac:dyDescent="0.2">
      <c r="A516" s="31" t="s">
        <v>113</v>
      </c>
      <c r="B516" s="31" t="s">
        <v>596</v>
      </c>
      <c r="C516" s="32">
        <f>SUMIF('2017'!A:A,A516,'2017'!B:B)</f>
        <v>956.53</v>
      </c>
      <c r="D516" s="32">
        <f>SUMIF('2017'!A:A,A516,'2017'!C:C)</f>
        <v>540.48</v>
      </c>
      <c r="E516" s="33">
        <f t="shared" si="48"/>
        <v>0.56504239281569846</v>
      </c>
      <c r="F516" s="32">
        <f>SUMIF('2018'!A:A,A516,'2018'!B:B)</f>
        <v>113.6</v>
      </c>
      <c r="G516" s="32">
        <f>SUMIF('2018'!A:A,A516,'2018'!C:C)</f>
        <v>69.92</v>
      </c>
      <c r="H516" s="33">
        <f t="shared" si="49"/>
        <v>0.61549295774647894</v>
      </c>
      <c r="I516" s="34">
        <f t="shared" si="50"/>
        <v>-0.88123738931345597</v>
      </c>
      <c r="J516" s="34">
        <f t="shared" si="51"/>
        <v>-0.87063351095322683</v>
      </c>
      <c r="K516" s="17"/>
      <c r="L516" s="17"/>
    </row>
    <row r="517" spans="1:12" x14ac:dyDescent="0.2">
      <c r="A517" s="31" t="s">
        <v>162</v>
      </c>
      <c r="B517" s="31" t="s">
        <v>596</v>
      </c>
      <c r="C517" s="32">
        <f>SUMIF('2017'!A:A,A517,'2017'!B:B)</f>
        <v>1268.77</v>
      </c>
      <c r="D517" s="32">
        <f>SUMIF('2017'!A:A,A517,'2017'!C:C)</f>
        <v>464.12099999999998</v>
      </c>
      <c r="E517" s="33">
        <f t="shared" si="48"/>
        <v>0.3658038888056937</v>
      </c>
      <c r="F517" s="32">
        <f>SUMIF('2018'!A:A,A517,'2018'!B:B)</f>
        <v>1226.01</v>
      </c>
      <c r="G517" s="32">
        <f>SUMIF('2018'!A:A,A517,'2018'!C:C)</f>
        <v>450.32600000000002</v>
      </c>
      <c r="H517" s="33">
        <f t="shared" si="49"/>
        <v>0.36731021769806121</v>
      </c>
      <c r="I517" s="34">
        <f t="shared" si="50"/>
        <v>-3.3701931792208151E-2</v>
      </c>
      <c r="J517" s="34">
        <f t="shared" si="51"/>
        <v>-2.9722852445806081E-2</v>
      </c>
      <c r="K517" s="17"/>
      <c r="L517" s="17"/>
    </row>
    <row r="518" spans="1:12" x14ac:dyDescent="0.2">
      <c r="A518" s="31" t="s">
        <v>693</v>
      </c>
      <c r="B518" s="31" t="s">
        <v>596</v>
      </c>
      <c r="C518" s="32">
        <f>SUMIF('2017'!A:A,A518,'2017'!B:B)</f>
        <v>345.4</v>
      </c>
      <c r="D518" s="32">
        <f>SUMIF('2017'!A:A,A518,'2017'!C:C)</f>
        <v>179.6</v>
      </c>
      <c r="E518" s="33">
        <f t="shared" si="48"/>
        <v>0.51997683844817599</v>
      </c>
      <c r="F518" s="32">
        <f>SUMIF('2018'!A:A,A518,'2018'!B:B)</f>
        <v>0</v>
      </c>
      <c r="G518" s="32">
        <f>SUMIF('2018'!A:A,A518,'2018'!C:C)</f>
        <v>0</v>
      </c>
      <c r="H518" s="33" t="e">
        <f t="shared" si="49"/>
        <v>#DIV/0!</v>
      </c>
      <c r="I518" s="34">
        <f t="shared" si="50"/>
        <v>-1</v>
      </c>
      <c r="J518" s="34">
        <f t="shared" si="51"/>
        <v>-1</v>
      </c>
      <c r="K518" s="17"/>
      <c r="L518" s="17"/>
    </row>
    <row r="519" spans="1:12" x14ac:dyDescent="0.2">
      <c r="A519" s="31" t="s">
        <v>1002</v>
      </c>
      <c r="B519" s="31" t="s">
        <v>596</v>
      </c>
      <c r="C519" s="32">
        <f>SUMIF('2017'!A:A,A519,'2017'!B:B)</f>
        <v>0</v>
      </c>
      <c r="D519" s="32">
        <f>SUMIF('2017'!A:A,A519,'2017'!C:C)</f>
        <v>0</v>
      </c>
      <c r="E519" s="33" t="e">
        <f t="shared" si="48"/>
        <v>#DIV/0!</v>
      </c>
      <c r="F519" s="32">
        <f>SUMIF('2018'!A:A,A519,'2018'!B:B)</f>
        <v>86.1</v>
      </c>
      <c r="G519" s="32">
        <f>SUMIF('2018'!A:A,A519,'2018'!C:C)</f>
        <v>59.8</v>
      </c>
      <c r="H519" s="33">
        <f t="shared" si="49"/>
        <v>0.69454123112659705</v>
      </c>
      <c r="I519" s="34" t="e">
        <f t="shared" si="50"/>
        <v>#DIV/0!</v>
      </c>
      <c r="J519" s="34" t="e">
        <f t="shared" si="51"/>
        <v>#DIV/0!</v>
      </c>
      <c r="K519" s="17"/>
      <c r="L519" s="17"/>
    </row>
    <row r="520" spans="1:12" x14ac:dyDescent="0.2">
      <c r="A520" s="31" t="s">
        <v>255</v>
      </c>
      <c r="B520" s="31" t="s">
        <v>596</v>
      </c>
      <c r="C520" s="32">
        <f>SUMIF('2017'!A:A,A520,'2017'!B:B)</f>
        <v>3729.6</v>
      </c>
      <c r="D520" s="32">
        <f>SUMIF('2017'!A:A,A520,'2017'!C:C)</f>
        <v>2326.1523000000002</v>
      </c>
      <c r="E520" s="33">
        <f t="shared" si="48"/>
        <v>0.62370020913770918</v>
      </c>
      <c r="F520" s="32">
        <f>SUMIF('2018'!A:A,A520,'2018'!B:B)</f>
        <v>4551.6000000000004</v>
      </c>
      <c r="G520" s="32">
        <f>SUMIF('2018'!A:A,A520,'2018'!C:C)</f>
        <v>3006.5821000000001</v>
      </c>
      <c r="H520" s="33">
        <f t="shared" si="49"/>
        <v>0.66055499165128739</v>
      </c>
      <c r="I520" s="34">
        <f t="shared" si="50"/>
        <v>0.22039897039897061</v>
      </c>
      <c r="J520" s="34">
        <f t="shared" si="51"/>
        <v>0.29251300527484791</v>
      </c>
      <c r="K520" s="17"/>
      <c r="L520" s="17"/>
    </row>
    <row r="521" spans="1:12" x14ac:dyDescent="0.2">
      <c r="A521" s="31" t="s">
        <v>968</v>
      </c>
      <c r="B521" s="31" t="s">
        <v>596</v>
      </c>
      <c r="C521" s="32">
        <f>SUMIF('2017'!A:A,A521,'2017'!B:B)</f>
        <v>27.95</v>
      </c>
      <c r="D521" s="32">
        <f>SUMIF('2017'!A:A,A521,'2017'!C:C)</f>
        <v>20.97</v>
      </c>
      <c r="E521" s="33">
        <f t="shared" si="48"/>
        <v>0.75026833631484791</v>
      </c>
      <c r="F521" s="32">
        <f>SUMIF('2018'!A:A,A521,'2018'!B:B)</f>
        <v>0</v>
      </c>
      <c r="G521" s="32">
        <f>SUMIF('2018'!A:A,A521,'2018'!C:C)</f>
        <v>0</v>
      </c>
      <c r="H521" s="33" t="e">
        <f t="shared" si="49"/>
        <v>#DIV/0!</v>
      </c>
      <c r="I521" s="34">
        <f t="shared" si="50"/>
        <v>-1</v>
      </c>
      <c r="J521" s="34">
        <f t="shared" si="51"/>
        <v>-1</v>
      </c>
      <c r="K521" s="17"/>
      <c r="L521" s="17"/>
    </row>
    <row r="522" spans="1:12" x14ac:dyDescent="0.2">
      <c r="A522" s="31" t="s">
        <v>221</v>
      </c>
      <c r="B522" s="31" t="s">
        <v>596</v>
      </c>
      <c r="C522" s="32">
        <f>SUMIF('2017'!A:A,A522,'2017'!B:B)</f>
        <v>2691</v>
      </c>
      <c r="D522" s="32">
        <f>SUMIF('2017'!A:A,A522,'2017'!C:C)</f>
        <v>886.41</v>
      </c>
      <c r="E522" s="33">
        <f t="shared" si="48"/>
        <v>0.32939799331103675</v>
      </c>
      <c r="F522" s="32">
        <f>SUMIF('2018'!A:A,A522,'2018'!B:B)</f>
        <v>0</v>
      </c>
      <c r="G522" s="32">
        <f>SUMIF('2018'!A:A,A522,'2018'!C:C)</f>
        <v>0</v>
      </c>
      <c r="H522" s="33" t="e">
        <f t="shared" si="49"/>
        <v>#DIV/0!</v>
      </c>
      <c r="I522" s="34">
        <f t="shared" si="50"/>
        <v>-1</v>
      </c>
      <c r="J522" s="34">
        <f t="shared" si="51"/>
        <v>-1</v>
      </c>
      <c r="K522" s="17"/>
      <c r="L522" s="17"/>
    </row>
    <row r="523" spans="1:12" x14ac:dyDescent="0.2">
      <c r="A523" s="31" t="s">
        <v>38</v>
      </c>
      <c r="B523" s="31" t="s">
        <v>596</v>
      </c>
      <c r="C523" s="32">
        <f>SUMIF('2017'!A:A,A523,'2017'!B:B)</f>
        <v>0</v>
      </c>
      <c r="D523" s="32">
        <f>SUMIF('2017'!A:A,A523,'2017'!C:C)</f>
        <v>0</v>
      </c>
      <c r="E523" s="33" t="e">
        <f t="shared" si="48"/>
        <v>#DIV/0!</v>
      </c>
      <c r="F523" s="32">
        <f>SUMIF('2018'!A:A,A523,'2018'!B:B)</f>
        <v>502.68</v>
      </c>
      <c r="G523" s="32">
        <f>SUMIF('2018'!A:A,A523,'2018'!C:C)</f>
        <v>286.96800000000002</v>
      </c>
      <c r="H523" s="33">
        <f t="shared" si="49"/>
        <v>0.57087610408211986</v>
      </c>
      <c r="I523" s="34" t="e">
        <f t="shared" si="50"/>
        <v>#DIV/0!</v>
      </c>
      <c r="J523" s="34" t="e">
        <f t="shared" si="51"/>
        <v>#DIV/0!</v>
      </c>
      <c r="K523" s="17"/>
      <c r="L523" s="17"/>
    </row>
    <row r="524" spans="1:12" x14ac:dyDescent="0.2">
      <c r="A524" s="31" t="s">
        <v>773</v>
      </c>
      <c r="B524" s="31" t="s">
        <v>596</v>
      </c>
      <c r="C524" s="32">
        <f>SUMIF('2017'!A:A,A524,'2017'!B:B)</f>
        <v>3305.58</v>
      </c>
      <c r="D524" s="32">
        <f>SUMIF('2017'!A:A,A524,'2017'!C:C)</f>
        <v>1214.6600000000001</v>
      </c>
      <c r="E524" s="33">
        <f t="shared" si="48"/>
        <v>0.36745745073481811</v>
      </c>
      <c r="F524" s="32">
        <f>SUMIF('2018'!A:A,A524,'2018'!B:B)</f>
        <v>3699.45</v>
      </c>
      <c r="G524" s="32">
        <f>SUMIF('2018'!A:A,A524,'2018'!C:C)</f>
        <v>1851.18</v>
      </c>
      <c r="H524" s="33">
        <f t="shared" si="49"/>
        <v>0.50039330170701057</v>
      </c>
      <c r="I524" s="34">
        <f t="shared" si="50"/>
        <v>0.11915306844789719</v>
      </c>
      <c r="J524" s="34">
        <f t="shared" si="51"/>
        <v>0.52403141619877158</v>
      </c>
      <c r="K524" s="17"/>
      <c r="L524" s="17"/>
    </row>
    <row r="525" spans="1:12" x14ac:dyDescent="0.2">
      <c r="A525" s="31" t="s">
        <v>922</v>
      </c>
      <c r="B525" s="31" t="s">
        <v>596</v>
      </c>
      <c r="C525" s="32">
        <f>SUMIF('2017'!A:A,A525,'2017'!B:B)</f>
        <v>0</v>
      </c>
      <c r="D525" s="32">
        <f>SUMIF('2017'!A:A,A525,'2017'!C:C)</f>
        <v>0</v>
      </c>
      <c r="E525" s="33" t="e">
        <f t="shared" si="48"/>
        <v>#DIV/0!</v>
      </c>
      <c r="F525" s="32">
        <f>SUMIF('2018'!A:A,A525,'2018'!B:B)</f>
        <v>0</v>
      </c>
      <c r="G525" s="32">
        <f>SUMIF('2018'!A:A,A525,'2018'!C:C)</f>
        <v>0</v>
      </c>
      <c r="H525" s="33" t="e">
        <f t="shared" si="49"/>
        <v>#DIV/0!</v>
      </c>
      <c r="I525" s="34" t="e">
        <f t="shared" si="50"/>
        <v>#DIV/0!</v>
      </c>
      <c r="J525" s="34" t="e">
        <f t="shared" si="51"/>
        <v>#DIV/0!</v>
      </c>
      <c r="K525" s="17"/>
      <c r="L525" s="17"/>
    </row>
    <row r="526" spans="1:12" x14ac:dyDescent="0.2">
      <c r="A526" s="31" t="s">
        <v>820</v>
      </c>
      <c r="B526" s="31" t="s">
        <v>596</v>
      </c>
      <c r="C526" s="32">
        <f>SUMIF('2017'!A:A,A526,'2017'!B:B)</f>
        <v>0</v>
      </c>
      <c r="D526" s="32">
        <f>SUMIF('2017'!A:A,A526,'2017'!C:C)</f>
        <v>0</v>
      </c>
      <c r="E526" s="33" t="e">
        <f t="shared" si="48"/>
        <v>#DIV/0!</v>
      </c>
      <c r="F526" s="32">
        <f>SUMIF('2018'!A:A,A526,'2018'!B:B)</f>
        <v>400</v>
      </c>
      <c r="G526" s="32">
        <f>SUMIF('2018'!A:A,A526,'2018'!C:C)</f>
        <v>385.65</v>
      </c>
      <c r="H526" s="33">
        <f t="shared" si="49"/>
        <v>0.9641249999999999</v>
      </c>
      <c r="I526" s="34" t="e">
        <f t="shared" si="50"/>
        <v>#DIV/0!</v>
      </c>
      <c r="J526" s="34" t="e">
        <f t="shared" si="51"/>
        <v>#DIV/0!</v>
      </c>
      <c r="K526" s="17"/>
      <c r="L526" s="17"/>
    </row>
    <row r="527" spans="1:12" x14ac:dyDescent="0.2">
      <c r="A527" s="31" t="s">
        <v>932</v>
      </c>
      <c r="B527" s="31" t="s">
        <v>596</v>
      </c>
      <c r="C527" s="32">
        <f>SUMIF('2017'!A:A,A527,'2017'!B:B)</f>
        <v>0</v>
      </c>
      <c r="D527" s="32">
        <f>SUMIF('2017'!A:A,A527,'2017'!C:C)</f>
        <v>0</v>
      </c>
      <c r="E527" s="33" t="e">
        <f t="shared" si="48"/>
        <v>#DIV/0!</v>
      </c>
      <c r="F527" s="32">
        <f>SUMIF('2018'!A:A,A527,'2018'!B:B)</f>
        <v>0</v>
      </c>
      <c r="G527" s="32">
        <f>SUMIF('2018'!A:A,A527,'2018'!C:C)</f>
        <v>0</v>
      </c>
      <c r="H527" s="33" t="e">
        <f t="shared" si="49"/>
        <v>#DIV/0!</v>
      </c>
      <c r="I527" s="34" t="e">
        <f t="shared" si="50"/>
        <v>#DIV/0!</v>
      </c>
      <c r="J527" s="34" t="e">
        <f t="shared" si="51"/>
        <v>#DIV/0!</v>
      </c>
      <c r="K527" s="17"/>
      <c r="L527" s="17"/>
    </row>
    <row r="528" spans="1:12" x14ac:dyDescent="0.2">
      <c r="A528" s="31" t="s">
        <v>933</v>
      </c>
      <c r="B528" s="31" t="s">
        <v>596</v>
      </c>
      <c r="C528" s="32">
        <f>SUMIF('2017'!A:A,A528,'2017'!B:B)</f>
        <v>0</v>
      </c>
      <c r="D528" s="32">
        <f>SUMIF('2017'!A:A,A528,'2017'!C:C)</f>
        <v>0</v>
      </c>
      <c r="E528" s="33" t="e">
        <f t="shared" si="48"/>
        <v>#DIV/0!</v>
      </c>
      <c r="F528" s="32">
        <f>SUMIF('2018'!A:A,A528,'2018'!B:B)</f>
        <v>0</v>
      </c>
      <c r="G528" s="32">
        <f>SUMIF('2018'!A:A,A528,'2018'!C:C)</f>
        <v>0</v>
      </c>
      <c r="H528" s="33" t="e">
        <f t="shared" si="49"/>
        <v>#DIV/0!</v>
      </c>
      <c r="I528" s="34" t="e">
        <f t="shared" si="50"/>
        <v>#DIV/0!</v>
      </c>
      <c r="J528" s="34" t="e">
        <f t="shared" si="51"/>
        <v>#DIV/0!</v>
      </c>
      <c r="K528" s="17"/>
      <c r="L528" s="17"/>
    </row>
    <row r="529" spans="1:12" x14ac:dyDescent="0.2">
      <c r="A529" s="31" t="s">
        <v>176</v>
      </c>
      <c r="B529" s="31" t="s">
        <v>596</v>
      </c>
      <c r="C529" s="32">
        <f>SUMIF('2017'!A:A,A529,'2017'!B:B)</f>
        <v>594.01</v>
      </c>
      <c r="D529" s="32">
        <f>SUMIF('2017'!A:A,A529,'2017'!C:C)</f>
        <v>232.012</v>
      </c>
      <c r="E529" s="33">
        <f t="shared" si="48"/>
        <v>0.39058601707041968</v>
      </c>
      <c r="F529" s="32">
        <f>SUMIF('2018'!A:A,A529,'2018'!B:B)</f>
        <v>587.75</v>
      </c>
      <c r="G529" s="32">
        <f>SUMIF('2018'!A:A,A529,'2018'!C:C)</f>
        <v>334.3689</v>
      </c>
      <c r="H529" s="33">
        <f t="shared" si="49"/>
        <v>0.56889646958740958</v>
      </c>
      <c r="I529" s="34">
        <f t="shared" si="50"/>
        <v>-1.0538543122169619E-2</v>
      </c>
      <c r="J529" s="34">
        <f t="shared" si="51"/>
        <v>0.44117071530782881</v>
      </c>
      <c r="K529" s="17"/>
      <c r="L529" s="17"/>
    </row>
    <row r="530" spans="1:12" x14ac:dyDescent="0.2">
      <c r="A530" s="31" t="s">
        <v>969</v>
      </c>
      <c r="B530" s="31" t="s">
        <v>596</v>
      </c>
      <c r="C530" s="32">
        <f>SUMIF('2017'!A:A,A530,'2017'!B:B)</f>
        <v>420.08</v>
      </c>
      <c r="D530" s="32">
        <f>SUMIF('2017'!A:A,A530,'2017'!C:C)</f>
        <v>186.29</v>
      </c>
      <c r="E530" s="33">
        <f t="shared" si="48"/>
        <v>0.44346314987621405</v>
      </c>
      <c r="F530" s="32">
        <f>SUMIF('2018'!A:A,A530,'2018'!B:B)</f>
        <v>0</v>
      </c>
      <c r="G530" s="32">
        <f>SUMIF('2018'!A:A,A530,'2018'!C:C)</f>
        <v>0</v>
      </c>
      <c r="H530" s="33" t="e">
        <f t="shared" si="49"/>
        <v>#DIV/0!</v>
      </c>
      <c r="I530" s="34">
        <f t="shared" si="50"/>
        <v>-1</v>
      </c>
      <c r="J530" s="34">
        <f t="shared" si="51"/>
        <v>-1</v>
      </c>
      <c r="K530" s="17"/>
      <c r="L530" s="17"/>
    </row>
    <row r="531" spans="1:12" x14ac:dyDescent="0.2">
      <c r="A531" s="31" t="s">
        <v>970</v>
      </c>
      <c r="B531" s="31" t="s">
        <v>596</v>
      </c>
      <c r="C531" s="32">
        <f>SUMIF('2017'!A:A,A531,'2017'!B:B)</f>
        <v>0</v>
      </c>
      <c r="D531" s="32">
        <f>SUMIF('2017'!A:A,A531,'2017'!C:C)</f>
        <v>0</v>
      </c>
      <c r="E531" s="33" t="e">
        <f t="shared" si="48"/>
        <v>#DIV/0!</v>
      </c>
      <c r="F531" s="32">
        <f>SUMIF('2018'!A:A,A531,'2018'!B:B)</f>
        <v>0</v>
      </c>
      <c r="G531" s="32">
        <f>SUMIF('2018'!A:A,A531,'2018'!C:C)</f>
        <v>0</v>
      </c>
      <c r="H531" s="33" t="e">
        <f t="shared" si="49"/>
        <v>#DIV/0!</v>
      </c>
      <c r="I531" s="34" t="e">
        <f t="shared" si="50"/>
        <v>#DIV/0!</v>
      </c>
      <c r="J531" s="34" t="e">
        <f t="shared" si="51"/>
        <v>#DIV/0!</v>
      </c>
      <c r="K531" s="17"/>
      <c r="L531" s="17"/>
    </row>
    <row r="532" spans="1:12" x14ac:dyDescent="0.2">
      <c r="A532" s="31" t="s">
        <v>559</v>
      </c>
      <c r="B532" s="31" t="s">
        <v>596</v>
      </c>
      <c r="C532" s="32">
        <f>SUMIF('2017'!A:A,A532,'2017'!B:B)</f>
        <v>1387.99</v>
      </c>
      <c r="D532" s="32">
        <f>SUMIF('2017'!A:A,A532,'2017'!C:C)</f>
        <v>717.57500000000005</v>
      </c>
      <c r="E532" s="33">
        <f t="shared" si="48"/>
        <v>0.5169885950186961</v>
      </c>
      <c r="F532" s="32">
        <f>SUMIF('2018'!A:A,A532,'2018'!B:B)</f>
        <v>280</v>
      </c>
      <c r="G532" s="32">
        <f>SUMIF('2018'!A:A,A532,'2018'!C:C)</f>
        <v>149.30000000000001</v>
      </c>
      <c r="H532" s="33">
        <f t="shared" si="49"/>
        <v>0.53321428571428575</v>
      </c>
      <c r="I532" s="34">
        <f t="shared" si="50"/>
        <v>-0.79826943998155608</v>
      </c>
      <c r="J532" s="34">
        <f t="shared" si="51"/>
        <v>-0.79193812493467575</v>
      </c>
      <c r="K532" s="17"/>
      <c r="L532" s="17"/>
    </row>
    <row r="533" spans="1:12" x14ac:dyDescent="0.2">
      <c r="A533" s="31" t="s">
        <v>159</v>
      </c>
      <c r="B533" s="31" t="s">
        <v>596</v>
      </c>
      <c r="C533" s="32">
        <f>SUMIF('2017'!A:A,A533,'2017'!B:B)</f>
        <v>220</v>
      </c>
      <c r="D533" s="32">
        <f>SUMIF('2017'!A:A,A533,'2017'!C:C)</f>
        <v>117.68</v>
      </c>
      <c r="E533" s="33">
        <f t="shared" si="48"/>
        <v>0.53490909090909089</v>
      </c>
      <c r="F533" s="32">
        <f>SUMIF('2018'!A:A,A533,'2018'!B:B)</f>
        <v>1420</v>
      </c>
      <c r="G533" s="32">
        <f>SUMIF('2018'!A:A,A533,'2018'!C:C)</f>
        <v>768.99</v>
      </c>
      <c r="H533" s="33">
        <f t="shared" si="49"/>
        <v>0.54154225352112673</v>
      </c>
      <c r="I533" s="34">
        <f t="shared" si="50"/>
        <v>5.4545454545454541</v>
      </c>
      <c r="J533" s="34">
        <f t="shared" si="51"/>
        <v>5.5345853161114889</v>
      </c>
      <c r="K533" s="17"/>
      <c r="L533" s="17"/>
    </row>
    <row r="534" spans="1:12" x14ac:dyDescent="0.2">
      <c r="A534" s="31" t="s">
        <v>203</v>
      </c>
      <c r="B534" s="31" t="s">
        <v>596</v>
      </c>
      <c r="C534" s="32">
        <f>SUMIF('2017'!A:A,A534,'2017'!B:B)</f>
        <v>985.08</v>
      </c>
      <c r="D534" s="32">
        <f>SUMIF('2017'!A:A,A534,'2017'!C:C)</f>
        <v>621.28300000000002</v>
      </c>
      <c r="E534" s="33">
        <f t="shared" si="48"/>
        <v>0.63069293864457709</v>
      </c>
      <c r="F534" s="32">
        <f>SUMIF('2018'!A:A,A534,'2018'!B:B)</f>
        <v>6209.72</v>
      </c>
      <c r="G534" s="32">
        <f>SUMIF('2018'!A:A,A534,'2018'!C:C)</f>
        <v>2201.0160000000001</v>
      </c>
      <c r="H534" s="33">
        <f t="shared" si="49"/>
        <v>0.35444689937710555</v>
      </c>
      <c r="I534" s="34">
        <f t="shared" si="50"/>
        <v>5.3037722824542168</v>
      </c>
      <c r="J534" s="34">
        <f t="shared" si="51"/>
        <v>2.5426947140031193</v>
      </c>
      <c r="K534" s="17"/>
      <c r="L534" s="17"/>
    </row>
    <row r="535" spans="1:12" x14ac:dyDescent="0.2">
      <c r="A535" s="31" t="s">
        <v>302</v>
      </c>
      <c r="B535" s="31" t="s">
        <v>596</v>
      </c>
      <c r="C535" s="32">
        <f>SUMIF('2017'!A:A,A535,'2017'!B:B)</f>
        <v>1271.5999999999999</v>
      </c>
      <c r="D535" s="32">
        <f>SUMIF('2017'!A:A,A535,'2017'!C:C)</f>
        <v>699.6</v>
      </c>
      <c r="E535" s="33">
        <f t="shared" si="48"/>
        <v>0.55017301038062294</v>
      </c>
      <c r="F535" s="32">
        <f>SUMIF('2018'!A:A,A535,'2018'!B:B)</f>
        <v>840</v>
      </c>
      <c r="G535" s="32">
        <f>SUMIF('2018'!A:A,A535,'2018'!C:C)</f>
        <v>594</v>
      </c>
      <c r="H535" s="33">
        <f t="shared" si="49"/>
        <v>0.70714285714285718</v>
      </c>
      <c r="I535" s="34">
        <f t="shared" si="50"/>
        <v>-0.33941491034916638</v>
      </c>
      <c r="J535" s="34">
        <f t="shared" si="51"/>
        <v>-0.15094339622641517</v>
      </c>
      <c r="K535" s="17"/>
      <c r="L535" s="17"/>
    </row>
    <row r="536" spans="1:12" x14ac:dyDescent="0.2">
      <c r="A536" s="31" t="s">
        <v>993</v>
      </c>
      <c r="B536" s="31" t="s">
        <v>596</v>
      </c>
      <c r="C536" s="32">
        <f>SUMIF('2017'!A:A,A536,'2017'!B:B)</f>
        <v>0</v>
      </c>
      <c r="D536" s="32">
        <f>SUMIF('2017'!A:A,A536,'2017'!C:C)</f>
        <v>0</v>
      </c>
      <c r="E536" s="33" t="e">
        <f t="shared" si="48"/>
        <v>#DIV/0!</v>
      </c>
      <c r="F536" s="32">
        <f>SUMIF('2018'!A:A,A536,'2018'!B:B)</f>
        <v>830</v>
      </c>
      <c r="G536" s="32">
        <f>SUMIF('2018'!A:A,A536,'2018'!C:C)</f>
        <v>347.59</v>
      </c>
      <c r="H536" s="33">
        <f t="shared" si="49"/>
        <v>0.41878313253012045</v>
      </c>
      <c r="I536" s="34" t="e">
        <f t="shared" si="50"/>
        <v>#DIV/0!</v>
      </c>
      <c r="J536" s="34" t="e">
        <f t="shared" si="51"/>
        <v>#DIV/0!</v>
      </c>
      <c r="K536" s="17"/>
      <c r="L536" s="17"/>
    </row>
    <row r="537" spans="1:12" x14ac:dyDescent="0.2">
      <c r="A537" s="31" t="s">
        <v>318</v>
      </c>
      <c r="B537" s="31" t="s">
        <v>596</v>
      </c>
      <c r="C537" s="32">
        <f>SUMIF('2017'!A:A,A537,'2017'!B:B)</f>
        <v>981.4</v>
      </c>
      <c r="D537" s="32">
        <f>SUMIF('2017'!A:A,A537,'2017'!C:C)</f>
        <v>475.4</v>
      </c>
      <c r="E537" s="33">
        <f t="shared" si="48"/>
        <v>0.48441002649276543</v>
      </c>
      <c r="F537" s="32">
        <f>SUMIF('2018'!A:A,A537,'2018'!B:B)</f>
        <v>878.1</v>
      </c>
      <c r="G537" s="32">
        <f>SUMIF('2018'!A:A,A537,'2018'!C:C)</f>
        <v>425.4</v>
      </c>
      <c r="H537" s="33">
        <f t="shared" si="49"/>
        <v>0.48445507345404848</v>
      </c>
      <c r="I537" s="34">
        <f t="shared" si="50"/>
        <v>-0.10525779498675358</v>
      </c>
      <c r="J537" s="34">
        <f t="shared" si="51"/>
        <v>-0.10517458981909966</v>
      </c>
      <c r="K537" s="17"/>
      <c r="L537" s="17"/>
    </row>
    <row r="538" spans="1:12" x14ac:dyDescent="0.2">
      <c r="A538" s="31" t="s">
        <v>1033</v>
      </c>
      <c r="B538" s="31" t="s">
        <v>596</v>
      </c>
      <c r="C538" s="32">
        <f>SUMIF('2017'!A:A,A538,'2017'!B:B)</f>
        <v>0</v>
      </c>
      <c r="D538" s="32">
        <f>SUMIF('2017'!A:A,A538,'2017'!C:C)</f>
        <v>0</v>
      </c>
      <c r="E538" s="33" t="e">
        <f t="shared" si="48"/>
        <v>#DIV/0!</v>
      </c>
      <c r="F538" s="32">
        <f>SUMIF('2018'!A:A,A538,'2018'!B:B)</f>
        <v>366.16</v>
      </c>
      <c r="G538" s="32">
        <f>SUMIF('2018'!A:A,A538,'2018'!C:C)</f>
        <v>229.1225</v>
      </c>
      <c r="H538" s="33">
        <f t="shared" si="49"/>
        <v>0.62574421018134141</v>
      </c>
      <c r="I538" s="34" t="e">
        <f t="shared" si="50"/>
        <v>#DIV/0!</v>
      </c>
      <c r="J538" s="34" t="e">
        <f t="shared" si="51"/>
        <v>#DIV/0!</v>
      </c>
      <c r="K538" s="17"/>
      <c r="L538" s="17"/>
    </row>
    <row r="539" spans="1:12" x14ac:dyDescent="0.2">
      <c r="A539" s="31" t="s">
        <v>15</v>
      </c>
      <c r="B539" s="31" t="s">
        <v>596</v>
      </c>
      <c r="C539" s="32">
        <f>SUMIF('2017'!A:A,A539,'2017'!B:B)</f>
        <v>93.66</v>
      </c>
      <c r="D539" s="32">
        <f>SUMIF('2017'!A:A,A539,'2017'!C:C)</f>
        <v>41.808999999999997</v>
      </c>
      <c r="E539" s="33">
        <f t="shared" si="48"/>
        <v>0.44639120222079864</v>
      </c>
      <c r="F539" s="32">
        <f>SUMIF('2018'!A:A,A539,'2018'!B:B)</f>
        <v>132.81</v>
      </c>
      <c r="G539" s="32">
        <f>SUMIF('2018'!A:A,A539,'2018'!C:C)</f>
        <v>76.662000000000006</v>
      </c>
      <c r="H539" s="33">
        <f t="shared" si="49"/>
        <v>0.57723063022362775</v>
      </c>
      <c r="I539" s="34">
        <f t="shared" si="50"/>
        <v>0.41800128122998093</v>
      </c>
      <c r="J539" s="34">
        <f t="shared" si="51"/>
        <v>0.83362433925709811</v>
      </c>
      <c r="K539" s="17"/>
      <c r="L539" s="17"/>
    </row>
    <row r="540" spans="1:12" x14ac:dyDescent="0.2">
      <c r="A540" s="31" t="s">
        <v>209</v>
      </c>
      <c r="B540" s="31" t="s">
        <v>596</v>
      </c>
      <c r="C540" s="32">
        <f>SUMIF('2017'!A:A,A540,'2017'!B:B)</f>
        <v>628.12</v>
      </c>
      <c r="D540" s="32">
        <f>SUMIF('2017'!A:A,A540,'2017'!C:C)</f>
        <v>230.71</v>
      </c>
      <c r="E540" s="33">
        <f t="shared" si="48"/>
        <v>0.36730242628797044</v>
      </c>
      <c r="F540" s="32">
        <f>SUMIF('2018'!A:A,A540,'2018'!B:B)</f>
        <v>142.32</v>
      </c>
      <c r="G540" s="32">
        <f>SUMIF('2018'!A:A,A540,'2018'!C:C)</f>
        <v>53.2</v>
      </c>
      <c r="H540" s="33">
        <f t="shared" si="49"/>
        <v>0.37380550871276003</v>
      </c>
      <c r="I540" s="34">
        <f t="shared" si="50"/>
        <v>-0.77341909189326885</v>
      </c>
      <c r="J540" s="34">
        <f t="shared" si="51"/>
        <v>-0.76940748125352176</v>
      </c>
      <c r="K540" s="17"/>
      <c r="L540" s="17"/>
    </row>
    <row r="541" spans="1:12" x14ac:dyDescent="0.2">
      <c r="A541" s="31" t="s">
        <v>720</v>
      </c>
      <c r="B541" s="31" t="s">
        <v>596</v>
      </c>
      <c r="C541" s="32">
        <f>SUMIF('2017'!A:A,A541,'2017'!B:B)</f>
        <v>840.72</v>
      </c>
      <c r="D541" s="32">
        <f>SUMIF('2017'!A:A,A541,'2017'!C:C)</f>
        <v>380.04</v>
      </c>
      <c r="E541" s="33">
        <f t="shared" si="48"/>
        <v>0.45204110762203825</v>
      </c>
      <c r="F541" s="32">
        <f>SUMIF('2018'!A:A,A541,'2018'!B:B)</f>
        <v>0</v>
      </c>
      <c r="G541" s="32">
        <f>SUMIF('2018'!A:A,A541,'2018'!C:C)</f>
        <v>0</v>
      </c>
      <c r="H541" s="33" t="e">
        <f t="shared" si="49"/>
        <v>#DIV/0!</v>
      </c>
      <c r="I541" s="34">
        <f t="shared" si="50"/>
        <v>-1</v>
      </c>
      <c r="J541" s="34">
        <f t="shared" si="51"/>
        <v>-1</v>
      </c>
      <c r="K541" s="17"/>
      <c r="L541" s="17"/>
    </row>
    <row r="542" spans="1:12" x14ac:dyDescent="0.2">
      <c r="A542" s="31" t="s">
        <v>243</v>
      </c>
      <c r="B542" s="31" t="s">
        <v>596</v>
      </c>
      <c r="C542" s="32">
        <f>SUMIF('2017'!A:A,A542,'2017'!B:B)</f>
        <v>3507.62</v>
      </c>
      <c r="D542" s="32">
        <f>SUMIF('2017'!A:A,A542,'2017'!C:C)</f>
        <v>1564.2646999999999</v>
      </c>
      <c r="E542" s="33">
        <f t="shared" si="48"/>
        <v>0.44596184877495282</v>
      </c>
      <c r="F542" s="32">
        <f>SUMIF('2018'!A:A,A542,'2018'!B:B)</f>
        <v>3941.67</v>
      </c>
      <c r="G542" s="32">
        <f>SUMIF('2018'!A:A,A542,'2018'!C:C)</f>
        <v>1755.8045</v>
      </c>
      <c r="H542" s="33">
        <f t="shared" si="49"/>
        <v>0.44544685374473253</v>
      </c>
      <c r="I542" s="34">
        <f t="shared" si="50"/>
        <v>0.12374487544260782</v>
      </c>
      <c r="J542" s="34">
        <f t="shared" si="51"/>
        <v>0.12244717917626091</v>
      </c>
      <c r="K542" s="17"/>
      <c r="L542" s="17"/>
    </row>
    <row r="543" spans="1:12" x14ac:dyDescent="0.2">
      <c r="A543" s="31" t="s">
        <v>108</v>
      </c>
      <c r="B543" s="31" t="s">
        <v>596</v>
      </c>
      <c r="C543" s="32">
        <f>SUMIF('2017'!A:A,A543,'2017'!B:B)</f>
        <v>713.94</v>
      </c>
      <c r="D543" s="32">
        <f>SUMIF('2017'!A:A,A543,'2017'!C:C)</f>
        <v>298.524</v>
      </c>
      <c r="E543" s="33">
        <f t="shared" si="48"/>
        <v>0.41813597781326156</v>
      </c>
      <c r="F543" s="32">
        <f>SUMIF('2018'!A:A,A543,'2018'!B:B)</f>
        <v>0</v>
      </c>
      <c r="G543" s="32">
        <f>SUMIF('2018'!A:A,A543,'2018'!C:C)</f>
        <v>0</v>
      </c>
      <c r="H543" s="33" t="e">
        <f t="shared" si="49"/>
        <v>#DIV/0!</v>
      </c>
      <c r="I543" s="34">
        <f t="shared" si="50"/>
        <v>-1</v>
      </c>
      <c r="J543" s="34">
        <f t="shared" si="51"/>
        <v>-1</v>
      </c>
      <c r="K543" s="17"/>
      <c r="L543" s="17"/>
    </row>
    <row r="544" spans="1:12" x14ac:dyDescent="0.2">
      <c r="A544" s="31" t="s">
        <v>214</v>
      </c>
      <c r="B544" s="31" t="s">
        <v>596</v>
      </c>
      <c r="C544" s="32">
        <f>SUMIF('2017'!A:A,A544,'2017'!B:B)</f>
        <v>1295.6199999999999</v>
      </c>
      <c r="D544" s="32">
        <f>SUMIF('2017'!A:A,A544,'2017'!C:C)</f>
        <v>638.02599999999995</v>
      </c>
      <c r="E544" s="33">
        <f t="shared" si="48"/>
        <v>0.49244840308115034</v>
      </c>
      <c r="F544" s="32">
        <f>SUMIF('2018'!A:A,A544,'2018'!B:B)</f>
        <v>2749.46</v>
      </c>
      <c r="G544" s="32">
        <f>SUMIF('2018'!A:A,A544,'2018'!C:C)</f>
        <v>793.01</v>
      </c>
      <c r="H544" s="33">
        <f t="shared" si="49"/>
        <v>0.28842390869479823</v>
      </c>
      <c r="I544" s="34">
        <f t="shared" si="50"/>
        <v>1.1221191398712587</v>
      </c>
      <c r="J544" s="34">
        <f t="shared" si="51"/>
        <v>0.24291173086990203</v>
      </c>
      <c r="K544" s="17"/>
      <c r="L544" s="17"/>
    </row>
    <row r="545" spans="1:12" x14ac:dyDescent="0.2">
      <c r="A545" s="31" t="s">
        <v>887</v>
      </c>
      <c r="B545" s="31" t="s">
        <v>596</v>
      </c>
      <c r="C545" s="32">
        <f>SUMIF('2017'!A:A,A545,'2017'!B:B)</f>
        <v>0</v>
      </c>
      <c r="D545" s="32">
        <f>SUMIF('2017'!A:A,A545,'2017'!C:C)</f>
        <v>0</v>
      </c>
      <c r="E545" s="33" t="e">
        <f t="shared" si="48"/>
        <v>#DIV/0!</v>
      </c>
      <c r="F545" s="32">
        <f>SUMIF('2018'!A:A,A545,'2018'!B:B)</f>
        <v>104.41</v>
      </c>
      <c r="G545" s="32">
        <f>SUMIF('2018'!A:A,A545,'2018'!C:C)</f>
        <v>57.26</v>
      </c>
      <c r="H545" s="33">
        <f t="shared" si="49"/>
        <v>0.54841490278708938</v>
      </c>
      <c r="I545" s="34" t="e">
        <f t="shared" si="50"/>
        <v>#DIV/0!</v>
      </c>
      <c r="J545" s="34" t="e">
        <f t="shared" si="51"/>
        <v>#DIV/0!</v>
      </c>
      <c r="K545" s="17"/>
      <c r="L545" s="17"/>
    </row>
    <row r="546" spans="1:12" x14ac:dyDescent="0.2">
      <c r="A546" s="31" t="s">
        <v>216</v>
      </c>
      <c r="B546" s="31" t="s">
        <v>596</v>
      </c>
      <c r="C546" s="32">
        <f>SUMIF('2017'!A:A,A546,'2017'!B:B)</f>
        <v>4925.38</v>
      </c>
      <c r="D546" s="32">
        <f>SUMIF('2017'!A:A,A546,'2017'!C:C)</f>
        <v>896.08</v>
      </c>
      <c r="E546" s="33">
        <f t="shared" si="48"/>
        <v>0.18193114033841043</v>
      </c>
      <c r="F546" s="32">
        <f>SUMIF('2018'!A:A,A546,'2018'!B:B)</f>
        <v>1480</v>
      </c>
      <c r="G546" s="32">
        <f>SUMIF('2018'!A:A,A546,'2018'!C:C)</f>
        <v>277.06</v>
      </c>
      <c r="H546" s="33">
        <f t="shared" si="49"/>
        <v>0.1872027027027027</v>
      </c>
      <c r="I546" s="34">
        <f t="shared" si="50"/>
        <v>-0.69951557037223522</v>
      </c>
      <c r="J546" s="34">
        <f t="shared" si="51"/>
        <v>-0.69080885635211142</v>
      </c>
      <c r="K546" s="17"/>
      <c r="L546" s="17"/>
    </row>
    <row r="547" spans="1:12" x14ac:dyDescent="0.2">
      <c r="A547" s="31" t="s">
        <v>609</v>
      </c>
      <c r="B547" s="31" t="s">
        <v>596</v>
      </c>
      <c r="C547" s="32">
        <f>SUMIF('2017'!A:A,A547,'2017'!B:B)</f>
        <v>0</v>
      </c>
      <c r="D547" s="32">
        <f>SUMIF('2017'!A:A,A547,'2017'!C:C)</f>
        <v>0</v>
      </c>
      <c r="E547" s="33" t="e">
        <f t="shared" si="48"/>
        <v>#DIV/0!</v>
      </c>
      <c r="F547" s="32">
        <f>SUMIF('2018'!A:A,A547,'2018'!B:B)</f>
        <v>300</v>
      </c>
      <c r="G547" s="32">
        <f>SUMIF('2018'!A:A,A547,'2018'!C:C)</f>
        <v>207.7</v>
      </c>
      <c r="H547" s="33">
        <f t="shared" si="49"/>
        <v>0.69233333333333325</v>
      </c>
      <c r="I547" s="34" t="e">
        <f t="shared" si="50"/>
        <v>#DIV/0!</v>
      </c>
      <c r="J547" s="34" t="e">
        <f t="shared" si="51"/>
        <v>#DIV/0!</v>
      </c>
      <c r="K547" s="17"/>
      <c r="L547" s="17"/>
    </row>
    <row r="548" spans="1:12" x14ac:dyDescent="0.2">
      <c r="A548" s="31" t="s">
        <v>106</v>
      </c>
      <c r="B548" s="31" t="s">
        <v>596</v>
      </c>
      <c r="C548" s="32">
        <f>SUMIF('2017'!A:A,A548,'2017'!B:B)</f>
        <v>1413.45</v>
      </c>
      <c r="D548" s="32">
        <f>SUMIF('2017'!A:A,A548,'2017'!C:C)</f>
        <v>912.87300000000005</v>
      </c>
      <c r="E548" s="33">
        <f t="shared" si="48"/>
        <v>0.64584739467260954</v>
      </c>
      <c r="F548" s="32">
        <f>SUMIF('2018'!A:A,A548,'2018'!B:B)</f>
        <v>1849.29</v>
      </c>
      <c r="G548" s="32">
        <f>SUMIF('2018'!A:A,A548,'2018'!C:C)</f>
        <v>1193.7909999999999</v>
      </c>
      <c r="H548" s="33">
        <f t="shared" si="49"/>
        <v>0.64554018028540683</v>
      </c>
      <c r="I548" s="34">
        <f t="shared" si="50"/>
        <v>0.3083519049135095</v>
      </c>
      <c r="J548" s="34">
        <f t="shared" si="51"/>
        <v>0.30772955274172853</v>
      </c>
      <c r="K548" s="17"/>
      <c r="L548" s="17"/>
    </row>
    <row r="549" spans="1:12" x14ac:dyDescent="0.2">
      <c r="A549" s="31" t="s">
        <v>68</v>
      </c>
      <c r="B549" s="31" t="s">
        <v>596</v>
      </c>
      <c r="C549" s="32">
        <f>SUMIF('2017'!A:A,A549,'2017'!B:B)</f>
        <v>0</v>
      </c>
      <c r="D549" s="32">
        <f>SUMIF('2017'!A:A,A549,'2017'!C:C)</f>
        <v>0</v>
      </c>
      <c r="E549" s="33" t="e">
        <f t="shared" si="48"/>
        <v>#DIV/0!</v>
      </c>
      <c r="F549" s="32">
        <f>SUMIF('2018'!A:A,A549,'2018'!B:B)</f>
        <v>370.92</v>
      </c>
      <c r="G549" s="32">
        <f>SUMIF('2018'!A:A,A549,'2018'!C:C)</f>
        <v>251.07</v>
      </c>
      <c r="H549" s="33">
        <f t="shared" si="49"/>
        <v>0.67688450339695883</v>
      </c>
      <c r="I549" s="34" t="e">
        <f t="shared" si="50"/>
        <v>#DIV/0!</v>
      </c>
      <c r="J549" s="34" t="e">
        <f t="shared" si="51"/>
        <v>#DIV/0!</v>
      </c>
      <c r="K549" s="17"/>
      <c r="L549" s="17"/>
    </row>
    <row r="550" spans="1:12" x14ac:dyDescent="0.2">
      <c r="A550" s="31" t="s">
        <v>620</v>
      </c>
      <c r="B550" s="31" t="s">
        <v>596</v>
      </c>
      <c r="C550" s="32">
        <f>SUMIF('2017'!A:A,A550,'2017'!B:B)</f>
        <v>644.04</v>
      </c>
      <c r="D550" s="32">
        <f>SUMIF('2017'!A:A,A550,'2017'!C:C)</f>
        <v>326.7</v>
      </c>
      <c r="E550" s="33">
        <f t="shared" si="48"/>
        <v>0.50726662940190048</v>
      </c>
      <c r="F550" s="32">
        <f>SUMIF('2018'!A:A,A550,'2018'!B:B)</f>
        <v>791.97</v>
      </c>
      <c r="G550" s="32">
        <f>SUMIF('2018'!A:A,A550,'2018'!C:C)</f>
        <v>368.88</v>
      </c>
      <c r="H550" s="33">
        <f t="shared" si="49"/>
        <v>0.46577521875828626</v>
      </c>
      <c r="I550" s="34">
        <f t="shared" si="50"/>
        <v>0.22969070244084233</v>
      </c>
      <c r="J550" s="34">
        <f t="shared" si="51"/>
        <v>0.12910927456382004</v>
      </c>
      <c r="K550" s="17"/>
      <c r="L550" s="17"/>
    </row>
    <row r="551" spans="1:12" x14ac:dyDescent="0.2">
      <c r="A551" s="31" t="s">
        <v>53</v>
      </c>
      <c r="B551" s="31" t="s">
        <v>596</v>
      </c>
      <c r="C551" s="32">
        <f>SUMIF('2017'!A:A,A551,'2017'!B:B)</f>
        <v>259.02</v>
      </c>
      <c r="D551" s="32">
        <f>SUMIF('2017'!A:A,A551,'2017'!C:C)</f>
        <v>157.06299999999999</v>
      </c>
      <c r="E551" s="33">
        <f t="shared" si="48"/>
        <v>0.60637402517180139</v>
      </c>
      <c r="F551" s="32">
        <f>SUMIF('2018'!A:A,A551,'2018'!B:B)</f>
        <v>363.65</v>
      </c>
      <c r="G551" s="32">
        <f>SUMIF('2018'!A:A,A551,'2018'!C:C)</f>
        <v>233.19399999999999</v>
      </c>
      <c r="H551" s="33">
        <f t="shared" si="49"/>
        <v>0.6412594527705211</v>
      </c>
      <c r="I551" s="34">
        <f t="shared" si="50"/>
        <v>0.40394564126322297</v>
      </c>
      <c r="J551" s="34">
        <f t="shared" si="51"/>
        <v>0.48471632402284448</v>
      </c>
      <c r="K551" s="17"/>
      <c r="L551" s="17"/>
    </row>
    <row r="552" spans="1:12" x14ac:dyDescent="0.2">
      <c r="A552" s="31" t="s">
        <v>808</v>
      </c>
      <c r="B552" s="31" t="s">
        <v>596</v>
      </c>
      <c r="C552" s="32">
        <f>SUMIF('2017'!A:A,A552,'2017'!B:B)</f>
        <v>0</v>
      </c>
      <c r="D552" s="32">
        <f>SUMIF('2017'!A:A,A552,'2017'!C:C)</f>
        <v>0</v>
      </c>
      <c r="E552" s="33" t="e">
        <f t="shared" si="48"/>
        <v>#DIV/0!</v>
      </c>
      <c r="F552" s="32">
        <f>SUMIF('2018'!A:A,A552,'2018'!B:B)</f>
        <v>480</v>
      </c>
      <c r="G552" s="32">
        <f>SUMIF('2018'!A:A,A552,'2018'!C:C)</f>
        <v>380.11200000000002</v>
      </c>
      <c r="H552" s="33">
        <f t="shared" si="49"/>
        <v>0.79190000000000005</v>
      </c>
      <c r="I552" s="34" t="e">
        <f t="shared" si="50"/>
        <v>#DIV/0!</v>
      </c>
      <c r="J552" s="34" t="e">
        <f t="shared" si="51"/>
        <v>#DIV/0!</v>
      </c>
      <c r="K552" s="17"/>
      <c r="L552" s="17"/>
    </row>
    <row r="553" spans="1:12" x14ac:dyDescent="0.2">
      <c r="A553" s="31" t="s">
        <v>320</v>
      </c>
      <c r="B553" s="31" t="s">
        <v>596</v>
      </c>
      <c r="C553" s="32">
        <f>SUMIF('2017'!A:A,A553,'2017'!B:B)</f>
        <v>636.38</v>
      </c>
      <c r="D553" s="32">
        <f>SUMIF('2017'!A:A,A553,'2017'!C:C)</f>
        <v>352.58</v>
      </c>
      <c r="E553" s="33">
        <f t="shared" si="48"/>
        <v>0.55404003897042642</v>
      </c>
      <c r="F553" s="32">
        <f>SUMIF('2018'!A:A,A553,'2018'!B:B)</f>
        <v>0</v>
      </c>
      <c r="G553" s="32">
        <f>SUMIF('2018'!A:A,A553,'2018'!C:C)</f>
        <v>0</v>
      </c>
      <c r="H553" s="33" t="e">
        <f t="shared" si="49"/>
        <v>#DIV/0!</v>
      </c>
      <c r="I553" s="34">
        <f t="shared" si="50"/>
        <v>-1</v>
      </c>
      <c r="J553" s="34">
        <f t="shared" si="51"/>
        <v>-1</v>
      </c>
      <c r="K553" s="17"/>
      <c r="L553" s="17"/>
    </row>
    <row r="554" spans="1:12" x14ac:dyDescent="0.2">
      <c r="A554" s="31" t="s">
        <v>99</v>
      </c>
      <c r="B554" s="31" t="s">
        <v>596</v>
      </c>
      <c r="C554" s="32">
        <f>SUMIF('2017'!A:A,A554,'2017'!B:B)</f>
        <v>0</v>
      </c>
      <c r="D554" s="32">
        <f>SUMIF('2017'!A:A,A554,'2017'!C:C)</f>
        <v>0</v>
      </c>
      <c r="E554" s="33" t="e">
        <f t="shared" si="48"/>
        <v>#DIV/0!</v>
      </c>
      <c r="F554" s="32">
        <f>SUMIF('2018'!A:A,A554,'2018'!B:B)</f>
        <v>238</v>
      </c>
      <c r="G554" s="32">
        <f>SUMIF('2018'!A:A,A554,'2018'!C:C)</f>
        <v>200.54</v>
      </c>
      <c r="H554" s="33">
        <f t="shared" si="49"/>
        <v>0.84260504201680664</v>
      </c>
      <c r="I554" s="34" t="e">
        <f t="shared" si="50"/>
        <v>#DIV/0!</v>
      </c>
      <c r="J554" s="34" t="e">
        <f t="shared" si="51"/>
        <v>#DIV/0!</v>
      </c>
      <c r="K554" s="17"/>
      <c r="L554" s="17"/>
    </row>
    <row r="555" spans="1:12" x14ac:dyDescent="0.2">
      <c r="A555" s="31" t="s">
        <v>960</v>
      </c>
      <c r="B555" s="31" t="s">
        <v>596</v>
      </c>
      <c r="C555" s="32">
        <f>SUMIF('2017'!A:A,A555,'2017'!B:B)</f>
        <v>0</v>
      </c>
      <c r="D555" s="32">
        <f>SUMIF('2017'!A:A,A555,'2017'!C:C)</f>
        <v>0</v>
      </c>
      <c r="E555" s="33" t="e">
        <f t="shared" si="48"/>
        <v>#DIV/0!</v>
      </c>
      <c r="F555" s="32">
        <f>SUMIF('2018'!A:A,A555,'2018'!B:B)</f>
        <v>0</v>
      </c>
      <c r="G555" s="32">
        <f>SUMIF('2018'!A:A,A555,'2018'!C:C)</f>
        <v>0</v>
      </c>
      <c r="H555" s="33" t="e">
        <f t="shared" si="49"/>
        <v>#DIV/0!</v>
      </c>
      <c r="I555" s="34" t="e">
        <f t="shared" si="50"/>
        <v>#DIV/0!</v>
      </c>
      <c r="J555" s="34" t="e">
        <f t="shared" si="51"/>
        <v>#DIV/0!</v>
      </c>
      <c r="K555" s="17"/>
      <c r="L555" s="17"/>
    </row>
    <row r="556" spans="1:12" x14ac:dyDescent="0.2">
      <c r="A556" s="31" t="s">
        <v>351</v>
      </c>
      <c r="B556" s="31" t="s">
        <v>596</v>
      </c>
      <c r="C556" s="32">
        <f>SUMIF('2017'!A:A,A556,'2017'!B:B)</f>
        <v>863.97</v>
      </c>
      <c r="D556" s="32">
        <f>SUMIF('2017'!A:A,A556,'2017'!C:C)</f>
        <v>365.94</v>
      </c>
      <c r="E556" s="33">
        <f t="shared" si="48"/>
        <v>0.42355637348519043</v>
      </c>
      <c r="F556" s="32">
        <f>SUMIF('2018'!A:A,A556,'2018'!B:B)</f>
        <v>1670</v>
      </c>
      <c r="G556" s="32">
        <f>SUMIF('2018'!A:A,A556,'2018'!C:C)</f>
        <v>390.9</v>
      </c>
      <c r="H556" s="33">
        <f t="shared" si="49"/>
        <v>0.23407185628742513</v>
      </c>
      <c r="I556" s="34">
        <f t="shared" si="50"/>
        <v>0.9329374862553097</v>
      </c>
      <c r="J556" s="34">
        <f t="shared" si="51"/>
        <v>6.8207902934907416E-2</v>
      </c>
      <c r="K556" s="17"/>
      <c r="L556" s="17"/>
    </row>
    <row r="557" spans="1:12" x14ac:dyDescent="0.2">
      <c r="A557" s="31" t="s">
        <v>1034</v>
      </c>
      <c r="B557" s="31" t="s">
        <v>596</v>
      </c>
      <c r="C557" s="32">
        <f>SUMIF('2017'!A:A,A557,'2017'!B:B)</f>
        <v>0</v>
      </c>
      <c r="D557" s="32">
        <f>SUMIF('2017'!A:A,A557,'2017'!C:C)</f>
        <v>0</v>
      </c>
      <c r="E557" s="33" t="e">
        <f t="shared" si="48"/>
        <v>#DIV/0!</v>
      </c>
      <c r="F557" s="32">
        <f>SUMIF('2018'!A:A,A557,'2018'!B:B)</f>
        <v>706.7</v>
      </c>
      <c r="G557" s="32">
        <f>SUMIF('2018'!A:A,A557,'2018'!C:C)</f>
        <v>331.5</v>
      </c>
      <c r="H557" s="33">
        <f t="shared" si="49"/>
        <v>0.46908164709211825</v>
      </c>
      <c r="I557" s="34" t="e">
        <f t="shared" si="50"/>
        <v>#DIV/0!</v>
      </c>
      <c r="J557" s="34" t="e">
        <f t="shared" si="51"/>
        <v>#DIV/0!</v>
      </c>
      <c r="K557" s="17"/>
      <c r="L557" s="17"/>
    </row>
    <row r="558" spans="1:12" x14ac:dyDescent="0.2">
      <c r="A558" s="31" t="s">
        <v>776</v>
      </c>
      <c r="B558" s="31" t="s">
        <v>596</v>
      </c>
      <c r="C558" s="32">
        <f>SUMIF('2017'!A:A,A558,'2017'!B:B)</f>
        <v>0</v>
      </c>
      <c r="D558" s="32">
        <f>SUMIF('2017'!A:A,A558,'2017'!C:C)</f>
        <v>0</v>
      </c>
      <c r="E558" s="33" t="e">
        <f t="shared" si="48"/>
        <v>#DIV/0!</v>
      </c>
      <c r="F558" s="32">
        <f>SUMIF('2018'!A:A,A558,'2018'!B:B)</f>
        <v>2030.2</v>
      </c>
      <c r="G558" s="32">
        <f>SUMIF('2018'!A:A,A558,'2018'!C:C)</f>
        <v>1002.52</v>
      </c>
      <c r="H558" s="33">
        <f t="shared" si="49"/>
        <v>0.49380356615111809</v>
      </c>
      <c r="I558" s="34" t="e">
        <f t="shared" si="50"/>
        <v>#DIV/0!</v>
      </c>
      <c r="J558" s="34" t="e">
        <f t="shared" si="51"/>
        <v>#DIV/0!</v>
      </c>
      <c r="K558" s="17"/>
      <c r="L558" s="17"/>
    </row>
    <row r="559" spans="1:12" x14ac:dyDescent="0.2">
      <c r="A559" s="31" t="s">
        <v>285</v>
      </c>
      <c r="B559" s="31" t="s">
        <v>596</v>
      </c>
      <c r="C559" s="32">
        <f>SUMIF('2017'!A:A,A559,'2017'!B:B)</f>
        <v>0</v>
      </c>
      <c r="D559" s="32">
        <f>SUMIF('2017'!A:A,A559,'2017'!C:C)</f>
        <v>0</v>
      </c>
      <c r="E559" s="33" t="e">
        <f t="shared" si="48"/>
        <v>#DIV/0!</v>
      </c>
      <c r="F559" s="32">
        <f>SUMIF('2018'!A:A,A559,'2018'!B:B)</f>
        <v>0</v>
      </c>
      <c r="G559" s="32">
        <f>SUMIF('2018'!A:A,A559,'2018'!C:C)</f>
        <v>0</v>
      </c>
      <c r="H559" s="33" t="e">
        <f t="shared" si="49"/>
        <v>#DIV/0!</v>
      </c>
      <c r="I559" s="34" t="e">
        <f t="shared" si="50"/>
        <v>#DIV/0!</v>
      </c>
      <c r="J559" s="34" t="e">
        <f t="shared" si="51"/>
        <v>#DIV/0!</v>
      </c>
      <c r="K559" s="17"/>
      <c r="L559" s="17"/>
    </row>
    <row r="560" spans="1:12" x14ac:dyDescent="0.2">
      <c r="A560" s="31" t="s">
        <v>154</v>
      </c>
      <c r="B560" s="31" t="s">
        <v>596</v>
      </c>
      <c r="C560" s="32">
        <f>SUMIF('2017'!A:A,A560,'2017'!B:B)</f>
        <v>240</v>
      </c>
      <c r="D560" s="32">
        <f>SUMIF('2017'!A:A,A560,'2017'!C:C)</f>
        <v>217.29</v>
      </c>
      <c r="E560" s="33">
        <f t="shared" si="48"/>
        <v>0.90537499999999993</v>
      </c>
      <c r="F560" s="32">
        <f>SUMIF('2018'!A:A,A560,'2018'!B:B)</f>
        <v>320</v>
      </c>
      <c r="G560" s="32">
        <f>SUMIF('2018'!A:A,A560,'2018'!C:C)</f>
        <v>287.64</v>
      </c>
      <c r="H560" s="33">
        <f t="shared" si="49"/>
        <v>0.89887499999999998</v>
      </c>
      <c r="I560" s="34">
        <f t="shared" si="50"/>
        <v>0.33333333333333326</v>
      </c>
      <c r="J560" s="34">
        <f t="shared" si="51"/>
        <v>0.32376087256661612</v>
      </c>
      <c r="K560" s="17"/>
      <c r="L560" s="17"/>
    </row>
    <row r="561" spans="1:12" x14ac:dyDescent="0.2">
      <c r="A561" s="31" t="s">
        <v>125</v>
      </c>
      <c r="B561" s="31" t="s">
        <v>596</v>
      </c>
      <c r="C561" s="32">
        <f>SUMIF('2017'!A:A,A561,'2017'!B:B)</f>
        <v>0</v>
      </c>
      <c r="D561" s="32">
        <f>SUMIF('2017'!A:A,A561,'2017'!C:C)</f>
        <v>0</v>
      </c>
      <c r="E561" s="33" t="e">
        <f t="shared" si="48"/>
        <v>#DIV/0!</v>
      </c>
      <c r="F561" s="32">
        <f>SUMIF('2018'!A:A,A561,'2018'!B:B)</f>
        <v>163.89</v>
      </c>
      <c r="G561" s="32">
        <f>SUMIF('2018'!A:A,A561,'2018'!C:C)</f>
        <v>98.37</v>
      </c>
      <c r="H561" s="33">
        <f t="shared" si="49"/>
        <v>0.60021965952773204</v>
      </c>
      <c r="I561" s="34" t="e">
        <f t="shared" si="50"/>
        <v>#DIV/0!</v>
      </c>
      <c r="J561" s="34" t="e">
        <f t="shared" si="51"/>
        <v>#DIV/0!</v>
      </c>
      <c r="K561" s="17"/>
      <c r="L561" s="17"/>
    </row>
    <row r="562" spans="1:12" x14ac:dyDescent="0.2">
      <c r="A562" s="31" t="s">
        <v>692</v>
      </c>
      <c r="B562" s="31" t="s">
        <v>596</v>
      </c>
      <c r="C562" s="32">
        <f>SUMIF('2017'!A:A,A562,'2017'!B:B)</f>
        <v>103.74</v>
      </c>
      <c r="D562" s="32">
        <f>SUMIF('2017'!A:A,A562,'2017'!C:C)</f>
        <v>61.02</v>
      </c>
      <c r="E562" s="33">
        <f t="shared" si="48"/>
        <v>0.58820127241179876</v>
      </c>
      <c r="F562" s="32">
        <f>SUMIF('2018'!A:A,A562,'2018'!B:B)</f>
        <v>112.66</v>
      </c>
      <c r="G562" s="32">
        <f>SUMIF('2018'!A:A,A562,'2018'!C:C)</f>
        <v>70.278000000000006</v>
      </c>
      <c r="H562" s="33">
        <f t="shared" si="49"/>
        <v>0.62380614237528853</v>
      </c>
      <c r="I562" s="34">
        <f t="shared" si="50"/>
        <v>8.5984191247349129E-2</v>
      </c>
      <c r="J562" s="34">
        <f t="shared" si="51"/>
        <v>0.15172074729596852</v>
      </c>
      <c r="K562" s="17"/>
      <c r="L562" s="17"/>
    </row>
    <row r="563" spans="1:12" x14ac:dyDescent="0.2">
      <c r="A563" s="31" t="s">
        <v>70</v>
      </c>
      <c r="B563" s="31" t="s">
        <v>596</v>
      </c>
      <c r="C563" s="32">
        <f>SUMIF('2017'!A:A,A563,'2017'!B:B)</f>
        <v>611.22</v>
      </c>
      <c r="D563" s="32">
        <f>SUMIF('2017'!A:A,A563,'2017'!C:C)</f>
        <v>361.62400000000002</v>
      </c>
      <c r="E563" s="33">
        <f t="shared" si="48"/>
        <v>0.59164294362095482</v>
      </c>
      <c r="F563" s="32">
        <f>SUMIF('2018'!A:A,A563,'2018'!B:B)</f>
        <v>429.09</v>
      </c>
      <c r="G563" s="32">
        <f>SUMIF('2018'!A:A,A563,'2018'!C:C)</f>
        <v>256.51600000000002</v>
      </c>
      <c r="H563" s="33">
        <f t="shared" si="49"/>
        <v>0.59781397841944584</v>
      </c>
      <c r="I563" s="34">
        <f t="shared" si="50"/>
        <v>-0.29797781486207919</v>
      </c>
      <c r="J563" s="34">
        <f t="shared" si="51"/>
        <v>-0.29065548746764591</v>
      </c>
      <c r="K563" s="17"/>
      <c r="L563" s="17"/>
    </row>
    <row r="564" spans="1:12" x14ac:dyDescent="0.2">
      <c r="A564" s="31" t="s">
        <v>75</v>
      </c>
      <c r="B564" s="31" t="s">
        <v>596</v>
      </c>
      <c r="C564" s="32">
        <f>SUMIF('2017'!A:A,A564,'2017'!B:B)</f>
        <v>1797.11</v>
      </c>
      <c r="D564" s="32">
        <f>SUMIF('2017'!A:A,A564,'2017'!C:C)</f>
        <v>972.11099999999999</v>
      </c>
      <c r="E564" s="33">
        <f t="shared" si="48"/>
        <v>0.54093016009036732</v>
      </c>
      <c r="F564" s="32">
        <f>SUMIF('2018'!A:A,A564,'2018'!B:B)</f>
        <v>690.02</v>
      </c>
      <c r="G564" s="32">
        <f>SUMIF('2018'!A:A,A564,'2018'!C:C)</f>
        <v>357.16</v>
      </c>
      <c r="H564" s="33">
        <f t="shared" si="49"/>
        <v>0.51760818526999219</v>
      </c>
      <c r="I564" s="34">
        <f t="shared" si="50"/>
        <v>-0.61603908497532145</v>
      </c>
      <c r="J564" s="34">
        <f t="shared" si="51"/>
        <v>-0.63259339725607466</v>
      </c>
      <c r="K564" s="17"/>
      <c r="L564" s="17"/>
    </row>
    <row r="565" spans="1:12" x14ac:dyDescent="0.2">
      <c r="A565" s="31" t="s">
        <v>957</v>
      </c>
      <c r="B565" s="31" t="s">
        <v>596</v>
      </c>
      <c r="C565" s="32">
        <f>SUMIF('2017'!A:A,A565,'2017'!B:B)</f>
        <v>0</v>
      </c>
      <c r="D565" s="32">
        <f>SUMIF('2017'!A:A,A565,'2017'!C:C)</f>
        <v>0</v>
      </c>
      <c r="E565" s="33" t="e">
        <f t="shared" si="48"/>
        <v>#DIV/0!</v>
      </c>
      <c r="F565" s="32">
        <f>SUMIF('2018'!A:A,A565,'2018'!B:B)</f>
        <v>0</v>
      </c>
      <c r="G565" s="32">
        <f>SUMIF('2018'!A:A,A565,'2018'!C:C)</f>
        <v>0</v>
      </c>
      <c r="H565" s="33" t="e">
        <f t="shared" si="49"/>
        <v>#DIV/0!</v>
      </c>
      <c r="I565" s="34" t="e">
        <f t="shared" si="50"/>
        <v>#DIV/0!</v>
      </c>
      <c r="J565" s="34" t="e">
        <f t="shared" si="51"/>
        <v>#DIV/0!</v>
      </c>
      <c r="K565" s="17"/>
      <c r="L565" s="17"/>
    </row>
    <row r="566" spans="1:12" x14ac:dyDescent="0.2">
      <c r="A566" s="31" t="s">
        <v>893</v>
      </c>
      <c r="B566" s="31" t="s">
        <v>596</v>
      </c>
      <c r="C566" s="32">
        <f>SUMIF('2017'!A:A,A566,'2017'!B:B)</f>
        <v>204.85</v>
      </c>
      <c r="D566" s="32">
        <f>SUMIF('2017'!A:A,A566,'2017'!C:C)</f>
        <v>70.95</v>
      </c>
      <c r="E566" s="33">
        <f t="shared" si="48"/>
        <v>0.34635098852819141</v>
      </c>
      <c r="F566" s="32">
        <f>SUMIF('2018'!A:A,A566,'2018'!B:B)</f>
        <v>0</v>
      </c>
      <c r="G566" s="32">
        <f>SUMIF('2018'!A:A,A566,'2018'!C:C)</f>
        <v>0</v>
      </c>
      <c r="H566" s="33" t="e">
        <f t="shared" si="49"/>
        <v>#DIV/0!</v>
      </c>
      <c r="I566" s="34">
        <f t="shared" si="50"/>
        <v>-1</v>
      </c>
      <c r="J566" s="34">
        <f t="shared" si="51"/>
        <v>-1</v>
      </c>
      <c r="K566" s="17"/>
      <c r="L566" s="17"/>
    </row>
    <row r="567" spans="1:12" x14ac:dyDescent="0.2">
      <c r="A567" s="31" t="s">
        <v>27</v>
      </c>
      <c r="B567" s="31" t="s">
        <v>596</v>
      </c>
      <c r="C567" s="32">
        <f>SUMIF('2017'!A:A,A567,'2017'!B:B)</f>
        <v>380.69</v>
      </c>
      <c r="D567" s="32">
        <f>SUMIF('2017'!A:A,A567,'2017'!C:C)</f>
        <v>194.571</v>
      </c>
      <c r="E567" s="33">
        <f t="shared" si="48"/>
        <v>0.51110089574194228</v>
      </c>
      <c r="F567" s="32">
        <f>SUMIF('2018'!A:A,A567,'2018'!B:B)</f>
        <v>99.1</v>
      </c>
      <c r="G567" s="32">
        <f>SUMIF('2018'!A:A,A567,'2018'!C:C)</f>
        <v>56.003</v>
      </c>
      <c r="H567" s="33">
        <f t="shared" si="49"/>
        <v>0.5651160443995964</v>
      </c>
      <c r="I567" s="34">
        <f t="shared" si="50"/>
        <v>-0.73968320680868949</v>
      </c>
      <c r="J567" s="34">
        <f t="shared" si="51"/>
        <v>-0.71217190639920647</v>
      </c>
      <c r="K567" s="17"/>
      <c r="L567" s="17"/>
    </row>
    <row r="568" spans="1:12" x14ac:dyDescent="0.2">
      <c r="A568" s="31" t="s">
        <v>757</v>
      </c>
      <c r="B568" s="31" t="s">
        <v>596</v>
      </c>
      <c r="C568" s="32">
        <f>SUMIF('2017'!A:A,A568,'2017'!B:B)</f>
        <v>690</v>
      </c>
      <c r="D568" s="32">
        <f>SUMIF('2017'!A:A,A568,'2017'!C:C)</f>
        <v>207.72</v>
      </c>
      <c r="E568" s="33">
        <f t="shared" si="48"/>
        <v>0.30104347826086958</v>
      </c>
      <c r="F568" s="32">
        <f>SUMIF('2018'!A:A,A568,'2018'!B:B)</f>
        <v>3350</v>
      </c>
      <c r="G568" s="32">
        <f>SUMIF('2018'!A:A,A568,'2018'!C:C)</f>
        <v>605.63</v>
      </c>
      <c r="H568" s="33">
        <f t="shared" si="49"/>
        <v>0.18078507462686566</v>
      </c>
      <c r="I568" s="34">
        <f t="shared" si="50"/>
        <v>3.8550724637681162</v>
      </c>
      <c r="J568" s="34">
        <f t="shared" si="51"/>
        <v>1.9156075486231465</v>
      </c>
      <c r="K568" s="17"/>
      <c r="L568" s="17"/>
    </row>
    <row r="569" spans="1:12" x14ac:dyDescent="0.2">
      <c r="A569" s="31" t="s">
        <v>925</v>
      </c>
      <c r="B569" s="31" t="s">
        <v>596</v>
      </c>
      <c r="C569" s="32">
        <f>SUMIF('2017'!A:A,A569,'2017'!B:B)</f>
        <v>0</v>
      </c>
      <c r="D569" s="32">
        <f>SUMIF('2017'!A:A,A569,'2017'!C:C)</f>
        <v>0</v>
      </c>
      <c r="E569" s="33" t="e">
        <f t="shared" si="48"/>
        <v>#DIV/0!</v>
      </c>
      <c r="F569" s="32">
        <f>SUMIF('2018'!A:A,A569,'2018'!B:B)</f>
        <v>0</v>
      </c>
      <c r="G569" s="32">
        <f>SUMIF('2018'!A:A,A569,'2018'!C:C)</f>
        <v>0</v>
      </c>
      <c r="H569" s="33" t="e">
        <f t="shared" si="49"/>
        <v>#DIV/0!</v>
      </c>
      <c r="I569" s="34" t="e">
        <f t="shared" si="50"/>
        <v>#DIV/0!</v>
      </c>
      <c r="J569" s="34" t="e">
        <f t="shared" si="51"/>
        <v>#DIV/0!</v>
      </c>
      <c r="K569" s="17"/>
      <c r="L569" s="17"/>
    </row>
    <row r="570" spans="1:12" x14ac:dyDescent="0.2">
      <c r="A570" s="31" t="s">
        <v>926</v>
      </c>
      <c r="B570" s="31" t="s">
        <v>596</v>
      </c>
      <c r="C570" s="32">
        <f>SUMIF('2017'!A:A,A570,'2017'!B:B)</f>
        <v>0</v>
      </c>
      <c r="D570" s="32">
        <f>SUMIF('2017'!A:A,A570,'2017'!C:C)</f>
        <v>0</v>
      </c>
      <c r="E570" s="33" t="e">
        <f t="shared" si="48"/>
        <v>#DIV/0!</v>
      </c>
      <c r="F570" s="32">
        <f>SUMIF('2018'!A:A,A570,'2018'!B:B)</f>
        <v>0</v>
      </c>
      <c r="G570" s="32">
        <f>SUMIF('2018'!A:A,A570,'2018'!C:C)</f>
        <v>0</v>
      </c>
      <c r="H570" s="33" t="e">
        <f t="shared" si="49"/>
        <v>#DIV/0!</v>
      </c>
      <c r="I570" s="34" t="e">
        <f t="shared" si="50"/>
        <v>#DIV/0!</v>
      </c>
      <c r="J570" s="34" t="e">
        <f t="shared" si="51"/>
        <v>#DIV/0!</v>
      </c>
      <c r="K570" s="17"/>
      <c r="L570" s="17"/>
    </row>
    <row r="571" spans="1:12" x14ac:dyDescent="0.2">
      <c r="A571" s="31" t="s">
        <v>813</v>
      </c>
      <c r="B571" s="31" t="s">
        <v>596</v>
      </c>
      <c r="C571" s="32">
        <f>SUMIF('2017'!A:A,A571,'2017'!B:B)</f>
        <v>0</v>
      </c>
      <c r="D571" s="32">
        <f>SUMIF('2017'!A:A,A571,'2017'!C:C)</f>
        <v>0</v>
      </c>
      <c r="E571" s="33" t="e">
        <f t="shared" si="48"/>
        <v>#DIV/0!</v>
      </c>
      <c r="F571" s="32">
        <f>SUMIF('2018'!A:A,A571,'2018'!B:B)</f>
        <v>300</v>
      </c>
      <c r="G571" s="32">
        <f>SUMIF('2018'!A:A,A571,'2018'!C:C)</f>
        <v>200</v>
      </c>
      <c r="H571" s="33">
        <f t="shared" si="49"/>
        <v>0.66666666666666663</v>
      </c>
      <c r="I571" s="34" t="e">
        <f t="shared" si="50"/>
        <v>#DIV/0!</v>
      </c>
      <c r="J571" s="34" t="e">
        <f t="shared" si="51"/>
        <v>#DIV/0!</v>
      </c>
      <c r="K571" s="17"/>
      <c r="L571" s="17"/>
    </row>
    <row r="572" spans="1:12" x14ac:dyDescent="0.2">
      <c r="A572" s="31" t="s">
        <v>137</v>
      </c>
      <c r="B572" s="31" t="s">
        <v>596</v>
      </c>
      <c r="C572" s="32">
        <f>SUMIF('2017'!A:A,A572,'2017'!B:B)</f>
        <v>473.44</v>
      </c>
      <c r="D572" s="32">
        <f>SUMIF('2017'!A:A,A572,'2017'!C:C)</f>
        <v>221.31</v>
      </c>
      <c r="E572" s="33">
        <f t="shared" si="48"/>
        <v>0.4674509969584319</v>
      </c>
      <c r="F572" s="32">
        <f>SUMIF('2018'!A:A,A572,'2018'!B:B)</f>
        <v>433.36</v>
      </c>
      <c r="G572" s="32">
        <f>SUMIF('2018'!A:A,A572,'2018'!C:C)</f>
        <v>200.03</v>
      </c>
      <c r="H572" s="33">
        <f t="shared" si="49"/>
        <v>0.46157928742846593</v>
      </c>
      <c r="I572" s="34">
        <f t="shared" si="50"/>
        <v>-8.4656978709023334E-2</v>
      </c>
      <c r="J572" s="34">
        <f t="shared" si="51"/>
        <v>-9.6154715105508104E-2</v>
      </c>
      <c r="K572" s="17"/>
      <c r="L572" s="17"/>
    </row>
    <row r="573" spans="1:12" x14ac:dyDescent="0.2">
      <c r="A573" s="31" t="s">
        <v>540</v>
      </c>
      <c r="B573" s="31" t="s">
        <v>596</v>
      </c>
      <c r="C573" s="32">
        <f>SUMIF('2017'!A:A,A573,'2017'!B:B)</f>
        <v>933.14</v>
      </c>
      <c r="D573" s="32">
        <f>SUMIF('2017'!A:A,A573,'2017'!C:C)</f>
        <v>373.56</v>
      </c>
      <c r="E573" s="33">
        <f t="shared" si="48"/>
        <v>0.40032578176908074</v>
      </c>
      <c r="F573" s="32">
        <f>SUMIF('2018'!A:A,A573,'2018'!B:B)</f>
        <v>1999.58</v>
      </c>
      <c r="G573" s="32">
        <f>SUMIF('2018'!A:A,A573,'2018'!C:C)</f>
        <v>465.56</v>
      </c>
      <c r="H573" s="33">
        <f t="shared" si="49"/>
        <v>0.23282889406775423</v>
      </c>
      <c r="I573" s="34">
        <f t="shared" si="50"/>
        <v>1.142851019139679</v>
      </c>
      <c r="J573" s="34">
        <f t="shared" si="51"/>
        <v>0.24627904486561736</v>
      </c>
      <c r="K573" s="17"/>
      <c r="L573" s="17"/>
    </row>
    <row r="574" spans="1:12" x14ac:dyDescent="0.2">
      <c r="A574" s="31" t="s">
        <v>1035</v>
      </c>
      <c r="B574" s="31" t="s">
        <v>596</v>
      </c>
      <c r="C574" s="32">
        <f>SUMIF('2017'!A:A,A574,'2017'!B:B)</f>
        <v>0</v>
      </c>
      <c r="D574" s="32">
        <f>SUMIF('2017'!A:A,A574,'2017'!C:C)</f>
        <v>0</v>
      </c>
      <c r="E574" s="33" t="e">
        <f t="shared" si="48"/>
        <v>#DIV/0!</v>
      </c>
      <c r="F574" s="32">
        <f>SUMIF('2018'!A:A,A574,'2018'!B:B)</f>
        <v>127.84</v>
      </c>
      <c r="G574" s="32">
        <f>SUMIF('2018'!A:A,A574,'2018'!C:C)</f>
        <v>87.203999999999994</v>
      </c>
      <c r="H574" s="33">
        <f t="shared" si="49"/>
        <v>0.68213391739674589</v>
      </c>
      <c r="I574" s="34" t="e">
        <f t="shared" si="50"/>
        <v>#DIV/0!</v>
      </c>
      <c r="J574" s="34" t="e">
        <f t="shared" si="51"/>
        <v>#DIV/0!</v>
      </c>
      <c r="K574" s="17"/>
      <c r="L574" s="17"/>
    </row>
    <row r="575" spans="1:12" x14ac:dyDescent="0.2">
      <c r="A575" s="31" t="s">
        <v>740</v>
      </c>
      <c r="B575" s="31" t="s">
        <v>596</v>
      </c>
      <c r="C575" s="32">
        <f>SUMIF('2017'!A:A,A575,'2017'!B:B)</f>
        <v>42.12</v>
      </c>
      <c r="D575" s="32">
        <f>SUMIF('2017'!A:A,A575,'2017'!C:C)</f>
        <v>28.25</v>
      </c>
      <c r="E575" s="33">
        <f t="shared" si="48"/>
        <v>0.67070275403608737</v>
      </c>
      <c r="F575" s="32">
        <f>SUMIF('2018'!A:A,A575,'2018'!B:B)</f>
        <v>0</v>
      </c>
      <c r="G575" s="32">
        <f>SUMIF('2018'!A:A,A575,'2018'!C:C)</f>
        <v>0</v>
      </c>
      <c r="H575" s="33" t="e">
        <f t="shared" si="49"/>
        <v>#DIV/0!</v>
      </c>
      <c r="I575" s="34">
        <f t="shared" si="50"/>
        <v>-1</v>
      </c>
      <c r="J575" s="34">
        <f t="shared" si="51"/>
        <v>-1</v>
      </c>
      <c r="K575" s="17"/>
      <c r="L575" s="17"/>
    </row>
    <row r="576" spans="1:12" x14ac:dyDescent="0.2">
      <c r="A576" s="31" t="s">
        <v>623</v>
      </c>
      <c r="B576" s="31" t="s">
        <v>596</v>
      </c>
      <c r="C576" s="32">
        <f>SUMIF('2017'!A:A,A576,'2017'!B:B)</f>
        <v>89186.67</v>
      </c>
      <c r="D576" s="32">
        <f>SUMIF('2017'!A:A,A576,'2017'!C:C)</f>
        <v>18207.832600000002</v>
      </c>
      <c r="E576" s="33">
        <f t="shared" si="48"/>
        <v>0.20415419254917805</v>
      </c>
      <c r="F576" s="32">
        <f>SUMIF('2018'!A:A,A576,'2018'!B:B)</f>
        <v>50557.83</v>
      </c>
      <c r="G576" s="32">
        <f>SUMIF('2018'!A:A,A576,'2018'!C:C)</f>
        <v>9831.41</v>
      </c>
      <c r="H576" s="33">
        <f t="shared" si="49"/>
        <v>0.19445870204476734</v>
      </c>
      <c r="I576" s="34">
        <f t="shared" si="50"/>
        <v>-0.43312347013292452</v>
      </c>
      <c r="J576" s="34">
        <f t="shared" si="51"/>
        <v>-0.46004501381454932</v>
      </c>
      <c r="K576" s="17"/>
      <c r="L576" s="17"/>
    </row>
    <row r="577" spans="1:12" x14ac:dyDescent="0.2">
      <c r="A577" s="31" t="s">
        <v>648</v>
      </c>
      <c r="B577" s="31" t="s">
        <v>596</v>
      </c>
      <c r="C577" s="32">
        <f>SUMIF('2017'!A:A,A577,'2017'!B:B)</f>
        <v>1563.51</v>
      </c>
      <c r="D577" s="32">
        <f>SUMIF('2017'!A:A,A577,'2017'!C:C)</f>
        <v>719.78</v>
      </c>
      <c r="E577" s="33">
        <f t="shared" si="48"/>
        <v>0.46036162224737925</v>
      </c>
      <c r="F577" s="32">
        <f>SUMIF('2018'!A:A,A577,'2018'!B:B)</f>
        <v>3056.98</v>
      </c>
      <c r="G577" s="32">
        <f>SUMIF('2018'!A:A,A577,'2018'!C:C)</f>
        <v>1477.71</v>
      </c>
      <c r="H577" s="33">
        <f t="shared" si="49"/>
        <v>0.48338883473231753</v>
      </c>
      <c r="I577" s="34">
        <f t="shared" si="50"/>
        <v>0.95520335655032595</v>
      </c>
      <c r="J577" s="34">
        <f t="shared" si="51"/>
        <v>1.0530023062602463</v>
      </c>
      <c r="K577" s="17"/>
      <c r="L577" s="17"/>
    </row>
    <row r="578" spans="1:12" x14ac:dyDescent="0.2">
      <c r="A578" s="31" t="s">
        <v>627</v>
      </c>
      <c r="B578" s="31" t="s">
        <v>596</v>
      </c>
      <c r="C578" s="32">
        <f>SUMIF('2017'!A:A,A578,'2017'!B:B)</f>
        <v>0</v>
      </c>
      <c r="D578" s="32">
        <f>SUMIF('2017'!A:A,A578,'2017'!C:C)</f>
        <v>0</v>
      </c>
      <c r="E578" s="33" t="e">
        <f t="shared" si="48"/>
        <v>#DIV/0!</v>
      </c>
      <c r="F578" s="32">
        <f>SUMIF('2018'!A:A,A578,'2018'!B:B)</f>
        <v>0</v>
      </c>
      <c r="G578" s="32">
        <f>SUMIF('2018'!A:A,A578,'2018'!C:C)</f>
        <v>0</v>
      </c>
      <c r="H578" s="33" t="e">
        <f t="shared" si="49"/>
        <v>#DIV/0!</v>
      </c>
      <c r="I578" s="34" t="e">
        <f t="shared" si="50"/>
        <v>#DIV/0!</v>
      </c>
      <c r="J578" s="34" t="e">
        <f t="shared" si="51"/>
        <v>#DIV/0!</v>
      </c>
      <c r="K578" s="17"/>
      <c r="L578" s="17"/>
    </row>
    <row r="579" spans="1:12" x14ac:dyDescent="0.2">
      <c r="A579" s="31" t="s">
        <v>101</v>
      </c>
      <c r="B579" s="31" t="s">
        <v>596</v>
      </c>
      <c r="C579" s="32">
        <f>SUMIF('2017'!A:A,A579,'2017'!B:B)</f>
        <v>464.67</v>
      </c>
      <c r="D579" s="32">
        <f>SUMIF('2017'!A:A,A579,'2017'!C:C)</f>
        <v>258.20999999999998</v>
      </c>
      <c r="E579" s="33">
        <f t="shared" ref="E579:E642" si="52">D579/C579</f>
        <v>0.55568467944993216</v>
      </c>
      <c r="F579" s="32">
        <f>SUMIF('2018'!A:A,A579,'2018'!B:B)</f>
        <v>0</v>
      </c>
      <c r="G579" s="32">
        <f>SUMIF('2018'!A:A,A579,'2018'!C:C)</f>
        <v>0</v>
      </c>
      <c r="H579" s="33" t="e">
        <f t="shared" ref="H579:H642" si="53">G579/F579</f>
        <v>#DIV/0!</v>
      </c>
      <c r="I579" s="34">
        <f t="shared" ref="I579:I642" si="54">F579/C579-1</f>
        <v>-1</v>
      </c>
      <c r="J579" s="34">
        <f t="shared" ref="J579:J642" si="55">G579/D579-1</f>
        <v>-1</v>
      </c>
      <c r="K579" s="17"/>
      <c r="L579" s="17"/>
    </row>
    <row r="580" spans="1:12" x14ac:dyDescent="0.2">
      <c r="A580" s="31" t="s">
        <v>40</v>
      </c>
      <c r="B580" s="31" t="s">
        <v>596</v>
      </c>
      <c r="C580" s="32">
        <f>SUMIF('2017'!A:A,A580,'2017'!B:B)</f>
        <v>154.22999999999999</v>
      </c>
      <c r="D580" s="32">
        <f>SUMIF('2017'!A:A,A580,'2017'!C:C)</f>
        <v>100.85</v>
      </c>
      <c r="E580" s="33">
        <f t="shared" si="52"/>
        <v>0.65389353562860664</v>
      </c>
      <c r="F580" s="32">
        <f>SUMIF('2018'!A:A,A580,'2018'!B:B)</f>
        <v>152.43</v>
      </c>
      <c r="G580" s="32">
        <f>SUMIF('2018'!A:A,A580,'2018'!C:C)</f>
        <v>99.42</v>
      </c>
      <c r="H580" s="33">
        <f t="shared" si="53"/>
        <v>0.65223381224168464</v>
      </c>
      <c r="I580" s="34">
        <f t="shared" si="54"/>
        <v>-1.1670881151526813E-2</v>
      </c>
      <c r="J580" s="34">
        <f t="shared" si="55"/>
        <v>-1.4179474467030162E-2</v>
      </c>
      <c r="K580" s="17"/>
      <c r="L580" s="17"/>
    </row>
    <row r="581" spans="1:12" x14ac:dyDescent="0.2">
      <c r="A581" s="31" t="s">
        <v>805</v>
      </c>
      <c r="B581" s="31" t="s">
        <v>596</v>
      </c>
      <c r="C581" s="32">
        <f>SUMIF('2017'!A:A,A581,'2017'!B:B)</f>
        <v>0</v>
      </c>
      <c r="D581" s="32">
        <f>SUMIF('2017'!A:A,A581,'2017'!C:C)</f>
        <v>0</v>
      </c>
      <c r="E581" s="33" t="e">
        <f t="shared" si="52"/>
        <v>#DIV/0!</v>
      </c>
      <c r="F581" s="32">
        <f>SUMIF('2018'!A:A,A581,'2018'!B:B)</f>
        <v>525</v>
      </c>
      <c r="G581" s="32">
        <f>SUMIF('2018'!A:A,A581,'2018'!C:C)</f>
        <v>199.62</v>
      </c>
      <c r="H581" s="33">
        <f t="shared" si="53"/>
        <v>0.38022857142857142</v>
      </c>
      <c r="I581" s="34" t="e">
        <f t="shared" si="54"/>
        <v>#DIV/0!</v>
      </c>
      <c r="J581" s="34" t="e">
        <f t="shared" si="55"/>
        <v>#DIV/0!</v>
      </c>
      <c r="K581" s="17"/>
      <c r="L581" s="17"/>
    </row>
    <row r="582" spans="1:12" x14ac:dyDescent="0.2">
      <c r="A582" s="31" t="s">
        <v>954</v>
      </c>
      <c r="B582" s="31" t="s">
        <v>596</v>
      </c>
      <c r="C582" s="32">
        <f>SUMIF('2017'!A:A,A582,'2017'!B:B)</f>
        <v>62.5</v>
      </c>
      <c r="D582" s="32">
        <f>SUMIF('2017'!A:A,A582,'2017'!C:C)</f>
        <v>34.4</v>
      </c>
      <c r="E582" s="33">
        <f t="shared" si="52"/>
        <v>0.5504</v>
      </c>
      <c r="F582" s="32">
        <f>SUMIF('2018'!A:A,A582,'2018'!B:B)</f>
        <v>0</v>
      </c>
      <c r="G582" s="32">
        <f>SUMIF('2018'!A:A,A582,'2018'!C:C)</f>
        <v>0</v>
      </c>
      <c r="H582" s="33" t="e">
        <f t="shared" si="53"/>
        <v>#DIV/0!</v>
      </c>
      <c r="I582" s="34">
        <f t="shared" si="54"/>
        <v>-1</v>
      </c>
      <c r="J582" s="34">
        <f t="shared" si="55"/>
        <v>-1</v>
      </c>
      <c r="K582" s="17"/>
      <c r="L582" s="17"/>
    </row>
    <row r="583" spans="1:12" x14ac:dyDescent="0.2">
      <c r="A583" s="31" t="s">
        <v>263</v>
      </c>
      <c r="B583" s="31" t="s">
        <v>596</v>
      </c>
      <c r="C583" s="32">
        <f>SUMIF('2017'!A:A,A583,'2017'!B:B)</f>
        <v>0</v>
      </c>
      <c r="D583" s="32">
        <f>SUMIF('2017'!A:A,A583,'2017'!C:C)</f>
        <v>0</v>
      </c>
      <c r="E583" s="33" t="e">
        <f t="shared" si="52"/>
        <v>#DIV/0!</v>
      </c>
      <c r="F583" s="32">
        <f>SUMIF('2018'!A:A,A583,'2018'!B:B)</f>
        <v>0</v>
      </c>
      <c r="G583" s="32">
        <f>SUMIF('2018'!A:A,A583,'2018'!C:C)</f>
        <v>0</v>
      </c>
      <c r="H583" s="33" t="e">
        <f t="shared" si="53"/>
        <v>#DIV/0!</v>
      </c>
      <c r="I583" s="34" t="e">
        <f t="shared" si="54"/>
        <v>#DIV/0!</v>
      </c>
      <c r="J583" s="34" t="e">
        <f t="shared" si="55"/>
        <v>#DIV/0!</v>
      </c>
      <c r="K583" s="17"/>
      <c r="L583" s="17"/>
    </row>
    <row r="584" spans="1:12" x14ac:dyDescent="0.2">
      <c r="A584" s="31" t="s">
        <v>732</v>
      </c>
      <c r="B584" s="31" t="s">
        <v>596</v>
      </c>
      <c r="C584" s="32">
        <f>SUMIF('2017'!A:A,A584,'2017'!B:B)</f>
        <v>136</v>
      </c>
      <c r="D584" s="32">
        <f>SUMIF('2017'!A:A,A584,'2017'!C:C)</f>
        <v>123.46</v>
      </c>
      <c r="E584" s="33">
        <f t="shared" si="52"/>
        <v>0.90779411764705875</v>
      </c>
      <c r="F584" s="32">
        <f>SUMIF('2018'!A:A,A584,'2018'!B:B)</f>
        <v>270</v>
      </c>
      <c r="G584" s="32">
        <f>SUMIF('2018'!A:A,A584,'2018'!C:C)</f>
        <v>157</v>
      </c>
      <c r="H584" s="33">
        <f t="shared" si="53"/>
        <v>0.58148148148148149</v>
      </c>
      <c r="I584" s="34">
        <f t="shared" si="54"/>
        <v>0.98529411764705888</v>
      </c>
      <c r="J584" s="34">
        <f t="shared" si="55"/>
        <v>0.27166693665964692</v>
      </c>
      <c r="K584" s="17"/>
      <c r="L584" s="17"/>
    </row>
    <row r="585" spans="1:12" x14ac:dyDescent="0.2">
      <c r="A585" s="31" t="s">
        <v>279</v>
      </c>
      <c r="B585" s="31" t="s">
        <v>596</v>
      </c>
      <c r="C585" s="32">
        <f>SUMIF('2017'!A:A,A585,'2017'!B:B)</f>
        <v>2055</v>
      </c>
      <c r="D585" s="32">
        <f>SUMIF('2017'!A:A,A585,'2017'!C:C)</f>
        <v>1350.69</v>
      </c>
      <c r="E585" s="33">
        <f t="shared" si="52"/>
        <v>0.65727007299270079</v>
      </c>
      <c r="F585" s="32">
        <f>SUMIF('2018'!A:A,A585,'2018'!B:B)</f>
        <v>1380</v>
      </c>
      <c r="G585" s="32">
        <f>SUMIF('2018'!A:A,A585,'2018'!C:C)</f>
        <v>892.23</v>
      </c>
      <c r="H585" s="33">
        <f t="shared" si="53"/>
        <v>0.64654347826086955</v>
      </c>
      <c r="I585" s="34">
        <f t="shared" si="54"/>
        <v>-0.32846715328467158</v>
      </c>
      <c r="J585" s="34">
        <f t="shared" si="55"/>
        <v>-0.33942651533660573</v>
      </c>
      <c r="K585" s="17"/>
      <c r="L585" s="17"/>
    </row>
    <row r="586" spans="1:12" x14ac:dyDescent="0.2">
      <c r="A586" s="31" t="s">
        <v>265</v>
      </c>
      <c r="B586" s="31" t="s">
        <v>596</v>
      </c>
      <c r="C586" s="32">
        <f>SUMIF('2017'!A:A,A586,'2017'!B:B)</f>
        <v>8635.51</v>
      </c>
      <c r="D586" s="32">
        <f>SUMIF('2017'!A:A,A586,'2017'!C:C)</f>
        <v>4665.6279999999997</v>
      </c>
      <c r="E586" s="33">
        <f t="shared" si="52"/>
        <v>0.54028401333563392</v>
      </c>
      <c r="F586" s="32">
        <f>SUMIF('2018'!A:A,A586,'2018'!B:B)</f>
        <v>4532.8100000000004</v>
      </c>
      <c r="G586" s="32">
        <f>SUMIF('2018'!A:A,A586,'2018'!C:C)</f>
        <v>2504.6750000000002</v>
      </c>
      <c r="H586" s="33">
        <f t="shared" si="53"/>
        <v>0.55256562706135925</v>
      </c>
      <c r="I586" s="34">
        <f t="shared" si="54"/>
        <v>-0.47509643321587258</v>
      </c>
      <c r="J586" s="34">
        <f t="shared" si="55"/>
        <v>-0.46316444431489168</v>
      </c>
      <c r="K586" s="17"/>
      <c r="L586" s="17"/>
    </row>
    <row r="587" spans="1:12" x14ac:dyDescent="0.2">
      <c r="A587" s="31" t="s">
        <v>212</v>
      </c>
      <c r="B587" s="31" t="s">
        <v>596</v>
      </c>
      <c r="C587" s="32">
        <f>SUMIF('2017'!A:A,A587,'2017'!B:B)</f>
        <v>1987.25</v>
      </c>
      <c r="D587" s="32">
        <f>SUMIF('2017'!A:A,A587,'2017'!C:C)</f>
        <v>981.61</v>
      </c>
      <c r="E587" s="33">
        <f t="shared" si="52"/>
        <v>0.49395395647251228</v>
      </c>
      <c r="F587" s="32">
        <f>SUMIF('2018'!A:A,A587,'2018'!B:B)</f>
        <v>981.11</v>
      </c>
      <c r="G587" s="32">
        <f>SUMIF('2018'!A:A,A587,'2018'!C:C)</f>
        <v>483.42</v>
      </c>
      <c r="H587" s="33">
        <f t="shared" si="53"/>
        <v>0.49272762483309723</v>
      </c>
      <c r="I587" s="34">
        <f t="shared" si="54"/>
        <v>-0.50629764750283046</v>
      </c>
      <c r="J587" s="34">
        <f t="shared" si="55"/>
        <v>-0.50752335448905361</v>
      </c>
      <c r="K587" s="17"/>
      <c r="L587" s="17"/>
    </row>
    <row r="588" spans="1:12" x14ac:dyDescent="0.2">
      <c r="A588" s="31" t="s">
        <v>976</v>
      </c>
      <c r="B588" s="31" t="s">
        <v>596</v>
      </c>
      <c r="C588" s="32">
        <f>SUMIF('2017'!A:A,A588,'2017'!B:B)</f>
        <v>0</v>
      </c>
      <c r="D588" s="32">
        <f>SUMIF('2017'!A:A,A588,'2017'!C:C)</f>
        <v>0</v>
      </c>
      <c r="E588" s="33" t="e">
        <f t="shared" si="52"/>
        <v>#DIV/0!</v>
      </c>
      <c r="F588" s="32">
        <f>SUMIF('2018'!A:A,A588,'2018'!B:B)</f>
        <v>221</v>
      </c>
      <c r="G588" s="32">
        <f>SUMIF('2018'!A:A,A588,'2018'!C:C)</f>
        <v>134.1</v>
      </c>
      <c r="H588" s="33">
        <f t="shared" si="53"/>
        <v>0.60678733031674204</v>
      </c>
      <c r="I588" s="34" t="e">
        <f t="shared" si="54"/>
        <v>#DIV/0!</v>
      </c>
      <c r="J588" s="34" t="e">
        <f t="shared" si="55"/>
        <v>#DIV/0!</v>
      </c>
      <c r="K588" s="17"/>
      <c r="L588" s="17"/>
    </row>
    <row r="589" spans="1:12" x14ac:dyDescent="0.2">
      <c r="A589" s="31" t="s">
        <v>999</v>
      </c>
      <c r="B589" s="31" t="s">
        <v>596</v>
      </c>
      <c r="C589" s="32">
        <f>SUMIF('2017'!A:A,A589,'2017'!B:B)</f>
        <v>0</v>
      </c>
      <c r="D589" s="32">
        <f>SUMIF('2017'!A:A,A589,'2017'!C:C)</f>
        <v>0</v>
      </c>
      <c r="E589" s="33" t="e">
        <f t="shared" si="52"/>
        <v>#DIV/0!</v>
      </c>
      <c r="F589" s="32">
        <f>SUMIF('2018'!A:A,A589,'2018'!B:B)</f>
        <v>145.93</v>
      </c>
      <c r="G589" s="32">
        <f>SUMIF('2018'!A:A,A589,'2018'!C:C)</f>
        <v>91.39</v>
      </c>
      <c r="H589" s="33">
        <f t="shared" si="53"/>
        <v>0.62625916535325155</v>
      </c>
      <c r="I589" s="34" t="e">
        <f t="shared" si="54"/>
        <v>#DIV/0!</v>
      </c>
      <c r="J589" s="34" t="e">
        <f t="shared" si="55"/>
        <v>#DIV/0!</v>
      </c>
      <c r="K589" s="17"/>
      <c r="L589" s="17"/>
    </row>
    <row r="590" spans="1:12" x14ac:dyDescent="0.2">
      <c r="A590" s="31" t="s">
        <v>981</v>
      </c>
      <c r="B590" s="31" t="s">
        <v>596</v>
      </c>
      <c r="C590" s="32">
        <f>SUMIF('2017'!A:A,A590,'2017'!B:B)</f>
        <v>0</v>
      </c>
      <c r="D590" s="32">
        <f>SUMIF('2017'!A:A,A590,'2017'!C:C)</f>
        <v>0</v>
      </c>
      <c r="E590" s="33" t="e">
        <f t="shared" si="52"/>
        <v>#DIV/0!</v>
      </c>
      <c r="F590" s="32">
        <f>SUMIF('2018'!A:A,A590,'2018'!B:B)</f>
        <v>0</v>
      </c>
      <c r="G590" s="32">
        <f>SUMIF('2018'!A:A,A590,'2018'!C:C)</f>
        <v>0</v>
      </c>
      <c r="H590" s="33" t="e">
        <f t="shared" si="53"/>
        <v>#DIV/0!</v>
      </c>
      <c r="I590" s="34" t="e">
        <f t="shared" si="54"/>
        <v>#DIV/0!</v>
      </c>
      <c r="J590" s="34" t="e">
        <f t="shared" si="55"/>
        <v>#DIV/0!</v>
      </c>
      <c r="K590" s="17"/>
      <c r="L590" s="17"/>
    </row>
    <row r="591" spans="1:12" x14ac:dyDescent="0.2">
      <c r="A591" s="31" t="s">
        <v>636</v>
      </c>
      <c r="B591" s="31" t="s">
        <v>596</v>
      </c>
      <c r="C591" s="32">
        <f>SUMIF('2017'!A:A,A591,'2017'!B:B)</f>
        <v>0</v>
      </c>
      <c r="D591" s="32">
        <f>SUMIF('2017'!A:A,A591,'2017'!C:C)</f>
        <v>0</v>
      </c>
      <c r="E591" s="33" t="e">
        <f t="shared" si="52"/>
        <v>#DIV/0!</v>
      </c>
      <c r="F591" s="32">
        <f>SUMIF('2018'!A:A,A591,'2018'!B:B)</f>
        <v>0</v>
      </c>
      <c r="G591" s="32">
        <f>SUMIF('2018'!A:A,A591,'2018'!C:C)</f>
        <v>0</v>
      </c>
      <c r="H591" s="33" t="e">
        <f t="shared" si="53"/>
        <v>#DIV/0!</v>
      </c>
      <c r="I591" s="34" t="e">
        <f t="shared" si="54"/>
        <v>#DIV/0!</v>
      </c>
      <c r="J591" s="34" t="e">
        <f t="shared" si="55"/>
        <v>#DIV/0!</v>
      </c>
      <c r="K591" s="17"/>
      <c r="L591" s="17"/>
    </row>
    <row r="592" spans="1:12" x14ac:dyDescent="0.2">
      <c r="A592" s="31" t="s">
        <v>100</v>
      </c>
      <c r="B592" s="31" t="s">
        <v>596</v>
      </c>
      <c r="C592" s="32">
        <f>SUMIF('2017'!A:A,A592,'2017'!B:B)</f>
        <v>779.1</v>
      </c>
      <c r="D592" s="32">
        <f>SUMIF('2017'!A:A,A592,'2017'!C:C)</f>
        <v>305.66000000000003</v>
      </c>
      <c r="E592" s="33">
        <f t="shared" si="52"/>
        <v>0.39232447696059558</v>
      </c>
      <c r="F592" s="32">
        <f>SUMIF('2018'!A:A,A592,'2018'!B:B)</f>
        <v>279.48</v>
      </c>
      <c r="G592" s="32">
        <f>SUMIF('2018'!A:A,A592,'2018'!C:C)</f>
        <v>105.62</v>
      </c>
      <c r="H592" s="33">
        <f t="shared" si="53"/>
        <v>0.3779161299556319</v>
      </c>
      <c r="I592" s="34">
        <f t="shared" si="54"/>
        <v>-0.6412783981517135</v>
      </c>
      <c r="J592" s="34">
        <f t="shared" si="55"/>
        <v>-0.65445265981809864</v>
      </c>
      <c r="K592" s="17"/>
      <c r="L592" s="17"/>
    </row>
    <row r="593" spans="1:12" x14ac:dyDescent="0.2">
      <c r="A593" s="31" t="s">
        <v>774</v>
      </c>
      <c r="B593" s="31" t="s">
        <v>596</v>
      </c>
      <c r="C593" s="32">
        <f>SUMIF('2017'!A:A,A593,'2017'!B:B)</f>
        <v>0</v>
      </c>
      <c r="D593" s="32">
        <f>SUMIF('2017'!A:A,A593,'2017'!C:C)</f>
        <v>0</v>
      </c>
      <c r="E593" s="33" t="e">
        <f t="shared" si="52"/>
        <v>#DIV/0!</v>
      </c>
      <c r="F593" s="32">
        <f>SUMIF('2018'!A:A,A593,'2018'!B:B)</f>
        <v>1800</v>
      </c>
      <c r="G593" s="32">
        <f>SUMIF('2018'!A:A,A593,'2018'!C:C)</f>
        <v>349.51</v>
      </c>
      <c r="H593" s="33">
        <f t="shared" si="53"/>
        <v>0.19417222222222222</v>
      </c>
      <c r="I593" s="34" t="e">
        <f t="shared" si="54"/>
        <v>#DIV/0!</v>
      </c>
      <c r="J593" s="34" t="e">
        <f t="shared" si="55"/>
        <v>#DIV/0!</v>
      </c>
      <c r="K593" s="17"/>
      <c r="L593" s="17"/>
    </row>
    <row r="594" spans="1:12" x14ac:dyDescent="0.2">
      <c r="A594" s="31" t="s">
        <v>1037</v>
      </c>
      <c r="B594" s="31" t="s">
        <v>596</v>
      </c>
      <c r="C594" s="32">
        <f>SUMIF('2017'!A:A,A594,'2017'!B:B)</f>
        <v>0</v>
      </c>
      <c r="D594" s="32">
        <f>SUMIF('2017'!A:A,A594,'2017'!C:C)</f>
        <v>0</v>
      </c>
      <c r="E594" s="33" t="e">
        <f t="shared" si="52"/>
        <v>#DIV/0!</v>
      </c>
      <c r="F594" s="32">
        <f>SUMIF('2018'!A:A,A594,'2018'!B:B)</f>
        <v>2700</v>
      </c>
      <c r="G594" s="32">
        <f>SUMIF('2018'!A:A,A594,'2018'!C:C)</f>
        <v>286.48</v>
      </c>
      <c r="H594" s="33">
        <f t="shared" si="53"/>
        <v>0.10610370370370371</v>
      </c>
      <c r="I594" s="34" t="e">
        <f t="shared" si="54"/>
        <v>#DIV/0!</v>
      </c>
      <c r="J594" s="34" t="e">
        <f t="shared" si="55"/>
        <v>#DIV/0!</v>
      </c>
      <c r="K594" s="17"/>
      <c r="L594" s="17"/>
    </row>
    <row r="595" spans="1:12" x14ac:dyDescent="0.2">
      <c r="A595" s="31" t="s">
        <v>245</v>
      </c>
      <c r="B595" s="31" t="s">
        <v>596</v>
      </c>
      <c r="C595" s="32">
        <f>SUMIF('2017'!A:A,A595,'2017'!B:B)</f>
        <v>1463.05</v>
      </c>
      <c r="D595" s="32">
        <f>SUMIF('2017'!A:A,A595,'2017'!C:C)</f>
        <v>1182.78</v>
      </c>
      <c r="E595" s="33">
        <f t="shared" si="52"/>
        <v>0.80843443491336597</v>
      </c>
      <c r="F595" s="32">
        <f>SUMIF('2018'!A:A,A595,'2018'!B:B)</f>
        <v>1800</v>
      </c>
      <c r="G595" s="32">
        <f>SUMIF('2018'!A:A,A595,'2018'!C:C)</f>
        <v>1538.32</v>
      </c>
      <c r="H595" s="33">
        <f t="shared" si="53"/>
        <v>0.85462222222222217</v>
      </c>
      <c r="I595" s="34">
        <f t="shared" si="54"/>
        <v>0.23030655138238609</v>
      </c>
      <c r="J595" s="34">
        <f t="shared" si="55"/>
        <v>0.30059689883156637</v>
      </c>
      <c r="K595" s="17"/>
      <c r="L595" s="17"/>
    </row>
    <row r="596" spans="1:12" x14ac:dyDescent="0.2">
      <c r="A596" s="31" t="s">
        <v>751</v>
      </c>
      <c r="B596" s="31" t="s">
        <v>596</v>
      </c>
      <c r="C596" s="32">
        <f>SUMIF('2017'!A:A,A596,'2017'!B:B)</f>
        <v>0</v>
      </c>
      <c r="D596" s="32">
        <f>SUMIF('2017'!A:A,A596,'2017'!C:C)</f>
        <v>0</v>
      </c>
      <c r="E596" s="33" t="e">
        <f t="shared" si="52"/>
        <v>#DIV/0!</v>
      </c>
      <c r="F596" s="32">
        <f>SUMIF('2018'!A:A,A596,'2018'!B:B)</f>
        <v>3500</v>
      </c>
      <c r="G596" s="32">
        <f>SUMIF('2018'!A:A,A596,'2018'!C:C)</f>
        <v>402.67</v>
      </c>
      <c r="H596" s="33">
        <f t="shared" si="53"/>
        <v>0.11504857142857143</v>
      </c>
      <c r="I596" s="34" t="e">
        <f t="shared" si="54"/>
        <v>#DIV/0!</v>
      </c>
      <c r="J596" s="34" t="e">
        <f t="shared" si="55"/>
        <v>#DIV/0!</v>
      </c>
      <c r="K596" s="17"/>
      <c r="L596" s="17"/>
    </row>
    <row r="597" spans="1:12" x14ac:dyDescent="0.2">
      <c r="A597" s="31" t="s">
        <v>950</v>
      </c>
      <c r="B597" s="31" t="s">
        <v>596</v>
      </c>
      <c r="C597" s="32">
        <f>SUMIF('2017'!A:A,A597,'2017'!B:B)</f>
        <v>0</v>
      </c>
      <c r="D597" s="32">
        <f>SUMIF('2017'!A:A,A597,'2017'!C:C)</f>
        <v>0</v>
      </c>
      <c r="E597" s="33" t="e">
        <f t="shared" si="52"/>
        <v>#DIV/0!</v>
      </c>
      <c r="F597" s="32">
        <f>SUMIF('2018'!A:A,A597,'2018'!B:B)</f>
        <v>0</v>
      </c>
      <c r="G597" s="32">
        <f>SUMIF('2018'!A:A,A597,'2018'!C:C)</f>
        <v>0</v>
      </c>
      <c r="H597" s="33" t="e">
        <f t="shared" si="53"/>
        <v>#DIV/0!</v>
      </c>
      <c r="I597" s="34" t="e">
        <f t="shared" si="54"/>
        <v>#DIV/0!</v>
      </c>
      <c r="J597" s="34" t="e">
        <f t="shared" si="55"/>
        <v>#DIV/0!</v>
      </c>
      <c r="K597" s="17"/>
      <c r="L597" s="17"/>
    </row>
    <row r="598" spans="1:12" x14ac:dyDescent="0.2">
      <c r="A598" s="31" t="s">
        <v>827</v>
      </c>
      <c r="B598" s="31" t="s">
        <v>596</v>
      </c>
      <c r="C598" s="32">
        <f>SUMIF('2017'!A:A,A598,'2017'!B:B)</f>
        <v>0</v>
      </c>
      <c r="D598" s="32">
        <f>SUMIF('2017'!A:A,A598,'2017'!C:C)</f>
        <v>0</v>
      </c>
      <c r="E598" s="33" t="e">
        <f t="shared" si="52"/>
        <v>#DIV/0!</v>
      </c>
      <c r="F598" s="32">
        <f>SUMIF('2018'!A:A,A598,'2018'!B:B)</f>
        <v>69.2</v>
      </c>
      <c r="G598" s="32">
        <f>SUMIF('2018'!A:A,A598,'2018'!C:C)</f>
        <v>48.4</v>
      </c>
      <c r="H598" s="33">
        <f t="shared" si="53"/>
        <v>0.699421965317919</v>
      </c>
      <c r="I598" s="34" t="e">
        <f t="shared" si="54"/>
        <v>#DIV/0!</v>
      </c>
      <c r="J598" s="34" t="e">
        <f t="shared" si="55"/>
        <v>#DIV/0!</v>
      </c>
      <c r="K598" s="17"/>
      <c r="L598" s="17"/>
    </row>
    <row r="599" spans="1:12" x14ac:dyDescent="0.2">
      <c r="A599" s="31" t="s">
        <v>830</v>
      </c>
      <c r="B599" s="31" t="s">
        <v>596</v>
      </c>
      <c r="C599" s="32">
        <f>SUMIF('2017'!A:A,A599,'2017'!B:B)</f>
        <v>65.44</v>
      </c>
      <c r="D599" s="32">
        <f>SUMIF('2017'!A:A,A599,'2017'!C:C)</f>
        <v>45.92</v>
      </c>
      <c r="E599" s="33">
        <f t="shared" si="52"/>
        <v>0.70171149144254286</v>
      </c>
      <c r="F599" s="32">
        <f>SUMIF('2018'!A:A,A599,'2018'!B:B)</f>
        <v>131.41999999999999</v>
      </c>
      <c r="G599" s="32">
        <f>SUMIF('2018'!A:A,A599,'2018'!C:C)</f>
        <v>93.1</v>
      </c>
      <c r="H599" s="33">
        <f t="shared" si="53"/>
        <v>0.70841576624562475</v>
      </c>
      <c r="I599" s="34">
        <f t="shared" si="54"/>
        <v>1.008251833740831</v>
      </c>
      <c r="J599" s="34">
        <f t="shared" si="55"/>
        <v>1.0274390243902438</v>
      </c>
      <c r="K599" s="17"/>
      <c r="L599" s="17"/>
    </row>
    <row r="600" spans="1:12" x14ac:dyDescent="0.2">
      <c r="A600" s="31" t="s">
        <v>542</v>
      </c>
      <c r="B600" s="31" t="s">
        <v>596</v>
      </c>
      <c r="C600" s="32">
        <f>SUMIF('2017'!A:A,A600,'2017'!B:B)</f>
        <v>65.400000000000006</v>
      </c>
      <c r="D600" s="32">
        <f>SUMIF('2017'!A:A,A600,'2017'!C:C)</f>
        <v>40.439</v>
      </c>
      <c r="E600" s="33">
        <f t="shared" si="52"/>
        <v>0.61833333333333329</v>
      </c>
      <c r="F600" s="32">
        <f>SUMIF('2018'!A:A,A600,'2018'!B:B)</f>
        <v>0</v>
      </c>
      <c r="G600" s="32">
        <f>SUMIF('2018'!A:A,A600,'2018'!C:C)</f>
        <v>0</v>
      </c>
      <c r="H600" s="33" t="e">
        <f t="shared" si="53"/>
        <v>#DIV/0!</v>
      </c>
      <c r="I600" s="34">
        <f t="shared" si="54"/>
        <v>-1</v>
      </c>
      <c r="J600" s="34">
        <f t="shared" si="55"/>
        <v>-1</v>
      </c>
      <c r="K600" s="17"/>
      <c r="L600" s="17"/>
    </row>
    <row r="601" spans="1:12" x14ac:dyDescent="0.2">
      <c r="A601" s="31" t="s">
        <v>882</v>
      </c>
      <c r="B601" s="31" t="s">
        <v>596</v>
      </c>
      <c r="C601" s="32">
        <f>SUMIF('2017'!A:A,A601,'2017'!B:B)</f>
        <v>122.33</v>
      </c>
      <c r="D601" s="32">
        <f>SUMIF('2017'!A:A,A601,'2017'!C:C)</f>
        <v>66.510000000000005</v>
      </c>
      <c r="E601" s="33">
        <f t="shared" si="52"/>
        <v>0.54369328864546718</v>
      </c>
      <c r="F601" s="32">
        <f>SUMIF('2018'!A:A,A601,'2018'!B:B)</f>
        <v>0</v>
      </c>
      <c r="G601" s="32">
        <f>SUMIF('2018'!A:A,A601,'2018'!C:C)</f>
        <v>0</v>
      </c>
      <c r="H601" s="33" t="e">
        <f t="shared" si="53"/>
        <v>#DIV/0!</v>
      </c>
      <c r="I601" s="34">
        <f t="shared" si="54"/>
        <v>-1</v>
      </c>
      <c r="J601" s="34">
        <f t="shared" si="55"/>
        <v>-1</v>
      </c>
      <c r="K601" s="17"/>
      <c r="L601" s="17"/>
    </row>
    <row r="602" spans="1:12" x14ac:dyDescent="0.2">
      <c r="A602" s="31" t="s">
        <v>1038</v>
      </c>
      <c r="B602" s="31" t="s">
        <v>596</v>
      </c>
      <c r="C602" s="32">
        <f>SUMIF('2017'!A:A,A602,'2017'!B:B)</f>
        <v>0</v>
      </c>
      <c r="D602" s="32">
        <f>SUMIF('2017'!A:A,A602,'2017'!C:C)</f>
        <v>0</v>
      </c>
      <c r="E602" s="33" t="e">
        <f t="shared" si="52"/>
        <v>#DIV/0!</v>
      </c>
      <c r="F602" s="32">
        <f>SUMIF('2018'!A:A,A602,'2018'!B:B)</f>
        <v>1900</v>
      </c>
      <c r="G602" s="32">
        <f>SUMIF('2018'!A:A,A602,'2018'!C:C)</f>
        <v>398.95</v>
      </c>
      <c r="H602" s="33">
        <f t="shared" si="53"/>
        <v>0.20997368421052631</v>
      </c>
      <c r="I602" s="34" t="e">
        <f t="shared" si="54"/>
        <v>#DIV/0!</v>
      </c>
      <c r="J602" s="34" t="e">
        <f t="shared" si="55"/>
        <v>#DIV/0!</v>
      </c>
      <c r="K602" s="17"/>
      <c r="L602" s="17"/>
    </row>
    <row r="603" spans="1:12" x14ac:dyDescent="0.2">
      <c r="A603" s="31" t="s">
        <v>994</v>
      </c>
      <c r="B603" s="31" t="s">
        <v>596</v>
      </c>
      <c r="C603" s="32">
        <f>SUMIF('2017'!A:A,A603,'2017'!B:B)</f>
        <v>0</v>
      </c>
      <c r="D603" s="32">
        <f>SUMIF('2017'!A:A,A603,'2017'!C:C)</f>
        <v>0</v>
      </c>
      <c r="E603" s="33" t="e">
        <f t="shared" si="52"/>
        <v>#DIV/0!</v>
      </c>
      <c r="F603" s="32">
        <f>SUMIF('2018'!A:A,A603,'2018'!B:B)</f>
        <v>811.6</v>
      </c>
      <c r="G603" s="32">
        <f>SUMIF('2018'!A:A,A603,'2018'!C:C)</f>
        <v>478.2</v>
      </c>
      <c r="H603" s="33">
        <f t="shared" si="53"/>
        <v>0.58920650566781663</v>
      </c>
      <c r="I603" s="34" t="e">
        <f t="shared" si="54"/>
        <v>#DIV/0!</v>
      </c>
      <c r="J603" s="34" t="e">
        <f t="shared" si="55"/>
        <v>#DIV/0!</v>
      </c>
      <c r="K603" s="17"/>
      <c r="L603" s="17"/>
    </row>
    <row r="604" spans="1:12" x14ac:dyDescent="0.2">
      <c r="A604" s="31" t="s">
        <v>1039</v>
      </c>
      <c r="B604" s="31" t="s">
        <v>596</v>
      </c>
      <c r="C604" s="32">
        <f>SUMIF('2017'!A:A,A604,'2017'!B:B)</f>
        <v>0</v>
      </c>
      <c r="D604" s="32">
        <f>SUMIF('2017'!A:A,A604,'2017'!C:C)</f>
        <v>0</v>
      </c>
      <c r="E604" s="33" t="e">
        <f t="shared" si="52"/>
        <v>#DIV/0!</v>
      </c>
      <c r="F604" s="32">
        <f>SUMIF('2018'!A:A,A604,'2018'!B:B)</f>
        <v>200.42</v>
      </c>
      <c r="G604" s="32">
        <f>SUMIF('2018'!A:A,A604,'2018'!C:C)</f>
        <v>108.04</v>
      </c>
      <c r="H604" s="33">
        <f t="shared" si="53"/>
        <v>0.5390679572896917</v>
      </c>
      <c r="I604" s="34" t="e">
        <f t="shared" si="54"/>
        <v>#DIV/0!</v>
      </c>
      <c r="J604" s="34" t="e">
        <f t="shared" si="55"/>
        <v>#DIV/0!</v>
      </c>
      <c r="K604" s="17"/>
      <c r="L604" s="17"/>
    </row>
    <row r="605" spans="1:12" x14ac:dyDescent="0.2">
      <c r="A605" s="31" t="s">
        <v>1040</v>
      </c>
      <c r="B605" s="31" t="s">
        <v>596</v>
      </c>
      <c r="C605" s="32">
        <f>SUMIF('2017'!A:A,A605,'2017'!B:B)</f>
        <v>0</v>
      </c>
      <c r="D605" s="32">
        <f>SUMIF('2017'!A:A,A605,'2017'!C:C)</f>
        <v>0</v>
      </c>
      <c r="E605" s="33" t="e">
        <f t="shared" si="52"/>
        <v>#DIV/0!</v>
      </c>
      <c r="F605" s="32">
        <f>SUMIF('2018'!A:A,A605,'2018'!B:B)</f>
        <v>3507.97</v>
      </c>
      <c r="G605" s="32">
        <f>SUMIF('2018'!A:A,A605,'2018'!C:C)</f>
        <v>498.5</v>
      </c>
      <c r="H605" s="33">
        <f t="shared" si="53"/>
        <v>0.14210497809274311</v>
      </c>
      <c r="I605" s="34" t="e">
        <f t="shared" si="54"/>
        <v>#DIV/0!</v>
      </c>
      <c r="J605" s="34" t="e">
        <f t="shared" si="55"/>
        <v>#DIV/0!</v>
      </c>
      <c r="K605" s="17"/>
      <c r="L605" s="17"/>
    </row>
    <row r="606" spans="1:12" x14ac:dyDescent="0.2">
      <c r="A606" s="31" t="s">
        <v>1041</v>
      </c>
      <c r="B606" s="31" t="s">
        <v>596</v>
      </c>
      <c r="C606" s="32">
        <f>SUMIF('2017'!A:A,A606,'2017'!B:B)</f>
        <v>0</v>
      </c>
      <c r="D606" s="32">
        <f>SUMIF('2017'!A:A,A606,'2017'!C:C)</f>
        <v>0</v>
      </c>
      <c r="E606" s="33" t="e">
        <f t="shared" si="52"/>
        <v>#DIV/0!</v>
      </c>
      <c r="F606" s="32">
        <f>SUMIF('2018'!A:A,A606,'2018'!B:B)</f>
        <v>679.05</v>
      </c>
      <c r="G606" s="32">
        <f>SUMIF('2018'!A:A,A606,'2018'!C:C)</f>
        <v>218.55</v>
      </c>
      <c r="H606" s="33">
        <f t="shared" si="53"/>
        <v>0.32184669759222445</v>
      </c>
      <c r="I606" s="34" t="e">
        <f t="shared" si="54"/>
        <v>#DIV/0!</v>
      </c>
      <c r="J606" s="34" t="e">
        <f t="shared" si="55"/>
        <v>#DIV/0!</v>
      </c>
      <c r="K606" s="17"/>
      <c r="L606" s="17"/>
    </row>
    <row r="607" spans="1:12" x14ac:dyDescent="0.2">
      <c r="A607" s="31" t="s">
        <v>1042</v>
      </c>
      <c r="B607" s="31" t="s">
        <v>596</v>
      </c>
      <c r="C607" s="32">
        <f>SUMIF('2017'!A:A,A607,'2017'!B:B)</f>
        <v>0</v>
      </c>
      <c r="D607" s="32">
        <f>SUMIF('2017'!A:A,A607,'2017'!C:C)</f>
        <v>0</v>
      </c>
      <c r="E607" s="33" t="e">
        <f t="shared" si="52"/>
        <v>#DIV/0!</v>
      </c>
      <c r="F607" s="32">
        <f>SUMIF('2018'!A:A,A607,'2018'!B:B)</f>
        <v>6587.67</v>
      </c>
      <c r="G607" s="32">
        <f>SUMIF('2018'!A:A,A607,'2018'!C:C)</f>
        <v>2569.21</v>
      </c>
      <c r="H607" s="33">
        <f t="shared" si="53"/>
        <v>0.39000283863642227</v>
      </c>
      <c r="I607" s="34" t="e">
        <f t="shared" si="54"/>
        <v>#DIV/0!</v>
      </c>
      <c r="J607" s="34" t="e">
        <f t="shared" si="55"/>
        <v>#DIV/0!</v>
      </c>
      <c r="K607" s="17"/>
      <c r="L607" s="17"/>
    </row>
    <row r="608" spans="1:12" x14ac:dyDescent="0.2">
      <c r="A608" s="31" t="s">
        <v>1048</v>
      </c>
      <c r="B608" s="31" t="s">
        <v>596</v>
      </c>
      <c r="C608" s="32">
        <f>SUMIF('2017'!A:A,A608,'2017'!B:B)</f>
        <v>0</v>
      </c>
      <c r="D608" s="32">
        <f>SUMIF('2017'!A:A,A608,'2017'!C:C)</f>
        <v>0</v>
      </c>
      <c r="E608" s="33" t="e">
        <f t="shared" si="52"/>
        <v>#DIV/0!</v>
      </c>
      <c r="F608" s="32">
        <f>SUMIF('2018'!A:A,A608,'2018'!B:B)</f>
        <v>600</v>
      </c>
      <c r="G608" s="32">
        <f>SUMIF('2018'!A:A,A608,'2018'!C:C)</f>
        <v>249.63</v>
      </c>
      <c r="H608" s="33">
        <f t="shared" si="53"/>
        <v>0.41604999999999998</v>
      </c>
      <c r="I608" s="34" t="e">
        <f t="shared" si="54"/>
        <v>#DIV/0!</v>
      </c>
      <c r="J608" s="34" t="e">
        <f t="shared" si="55"/>
        <v>#DIV/0!</v>
      </c>
      <c r="K608" s="17"/>
      <c r="L608" s="17"/>
    </row>
    <row r="609" spans="1:12" x14ac:dyDescent="0.2">
      <c r="A609" s="31" t="s">
        <v>1062</v>
      </c>
      <c r="B609" s="31" t="s">
        <v>596</v>
      </c>
      <c r="C609" s="32">
        <f>SUMIF('2017'!A:A,A609,'2017'!B:B)</f>
        <v>0</v>
      </c>
      <c r="D609" s="32">
        <f>SUMIF('2017'!A:A,A609,'2017'!C:C)</f>
        <v>0</v>
      </c>
      <c r="E609" s="33" t="e">
        <f t="shared" si="52"/>
        <v>#DIV/0!</v>
      </c>
      <c r="F609" s="32">
        <f>SUMIF('2018'!A:A,A609,'2018'!B:B)</f>
        <v>2743.88</v>
      </c>
      <c r="G609" s="32">
        <f>SUMIF('2018'!A:A,A609,'2018'!C:C)</f>
        <v>1378.6418000000001</v>
      </c>
      <c r="H609" s="33">
        <f t="shared" si="53"/>
        <v>0.50244245375162178</v>
      </c>
      <c r="I609" s="34" t="e">
        <f t="shared" si="54"/>
        <v>#DIV/0!</v>
      </c>
      <c r="J609" s="34" t="e">
        <f t="shared" si="55"/>
        <v>#DIV/0!</v>
      </c>
      <c r="K609" s="17"/>
      <c r="L609" s="17"/>
    </row>
    <row r="610" spans="1:12" x14ac:dyDescent="0.2">
      <c r="A610" s="31" t="s">
        <v>1055</v>
      </c>
      <c r="B610" s="31" t="s">
        <v>596</v>
      </c>
      <c r="C610" s="32">
        <f>SUMIF('2017'!A:A,A610,'2017'!B:B)</f>
        <v>0</v>
      </c>
      <c r="D610" s="32">
        <f>SUMIF('2017'!A:A,A610,'2017'!C:C)</f>
        <v>0</v>
      </c>
      <c r="E610" s="33" t="e">
        <f t="shared" si="52"/>
        <v>#DIV/0!</v>
      </c>
      <c r="F610" s="32">
        <f>SUMIF('2018'!A:A,A610,'2018'!B:B)</f>
        <v>550</v>
      </c>
      <c r="G610" s="32">
        <f>SUMIF('2018'!A:A,A610,'2018'!C:C)</f>
        <v>401.57</v>
      </c>
      <c r="H610" s="33">
        <f t="shared" si="53"/>
        <v>0.73012727272727274</v>
      </c>
      <c r="I610" s="34" t="e">
        <f t="shared" si="54"/>
        <v>#DIV/0!</v>
      </c>
      <c r="J610" s="34" t="e">
        <f t="shared" si="55"/>
        <v>#DIV/0!</v>
      </c>
      <c r="K610" s="17"/>
      <c r="L610" s="17"/>
    </row>
    <row r="611" spans="1:12" x14ac:dyDescent="0.2">
      <c r="A611" s="17" t="s">
        <v>1056</v>
      </c>
      <c r="B611" s="17" t="s">
        <v>596</v>
      </c>
      <c r="C611" s="32">
        <f>SUMIF('2017'!A:A,A611,'2017'!B:B)</f>
        <v>0</v>
      </c>
      <c r="D611" s="32">
        <f>SUMIF('2017'!A:A,A611,'2017'!C:C)</f>
        <v>0</v>
      </c>
      <c r="E611" s="33" t="e">
        <f t="shared" si="52"/>
        <v>#DIV/0!</v>
      </c>
      <c r="F611" s="32">
        <f>SUMIF('2018'!A:A,A611,'2018'!B:B)</f>
        <v>140</v>
      </c>
      <c r="G611" s="32">
        <f>SUMIF('2018'!A:A,A611,'2018'!C:C)</f>
        <v>93.8</v>
      </c>
      <c r="H611" s="33">
        <f t="shared" si="53"/>
        <v>0.66999999999999993</v>
      </c>
      <c r="I611" s="34" t="e">
        <f t="shared" si="54"/>
        <v>#DIV/0!</v>
      </c>
      <c r="J611" s="34" t="e">
        <f t="shared" si="55"/>
        <v>#DIV/0!</v>
      </c>
      <c r="K611" s="17"/>
      <c r="L611" s="17"/>
    </row>
    <row r="612" spans="1:12" x14ac:dyDescent="0.2">
      <c r="A612" s="17" t="s">
        <v>175</v>
      </c>
      <c r="B612" s="17" t="s">
        <v>596</v>
      </c>
      <c r="C612" s="32">
        <f>SUMIF('2017'!A:A,A612,'2017'!B:B)</f>
        <v>1583.63</v>
      </c>
      <c r="D612" s="32">
        <f>SUMIF('2017'!A:A,A612,'2017'!C:C)</f>
        <v>1026.0540000000001</v>
      </c>
      <c r="E612" s="33">
        <f t="shared" si="52"/>
        <v>0.64791270688228941</v>
      </c>
      <c r="F612" s="32">
        <f>SUMIF('2018'!A:A,A612,'2018'!B:B)</f>
        <v>2699.2</v>
      </c>
      <c r="G612" s="32">
        <f>SUMIF('2018'!A:A,A612,'2018'!C:C)</f>
        <v>1791.97</v>
      </c>
      <c r="H612" s="33">
        <f t="shared" si="53"/>
        <v>0.66388930053349149</v>
      </c>
      <c r="I612" s="34">
        <f t="shared" si="54"/>
        <v>0.70443853677942436</v>
      </c>
      <c r="J612" s="34">
        <f t="shared" si="55"/>
        <v>0.74646753484709372</v>
      </c>
      <c r="K612" s="17"/>
      <c r="L612" s="17"/>
    </row>
    <row r="613" spans="1:12" x14ac:dyDescent="0.2">
      <c r="A613" s="17" t="s">
        <v>204</v>
      </c>
      <c r="B613" s="17" t="s">
        <v>596</v>
      </c>
      <c r="C613" s="32">
        <f>SUMIF('2017'!A:A,A613,'2017'!B:B)</f>
        <v>4094.51</v>
      </c>
      <c r="D613" s="32">
        <f>SUMIF('2017'!A:A,A613,'2017'!C:C)</f>
        <v>1546.54</v>
      </c>
      <c r="E613" s="33">
        <f t="shared" si="52"/>
        <v>0.37771064181061953</v>
      </c>
      <c r="F613" s="32">
        <f>SUMIF('2018'!A:A,A613,'2018'!B:B)</f>
        <v>1075.7</v>
      </c>
      <c r="G613" s="32">
        <f>SUMIF('2018'!A:A,A613,'2018'!C:C)</f>
        <v>537.4</v>
      </c>
      <c r="H613" s="33">
        <f t="shared" si="53"/>
        <v>0.4995816677512317</v>
      </c>
      <c r="I613" s="34">
        <f t="shared" si="54"/>
        <v>-0.73728236101511535</v>
      </c>
      <c r="J613" s="34">
        <f t="shared" si="55"/>
        <v>-0.65251464559597561</v>
      </c>
      <c r="K613" s="17"/>
      <c r="L613" s="17"/>
    </row>
    <row r="614" spans="1:12" x14ac:dyDescent="0.2">
      <c r="A614" s="17" t="s">
        <v>700</v>
      </c>
      <c r="B614" s="17" t="s">
        <v>596</v>
      </c>
      <c r="C614" s="32">
        <f>SUMIF('2017'!A:A,A614,'2017'!B:B)</f>
        <v>6316.15</v>
      </c>
      <c r="D614" s="32">
        <f>SUMIF('2017'!A:A,A614,'2017'!C:C)</f>
        <v>1980.0226</v>
      </c>
      <c r="E614" s="33">
        <f t="shared" si="52"/>
        <v>0.31348568352556544</v>
      </c>
      <c r="F614" s="32">
        <f>SUMIF('2018'!A:A,A614,'2018'!B:B)</f>
        <v>0</v>
      </c>
      <c r="G614" s="32">
        <f>SUMIF('2018'!A:A,A614,'2018'!C:C)</f>
        <v>0</v>
      </c>
      <c r="H614" s="33" t="e">
        <f t="shared" si="53"/>
        <v>#DIV/0!</v>
      </c>
      <c r="I614" s="34">
        <f t="shared" si="54"/>
        <v>-1</v>
      </c>
      <c r="J614" s="34">
        <f t="shared" si="55"/>
        <v>-1</v>
      </c>
      <c r="K614" s="17"/>
      <c r="L614" s="17"/>
    </row>
    <row r="615" spans="1:12" x14ac:dyDescent="0.2">
      <c r="A615" s="17" t="s">
        <v>987</v>
      </c>
      <c r="B615" s="17" t="s">
        <v>596</v>
      </c>
      <c r="C615" s="32">
        <f>SUMIF('2017'!A:A,A615,'2017'!B:B)</f>
        <v>1385.54</v>
      </c>
      <c r="D615" s="32">
        <f>SUMIF('2017'!A:A,A615,'2017'!C:C)</f>
        <v>697.92</v>
      </c>
      <c r="E615" s="33">
        <f t="shared" si="52"/>
        <v>0.50371696233959318</v>
      </c>
      <c r="F615" s="32">
        <f>SUMIF('2018'!A:A,A615,'2018'!B:B)</f>
        <v>0</v>
      </c>
      <c r="G615" s="32">
        <f>SUMIF('2018'!A:A,A615,'2018'!C:C)</f>
        <v>0</v>
      </c>
      <c r="H615" s="33" t="e">
        <f t="shared" si="53"/>
        <v>#DIV/0!</v>
      </c>
      <c r="I615" s="34">
        <f t="shared" si="54"/>
        <v>-1</v>
      </c>
      <c r="J615" s="34">
        <f t="shared" si="55"/>
        <v>-1</v>
      </c>
      <c r="K615" s="17"/>
      <c r="L615" s="17"/>
    </row>
    <row r="616" spans="1:12" x14ac:dyDescent="0.2">
      <c r="A616" s="17" t="s">
        <v>988</v>
      </c>
      <c r="B616" s="17" t="s">
        <v>596</v>
      </c>
      <c r="C616" s="32">
        <f>SUMIF('2017'!A:A,A616,'2017'!B:B)</f>
        <v>888</v>
      </c>
      <c r="D616" s="32">
        <f>SUMIF('2017'!A:A,A616,'2017'!C:C)</f>
        <v>578.44000000000005</v>
      </c>
      <c r="E616" s="33">
        <f t="shared" si="52"/>
        <v>0.65139639639639646</v>
      </c>
      <c r="F616" s="32">
        <f>SUMIF('2018'!A:A,A616,'2018'!B:B)</f>
        <v>0</v>
      </c>
      <c r="G616" s="32">
        <f>SUMIF('2018'!A:A,A616,'2018'!C:C)</f>
        <v>0</v>
      </c>
      <c r="H616" s="33" t="e">
        <f t="shared" si="53"/>
        <v>#DIV/0!</v>
      </c>
      <c r="I616" s="34">
        <f t="shared" si="54"/>
        <v>-1</v>
      </c>
      <c r="J616" s="34">
        <f t="shared" si="55"/>
        <v>-1</v>
      </c>
      <c r="K616" s="17"/>
      <c r="L616" s="17"/>
    </row>
    <row r="617" spans="1:12" x14ac:dyDescent="0.2">
      <c r="A617" s="17" t="s">
        <v>1043</v>
      </c>
      <c r="B617" s="17" t="s">
        <v>596</v>
      </c>
      <c r="C617" s="32">
        <f>SUMIF('2017'!A:A,A617,'2017'!B:B)</f>
        <v>507.32</v>
      </c>
      <c r="D617" s="32">
        <f>SUMIF('2017'!A:A,A617,'2017'!C:C)</f>
        <v>324.18</v>
      </c>
      <c r="E617" s="33">
        <f t="shared" si="52"/>
        <v>0.639004967279035</v>
      </c>
      <c r="F617" s="32">
        <f>SUMIF('2018'!A:A,A617,'2018'!B:B)</f>
        <v>0</v>
      </c>
      <c r="G617" s="32">
        <f>SUMIF('2018'!A:A,A617,'2018'!C:C)</f>
        <v>0</v>
      </c>
      <c r="H617" s="33" t="e">
        <f t="shared" si="53"/>
        <v>#DIV/0!</v>
      </c>
      <c r="I617" s="34">
        <f t="shared" si="54"/>
        <v>-1</v>
      </c>
      <c r="J617" s="34">
        <f t="shared" si="55"/>
        <v>-1</v>
      </c>
      <c r="K617" s="17"/>
      <c r="L617" s="17"/>
    </row>
    <row r="618" spans="1:12" x14ac:dyDescent="0.2">
      <c r="A618" s="31" t="s">
        <v>562</v>
      </c>
      <c r="B618" s="31" t="s">
        <v>742</v>
      </c>
      <c r="C618" s="32">
        <f>SUMIF('2017'!A:A,A618,'2017'!B:B)</f>
        <v>3699.74</v>
      </c>
      <c r="D618" s="32">
        <f>SUMIF('2017'!A:A,A618,'2017'!C:C)</f>
        <v>544.49400000000003</v>
      </c>
      <c r="E618" s="33">
        <f t="shared" si="52"/>
        <v>0.14717088227821415</v>
      </c>
      <c r="F618" s="32">
        <f>SUMIF('2018'!A:A,A618,'2018'!B:B)</f>
        <v>1941.78</v>
      </c>
      <c r="G618" s="32">
        <f>SUMIF('2018'!A:A,A618,'2018'!C:C)</f>
        <v>367.71</v>
      </c>
      <c r="H618" s="33">
        <f t="shared" si="53"/>
        <v>0.18936748756295768</v>
      </c>
      <c r="I618" s="34">
        <f t="shared" si="54"/>
        <v>-0.47515771378529303</v>
      </c>
      <c r="J618" s="34">
        <f t="shared" si="55"/>
        <v>-0.32467575400279902</v>
      </c>
      <c r="K618" s="17"/>
      <c r="L618" s="17"/>
    </row>
    <row r="619" spans="1:12" x14ac:dyDescent="0.2">
      <c r="A619" s="31" t="s">
        <v>376</v>
      </c>
      <c r="B619" s="31" t="s">
        <v>742</v>
      </c>
      <c r="C619" s="32">
        <f>SUMIF('2017'!A:A,A619,'2017'!B:B)</f>
        <v>1189.82</v>
      </c>
      <c r="D619" s="32">
        <f>SUMIF('2017'!A:A,A619,'2017'!C:C)</f>
        <v>626.26</v>
      </c>
      <c r="E619" s="33">
        <f t="shared" si="52"/>
        <v>0.52634852330604631</v>
      </c>
      <c r="F619" s="32">
        <f>SUMIF('2018'!A:A,A619,'2018'!B:B)</f>
        <v>1319.96</v>
      </c>
      <c r="G619" s="32">
        <f>SUMIF('2018'!A:A,A619,'2018'!C:C)</f>
        <v>675.96600000000001</v>
      </c>
      <c r="H619" s="33">
        <f t="shared" si="53"/>
        <v>0.5121109730597897</v>
      </c>
      <c r="I619" s="34">
        <f t="shared" si="54"/>
        <v>0.10937788909246793</v>
      </c>
      <c r="J619" s="34">
        <f t="shared" si="55"/>
        <v>7.9369590904736054E-2</v>
      </c>
      <c r="K619" s="17"/>
      <c r="L619" s="17"/>
    </row>
    <row r="620" spans="1:12" x14ac:dyDescent="0.2">
      <c r="A620" s="31" t="s">
        <v>630</v>
      </c>
      <c r="B620" s="31" t="s">
        <v>742</v>
      </c>
      <c r="C620" s="32">
        <f>SUMIF('2017'!A:A,A620,'2017'!B:B)</f>
        <v>0</v>
      </c>
      <c r="D620" s="32">
        <f>SUMIF('2017'!A:A,A620,'2017'!C:C)</f>
        <v>0</v>
      </c>
      <c r="E620" s="33" t="e">
        <f t="shared" si="52"/>
        <v>#DIV/0!</v>
      </c>
      <c r="F620" s="32">
        <f>SUMIF('2018'!A:A,A620,'2018'!B:B)</f>
        <v>3108.38</v>
      </c>
      <c r="G620" s="32">
        <f>SUMIF('2018'!A:A,A620,'2018'!C:C)</f>
        <v>373.59</v>
      </c>
      <c r="H620" s="33">
        <f t="shared" si="53"/>
        <v>0.12018800790122185</v>
      </c>
      <c r="I620" s="34" t="e">
        <f t="shared" si="54"/>
        <v>#DIV/0!</v>
      </c>
      <c r="J620" s="34" t="e">
        <f t="shared" si="55"/>
        <v>#DIV/0!</v>
      </c>
      <c r="K620" s="17"/>
      <c r="L620" s="17"/>
    </row>
    <row r="621" spans="1:12" x14ac:dyDescent="0.2">
      <c r="A621" s="31" t="s">
        <v>1023</v>
      </c>
      <c r="B621" s="31" t="s">
        <v>742</v>
      </c>
      <c r="C621" s="32">
        <f>SUMIF('2017'!A:A,A621,'2017'!B:B)</f>
        <v>0</v>
      </c>
      <c r="D621" s="32">
        <f>SUMIF('2017'!A:A,A621,'2017'!C:C)</f>
        <v>0</v>
      </c>
      <c r="E621" s="33" t="e">
        <f t="shared" si="52"/>
        <v>#DIV/0!</v>
      </c>
      <c r="F621" s="32">
        <f>SUMIF('2018'!A:A,A621,'2018'!B:B)</f>
        <v>2594.34</v>
      </c>
      <c r="G621" s="32">
        <f>SUMIF('2018'!A:A,A621,'2018'!C:C)</f>
        <v>892.29</v>
      </c>
      <c r="H621" s="33">
        <f t="shared" si="53"/>
        <v>0.34393718633640924</v>
      </c>
      <c r="I621" s="34" t="e">
        <f t="shared" si="54"/>
        <v>#DIV/0!</v>
      </c>
      <c r="J621" s="34" t="e">
        <f t="shared" si="55"/>
        <v>#DIV/0!</v>
      </c>
      <c r="K621" s="17"/>
      <c r="L621" s="17"/>
    </row>
    <row r="622" spans="1:12" x14ac:dyDescent="0.2">
      <c r="A622" s="31" t="s">
        <v>840</v>
      </c>
      <c r="B622" s="31" t="s">
        <v>742</v>
      </c>
      <c r="C622" s="32">
        <f>SUMIF('2017'!A:A,A622,'2017'!B:B)</f>
        <v>0</v>
      </c>
      <c r="D622" s="32">
        <f>SUMIF('2017'!A:A,A622,'2017'!C:C)</f>
        <v>0</v>
      </c>
      <c r="E622" s="33" t="e">
        <f t="shared" si="52"/>
        <v>#DIV/0!</v>
      </c>
      <c r="F622" s="32">
        <f>SUMIF('2018'!A:A,A622,'2018'!B:B)</f>
        <v>0</v>
      </c>
      <c r="G622" s="32">
        <f>SUMIF('2018'!A:A,A622,'2018'!C:C)</f>
        <v>0</v>
      </c>
      <c r="H622" s="33" t="e">
        <f t="shared" si="53"/>
        <v>#DIV/0!</v>
      </c>
      <c r="I622" s="34" t="e">
        <f t="shared" si="54"/>
        <v>#DIV/0!</v>
      </c>
      <c r="J622" s="34" t="e">
        <f t="shared" si="55"/>
        <v>#DIV/0!</v>
      </c>
      <c r="K622" s="17"/>
      <c r="L622" s="17"/>
    </row>
    <row r="623" spans="1:12" x14ac:dyDescent="0.2">
      <c r="A623" s="31" t="s">
        <v>842</v>
      </c>
      <c r="B623" s="31" t="s">
        <v>742</v>
      </c>
      <c r="C623" s="32">
        <f>SUMIF('2017'!A:A,A623,'2017'!B:B)</f>
        <v>241.72</v>
      </c>
      <c r="D623" s="32">
        <f>SUMIF('2017'!A:A,A623,'2017'!C:C)</f>
        <v>123.3205</v>
      </c>
      <c r="E623" s="33">
        <f t="shared" si="52"/>
        <v>0.51017913288101935</v>
      </c>
      <c r="F623" s="32">
        <f>SUMIF('2018'!A:A,A623,'2018'!B:B)</f>
        <v>0</v>
      </c>
      <c r="G623" s="32">
        <f>SUMIF('2018'!A:A,A623,'2018'!C:C)</f>
        <v>0</v>
      </c>
      <c r="H623" s="33" t="e">
        <f t="shared" si="53"/>
        <v>#DIV/0!</v>
      </c>
      <c r="I623" s="34">
        <f t="shared" si="54"/>
        <v>-1</v>
      </c>
      <c r="J623" s="34">
        <f t="shared" si="55"/>
        <v>-1</v>
      </c>
      <c r="K623" s="17"/>
      <c r="L623" s="17"/>
    </row>
    <row r="624" spans="1:12" x14ac:dyDescent="0.2">
      <c r="A624" s="31" t="s">
        <v>613</v>
      </c>
      <c r="B624" s="31" t="s">
        <v>742</v>
      </c>
      <c r="C624" s="32">
        <f>SUMIF('2017'!A:A,A624,'2017'!B:B)</f>
        <v>0</v>
      </c>
      <c r="D624" s="32">
        <f>SUMIF('2017'!A:A,A624,'2017'!C:C)</f>
        <v>0</v>
      </c>
      <c r="E624" s="33" t="e">
        <f t="shared" si="52"/>
        <v>#DIV/0!</v>
      </c>
      <c r="F624" s="32">
        <f>SUMIF('2018'!A:A,A624,'2018'!B:B)</f>
        <v>0</v>
      </c>
      <c r="G624" s="32">
        <f>SUMIF('2018'!A:A,A624,'2018'!C:C)</f>
        <v>0</v>
      </c>
      <c r="H624" s="33" t="e">
        <f t="shared" si="53"/>
        <v>#DIV/0!</v>
      </c>
      <c r="I624" s="34" t="e">
        <f t="shared" si="54"/>
        <v>#DIV/0!</v>
      </c>
      <c r="J624" s="34" t="e">
        <f t="shared" si="55"/>
        <v>#DIV/0!</v>
      </c>
      <c r="K624" s="17"/>
      <c r="L624" s="17"/>
    </row>
    <row r="625" spans="1:12" x14ac:dyDescent="0.2">
      <c r="A625" s="31" t="s">
        <v>384</v>
      </c>
      <c r="B625" s="31" t="s">
        <v>742</v>
      </c>
      <c r="C625" s="32">
        <f>SUMIF('2017'!A:A,A625,'2017'!B:B)</f>
        <v>4301.87</v>
      </c>
      <c r="D625" s="32">
        <f>SUMIF('2017'!A:A,A625,'2017'!C:C)</f>
        <v>1390.67</v>
      </c>
      <c r="E625" s="33">
        <f t="shared" si="52"/>
        <v>0.32327104259310491</v>
      </c>
      <c r="F625" s="32">
        <f>SUMIF('2018'!A:A,A625,'2018'!B:B)</f>
        <v>601.6</v>
      </c>
      <c r="G625" s="32">
        <f>SUMIF('2018'!A:A,A625,'2018'!C:C)</f>
        <v>188.4</v>
      </c>
      <c r="H625" s="33">
        <f t="shared" si="53"/>
        <v>0.31316489361702127</v>
      </c>
      <c r="I625" s="34">
        <f t="shared" si="54"/>
        <v>-0.86015384007420026</v>
      </c>
      <c r="J625" s="34">
        <f t="shared" si="55"/>
        <v>-0.86452573220102535</v>
      </c>
      <c r="K625" s="17"/>
      <c r="L625" s="17"/>
    </row>
    <row r="626" spans="1:12" x14ac:dyDescent="0.2">
      <c r="A626" s="31" t="s">
        <v>388</v>
      </c>
      <c r="B626" s="31" t="s">
        <v>742</v>
      </c>
      <c r="C626" s="32">
        <f>SUMIF('2017'!A:A,A626,'2017'!B:B)</f>
        <v>2400</v>
      </c>
      <c r="D626" s="32">
        <f>SUMIF('2017'!A:A,A626,'2017'!C:C)</f>
        <v>1468.2</v>
      </c>
      <c r="E626" s="33">
        <f t="shared" si="52"/>
        <v>0.61175000000000002</v>
      </c>
      <c r="F626" s="32">
        <f>SUMIF('2018'!A:A,A626,'2018'!B:B)</f>
        <v>7245.6</v>
      </c>
      <c r="G626" s="32">
        <f>SUMIF('2018'!A:A,A626,'2018'!C:C)</f>
        <v>3931.2</v>
      </c>
      <c r="H626" s="33">
        <f t="shared" si="53"/>
        <v>0.54256376283537588</v>
      </c>
      <c r="I626" s="34">
        <f t="shared" si="54"/>
        <v>2.0190000000000001</v>
      </c>
      <c r="J626" s="34">
        <f t="shared" si="55"/>
        <v>1.6775643645279934</v>
      </c>
      <c r="K626" s="17"/>
      <c r="L626" s="17"/>
    </row>
    <row r="627" spans="1:12" x14ac:dyDescent="0.2">
      <c r="A627" s="31" t="s">
        <v>848</v>
      </c>
      <c r="B627" s="31" t="s">
        <v>742</v>
      </c>
      <c r="C627" s="32">
        <f>SUMIF('2017'!A:A,A627,'2017'!B:B)</f>
        <v>1871.23</v>
      </c>
      <c r="D627" s="32">
        <f>SUMIF('2017'!A:A,A627,'2017'!C:C)</f>
        <v>457.49</v>
      </c>
      <c r="E627" s="33">
        <f t="shared" si="52"/>
        <v>0.24448624701399616</v>
      </c>
      <c r="F627" s="32">
        <f>SUMIF('2018'!A:A,A627,'2018'!B:B)</f>
        <v>383.34</v>
      </c>
      <c r="G627" s="32">
        <f>SUMIF('2018'!A:A,A627,'2018'!C:C)</f>
        <v>213.1</v>
      </c>
      <c r="H627" s="33">
        <f t="shared" si="53"/>
        <v>0.55590337559346792</v>
      </c>
      <c r="I627" s="34">
        <f t="shared" si="54"/>
        <v>-0.79514009501771565</v>
      </c>
      <c r="J627" s="34">
        <f t="shared" si="55"/>
        <v>-0.53419746879713226</v>
      </c>
      <c r="K627" s="17"/>
      <c r="L627" s="17"/>
    </row>
    <row r="628" spans="1:12" x14ac:dyDescent="0.2">
      <c r="A628" s="31" t="s">
        <v>615</v>
      </c>
      <c r="B628" s="31" t="s">
        <v>742</v>
      </c>
      <c r="C628" s="32">
        <f>SUMIF('2017'!A:A,A628,'2017'!B:B)</f>
        <v>-298.14999999999998</v>
      </c>
      <c r="D628" s="32">
        <f>SUMIF('2017'!A:A,A628,'2017'!C:C)</f>
        <v>-156.27000000000001</v>
      </c>
      <c r="E628" s="33">
        <f t="shared" si="52"/>
        <v>0.52413214824752652</v>
      </c>
      <c r="F628" s="32">
        <f>SUMIF('2018'!A:A,A628,'2018'!B:B)</f>
        <v>1051.92</v>
      </c>
      <c r="G628" s="32">
        <f>SUMIF('2018'!A:A,A628,'2018'!C:C)</f>
        <v>515.4</v>
      </c>
      <c r="H628" s="33">
        <f t="shared" si="53"/>
        <v>0.48996121378051555</v>
      </c>
      <c r="I628" s="34">
        <f t="shared" si="54"/>
        <v>-4.528156967969144</v>
      </c>
      <c r="J628" s="34">
        <f t="shared" si="55"/>
        <v>-4.2981378383566895</v>
      </c>
      <c r="K628" s="17"/>
      <c r="L628" s="17"/>
    </row>
    <row r="629" spans="1:12" x14ac:dyDescent="0.2">
      <c r="A629" s="31" t="s">
        <v>398</v>
      </c>
      <c r="B629" s="31" t="s">
        <v>742</v>
      </c>
      <c r="C629" s="32">
        <f>SUMIF('2017'!A:A,A629,'2017'!B:B)</f>
        <v>1249.33</v>
      </c>
      <c r="D629" s="32">
        <f>SUMIF('2017'!A:A,A629,'2017'!C:C)</f>
        <v>521.33000000000004</v>
      </c>
      <c r="E629" s="33">
        <f t="shared" si="52"/>
        <v>0.41728766618907742</v>
      </c>
      <c r="F629" s="32">
        <f>SUMIF('2018'!A:A,A629,'2018'!B:B)</f>
        <v>2167.79</v>
      </c>
      <c r="G629" s="32">
        <f>SUMIF('2018'!A:A,A629,'2018'!C:C)</f>
        <v>968.178</v>
      </c>
      <c r="H629" s="33">
        <f t="shared" si="53"/>
        <v>0.44661982941152051</v>
      </c>
      <c r="I629" s="34">
        <f t="shared" si="54"/>
        <v>0.73516204685711539</v>
      </c>
      <c r="J629" s="34">
        <f t="shared" si="55"/>
        <v>0.85713080006905407</v>
      </c>
      <c r="K629" s="17"/>
      <c r="L629" s="17"/>
    </row>
    <row r="630" spans="1:12" x14ac:dyDescent="0.2">
      <c r="A630" s="31" t="s">
        <v>474</v>
      </c>
      <c r="B630" s="31" t="s">
        <v>742</v>
      </c>
      <c r="C630" s="32">
        <f>SUMIF('2017'!A:A,A630,'2017'!B:B)</f>
        <v>8878.6200000000008</v>
      </c>
      <c r="D630" s="32">
        <f>SUMIF('2017'!A:A,A630,'2017'!C:C)</f>
        <v>3548.98</v>
      </c>
      <c r="E630" s="33">
        <f t="shared" si="52"/>
        <v>0.39972202887385649</v>
      </c>
      <c r="F630" s="32">
        <f>SUMIF('2018'!A:A,A630,'2018'!B:B)</f>
        <v>9641.8799999999992</v>
      </c>
      <c r="G630" s="32">
        <f>SUMIF('2018'!A:A,A630,'2018'!C:C)</f>
        <v>3122.82</v>
      </c>
      <c r="H630" s="33">
        <f t="shared" si="53"/>
        <v>0.32388081992308559</v>
      </c>
      <c r="I630" s="34">
        <f t="shared" si="54"/>
        <v>8.5966062293464374E-2</v>
      </c>
      <c r="J630" s="34">
        <f t="shared" si="55"/>
        <v>-0.12007957215876108</v>
      </c>
      <c r="K630" s="17"/>
      <c r="L630" s="17"/>
    </row>
    <row r="631" spans="1:12" x14ac:dyDescent="0.2">
      <c r="A631" s="31" t="s">
        <v>855</v>
      </c>
      <c r="B631" s="31" t="s">
        <v>742</v>
      </c>
      <c r="C631" s="32">
        <f>SUMIF('2017'!A:A,A631,'2017'!B:B)</f>
        <v>1040.3</v>
      </c>
      <c r="D631" s="32">
        <f>SUMIF('2017'!A:A,A631,'2017'!C:C)</f>
        <v>479.47</v>
      </c>
      <c r="E631" s="33">
        <f t="shared" si="52"/>
        <v>0.46089589541478426</v>
      </c>
      <c r="F631" s="32">
        <f>SUMIF('2018'!A:A,A631,'2018'!B:B)</f>
        <v>0</v>
      </c>
      <c r="G631" s="32">
        <f>SUMIF('2018'!A:A,A631,'2018'!C:C)</f>
        <v>0</v>
      </c>
      <c r="H631" s="33" t="e">
        <f t="shared" si="53"/>
        <v>#DIV/0!</v>
      </c>
      <c r="I631" s="34">
        <f t="shared" si="54"/>
        <v>-1</v>
      </c>
      <c r="J631" s="34">
        <f t="shared" si="55"/>
        <v>-1</v>
      </c>
      <c r="K631" s="17"/>
      <c r="L631" s="17"/>
    </row>
    <row r="632" spans="1:12" x14ac:dyDescent="0.2">
      <c r="A632" s="31" t="s">
        <v>438</v>
      </c>
      <c r="B632" s="31" t="s">
        <v>742</v>
      </c>
      <c r="C632" s="32">
        <f>SUMIF('2017'!A:A,A632,'2017'!B:B)</f>
        <v>1941.41</v>
      </c>
      <c r="D632" s="32">
        <f>SUMIF('2017'!A:A,A632,'2017'!C:C)</f>
        <v>969.78499999999997</v>
      </c>
      <c r="E632" s="33">
        <f t="shared" si="52"/>
        <v>0.49952611761554744</v>
      </c>
      <c r="F632" s="32">
        <f>SUMIF('2018'!A:A,A632,'2018'!B:B)</f>
        <v>2788.61</v>
      </c>
      <c r="G632" s="32">
        <f>SUMIF('2018'!A:A,A632,'2018'!C:C)</f>
        <v>1292.2825</v>
      </c>
      <c r="H632" s="33">
        <f t="shared" si="53"/>
        <v>0.46341456854848828</v>
      </c>
      <c r="I632" s="34">
        <f t="shared" si="54"/>
        <v>0.43638386533498852</v>
      </c>
      <c r="J632" s="34">
        <f t="shared" si="55"/>
        <v>0.33254535799171991</v>
      </c>
      <c r="K632" s="17"/>
      <c r="L632" s="17"/>
    </row>
    <row r="633" spans="1:12" x14ac:dyDescent="0.2">
      <c r="A633" s="31" t="s">
        <v>448</v>
      </c>
      <c r="B633" s="31" t="s">
        <v>742</v>
      </c>
      <c r="C633" s="32">
        <f>SUMIF('2017'!A:A,A633,'2017'!B:B)</f>
        <v>9965.31</v>
      </c>
      <c r="D633" s="32">
        <f>SUMIF('2017'!A:A,A633,'2017'!C:C)</f>
        <v>3400.4690000000001</v>
      </c>
      <c r="E633" s="33">
        <f t="shared" si="52"/>
        <v>0.34123062905218204</v>
      </c>
      <c r="F633" s="32">
        <f>SUMIF('2018'!A:A,A633,'2018'!B:B)</f>
        <v>6756.44</v>
      </c>
      <c r="G633" s="32">
        <f>SUMIF('2018'!A:A,A633,'2018'!C:C)</f>
        <v>3074.2579999999998</v>
      </c>
      <c r="H633" s="33">
        <f t="shared" si="53"/>
        <v>0.45501151493982039</v>
      </c>
      <c r="I633" s="34">
        <f t="shared" si="54"/>
        <v>-0.32200403198696281</v>
      </c>
      <c r="J633" s="34">
        <f t="shared" si="55"/>
        <v>-9.5931178905027559E-2</v>
      </c>
      <c r="K633" s="17"/>
      <c r="L633" s="17"/>
    </row>
    <row r="634" spans="1:12" x14ac:dyDescent="0.2">
      <c r="A634" s="31" t="s">
        <v>859</v>
      </c>
      <c r="B634" s="31" t="s">
        <v>742</v>
      </c>
      <c r="C634" s="32">
        <f>SUMIF('2017'!A:A,A634,'2017'!B:B)</f>
        <v>2401.6999999999998</v>
      </c>
      <c r="D634" s="32">
        <f>SUMIF('2017'!A:A,A634,'2017'!C:C)</f>
        <v>424.92</v>
      </c>
      <c r="E634" s="33">
        <f t="shared" si="52"/>
        <v>0.17692467835283343</v>
      </c>
      <c r="F634" s="32">
        <f>SUMIF('2018'!A:A,A634,'2018'!B:B)</f>
        <v>0</v>
      </c>
      <c r="G634" s="32">
        <f>SUMIF('2018'!A:A,A634,'2018'!C:C)</f>
        <v>0</v>
      </c>
      <c r="H634" s="33" t="e">
        <f t="shared" si="53"/>
        <v>#DIV/0!</v>
      </c>
      <c r="I634" s="34">
        <f t="shared" si="54"/>
        <v>-1</v>
      </c>
      <c r="J634" s="34">
        <f t="shared" si="55"/>
        <v>-1</v>
      </c>
      <c r="K634" s="17"/>
      <c r="L634" s="17"/>
    </row>
    <row r="635" spans="1:12" x14ac:dyDescent="0.2">
      <c r="A635" s="31" t="s">
        <v>864</v>
      </c>
      <c r="B635" s="31" t="s">
        <v>742</v>
      </c>
      <c r="C635" s="32">
        <f>SUMIF('2017'!A:A,A635,'2017'!B:B)</f>
        <v>0</v>
      </c>
      <c r="D635" s="32">
        <f>SUMIF('2017'!A:A,A635,'2017'!C:C)</f>
        <v>0</v>
      </c>
      <c r="E635" s="33" t="e">
        <f t="shared" si="52"/>
        <v>#DIV/0!</v>
      </c>
      <c r="F635" s="32">
        <f>SUMIF('2018'!A:A,A635,'2018'!B:B)</f>
        <v>0</v>
      </c>
      <c r="G635" s="32">
        <f>SUMIF('2018'!A:A,A635,'2018'!C:C)</f>
        <v>0</v>
      </c>
      <c r="H635" s="33" t="e">
        <f t="shared" si="53"/>
        <v>#DIV/0!</v>
      </c>
      <c r="I635" s="34" t="e">
        <f t="shared" si="54"/>
        <v>#DIV/0!</v>
      </c>
      <c r="J635" s="34" t="e">
        <f t="shared" si="55"/>
        <v>#DIV/0!</v>
      </c>
      <c r="K635" s="17"/>
      <c r="L635" s="17"/>
    </row>
    <row r="636" spans="1:12" x14ac:dyDescent="0.2">
      <c r="A636" s="31" t="s">
        <v>495</v>
      </c>
      <c r="B636" s="31" t="s">
        <v>742</v>
      </c>
      <c r="C636" s="32">
        <f>SUMIF('2017'!A:A,A636,'2017'!B:B)</f>
        <v>20505.330000000002</v>
      </c>
      <c r="D636" s="32">
        <f>SUMIF('2017'!A:A,A636,'2017'!C:C)</f>
        <v>5796.07</v>
      </c>
      <c r="E636" s="33">
        <f t="shared" si="52"/>
        <v>0.28266162992743832</v>
      </c>
      <c r="F636" s="32">
        <f>SUMIF('2018'!A:A,A636,'2018'!B:B)</f>
        <v>19076.919999999998</v>
      </c>
      <c r="G636" s="32">
        <f>SUMIF('2018'!A:A,A636,'2018'!C:C)</f>
        <v>5029.54</v>
      </c>
      <c r="H636" s="33">
        <f t="shared" si="53"/>
        <v>0.26364528445891688</v>
      </c>
      <c r="I636" s="34">
        <f t="shared" si="54"/>
        <v>-6.9660424874898541E-2</v>
      </c>
      <c r="J636" s="34">
        <f t="shared" si="55"/>
        <v>-0.1322499555733454</v>
      </c>
      <c r="K636" s="17"/>
      <c r="L636" s="17"/>
    </row>
    <row r="637" spans="1:12" x14ac:dyDescent="0.2">
      <c r="A637" s="31" t="s">
        <v>346</v>
      </c>
      <c r="B637" s="31" t="s">
        <v>742</v>
      </c>
      <c r="C637" s="32">
        <f>SUMIF('2017'!A:A,A637,'2017'!B:B)</f>
        <v>221</v>
      </c>
      <c r="D637" s="32">
        <f>SUMIF('2017'!A:A,A637,'2017'!C:C)</f>
        <v>110.52</v>
      </c>
      <c r="E637" s="33">
        <f t="shared" si="52"/>
        <v>0.50009049773755654</v>
      </c>
      <c r="F637" s="32">
        <f>SUMIF('2018'!A:A,A637,'2018'!B:B)</f>
        <v>5515.24</v>
      </c>
      <c r="G637" s="32">
        <f>SUMIF('2018'!A:A,A637,'2018'!C:C)</f>
        <v>1579.21</v>
      </c>
      <c r="H637" s="33">
        <f t="shared" si="53"/>
        <v>0.28633568076819871</v>
      </c>
      <c r="I637" s="34">
        <f t="shared" si="54"/>
        <v>23.955837104072398</v>
      </c>
      <c r="J637" s="34">
        <f t="shared" si="55"/>
        <v>13.288906985161058</v>
      </c>
      <c r="K637" s="17"/>
      <c r="L637" s="17"/>
    </row>
    <row r="638" spans="1:12" x14ac:dyDescent="0.2">
      <c r="A638" s="31" t="s">
        <v>869</v>
      </c>
      <c r="B638" s="31" t="s">
        <v>742</v>
      </c>
      <c r="C638" s="32">
        <f>SUMIF('2017'!A:A,A638,'2017'!B:B)</f>
        <v>243.9</v>
      </c>
      <c r="D638" s="32">
        <f>SUMIF('2017'!A:A,A638,'2017'!C:C)</f>
        <v>243.9</v>
      </c>
      <c r="E638" s="33">
        <f t="shared" si="52"/>
        <v>1</v>
      </c>
      <c r="F638" s="32">
        <f>SUMIF('2018'!A:A,A638,'2018'!B:B)</f>
        <v>0</v>
      </c>
      <c r="G638" s="32">
        <f>SUMIF('2018'!A:A,A638,'2018'!C:C)</f>
        <v>0</v>
      </c>
      <c r="H638" s="33" t="e">
        <f t="shared" si="53"/>
        <v>#DIV/0!</v>
      </c>
      <c r="I638" s="34">
        <f t="shared" si="54"/>
        <v>-1</v>
      </c>
      <c r="J638" s="34">
        <f t="shared" si="55"/>
        <v>-1</v>
      </c>
      <c r="K638" s="17"/>
      <c r="L638" s="17"/>
    </row>
    <row r="639" spans="1:12" x14ac:dyDescent="0.2">
      <c r="A639" s="31" t="s">
        <v>427</v>
      </c>
      <c r="B639" s="31" t="s">
        <v>742</v>
      </c>
      <c r="C639" s="32">
        <f>SUMIF('2017'!A:A,A639,'2017'!B:B)</f>
        <v>4316.1000000000004</v>
      </c>
      <c r="D639" s="32">
        <f>SUMIF('2017'!A:A,A639,'2017'!C:C)</f>
        <v>2117.44</v>
      </c>
      <c r="E639" s="33">
        <f t="shared" si="52"/>
        <v>0.49059104283960053</v>
      </c>
      <c r="F639" s="32">
        <f>SUMIF('2018'!A:A,A639,'2018'!B:B)</f>
        <v>20572.11</v>
      </c>
      <c r="G639" s="32">
        <f>SUMIF('2018'!A:A,A639,'2018'!C:C)</f>
        <v>7744.94</v>
      </c>
      <c r="H639" s="33">
        <f t="shared" si="53"/>
        <v>0.37647766806613414</v>
      </c>
      <c r="I639" s="34">
        <f t="shared" si="54"/>
        <v>3.7663654688260229</v>
      </c>
      <c r="J639" s="34">
        <f t="shared" si="55"/>
        <v>2.6576904186187091</v>
      </c>
      <c r="K639" s="17"/>
      <c r="L639" s="17"/>
    </row>
    <row r="640" spans="1:12" x14ac:dyDescent="0.2">
      <c r="A640" s="31" t="s">
        <v>412</v>
      </c>
      <c r="B640" s="31" t="s">
        <v>742</v>
      </c>
      <c r="C640" s="32">
        <f>SUMIF('2017'!A:A,A640,'2017'!B:B)</f>
        <v>5403.4</v>
      </c>
      <c r="D640" s="32">
        <f>SUMIF('2017'!A:A,A640,'2017'!C:C)</f>
        <v>1370.25</v>
      </c>
      <c r="E640" s="33">
        <f t="shared" si="52"/>
        <v>0.25359033201317693</v>
      </c>
      <c r="F640" s="32">
        <f>SUMIF('2018'!A:A,A640,'2018'!B:B)</f>
        <v>8072.4</v>
      </c>
      <c r="G640" s="32">
        <f>SUMIF('2018'!A:A,A640,'2018'!C:C)</f>
        <v>2143.8000000000002</v>
      </c>
      <c r="H640" s="33">
        <f t="shared" si="53"/>
        <v>0.26557157722610381</v>
      </c>
      <c r="I640" s="34">
        <f t="shared" si="54"/>
        <v>0.49394825480253179</v>
      </c>
      <c r="J640" s="34">
        <f t="shared" si="55"/>
        <v>0.56453201970443367</v>
      </c>
      <c r="K640" s="17"/>
      <c r="L640" s="17"/>
    </row>
    <row r="641" spans="1:12" x14ac:dyDescent="0.2">
      <c r="A641" s="31" t="s">
        <v>358</v>
      </c>
      <c r="B641" s="31" t="s">
        <v>742</v>
      </c>
      <c r="C641" s="32">
        <f>SUMIF('2017'!A:A,A641,'2017'!B:B)</f>
        <v>977.06</v>
      </c>
      <c r="D641" s="32">
        <f>SUMIF('2017'!A:A,A641,'2017'!C:C)</f>
        <v>416.58</v>
      </c>
      <c r="E641" s="33">
        <f t="shared" si="52"/>
        <v>0.42636071479745358</v>
      </c>
      <c r="F641" s="32">
        <f>SUMIF('2018'!A:A,A641,'2018'!B:B)</f>
        <v>1163.48</v>
      </c>
      <c r="G641" s="32">
        <f>SUMIF('2018'!A:A,A641,'2018'!C:C)</f>
        <v>610.74</v>
      </c>
      <c r="H641" s="33">
        <f t="shared" si="53"/>
        <v>0.52492522432701894</v>
      </c>
      <c r="I641" s="34">
        <f t="shared" si="54"/>
        <v>0.1907968804372302</v>
      </c>
      <c r="J641" s="34">
        <f t="shared" si="55"/>
        <v>0.46608094483652618</v>
      </c>
      <c r="K641" s="17"/>
      <c r="L641" s="17"/>
    </row>
    <row r="642" spans="1:12" x14ac:dyDescent="0.2">
      <c r="A642" s="31" t="s">
        <v>873</v>
      </c>
      <c r="B642" s="31" t="s">
        <v>742</v>
      </c>
      <c r="C642" s="32">
        <f>SUMIF('2017'!A:A,A642,'2017'!B:B)</f>
        <v>800.32</v>
      </c>
      <c r="D642" s="32">
        <f>SUMIF('2017'!A:A,A642,'2017'!C:C)</f>
        <v>403.66</v>
      </c>
      <c r="E642" s="33">
        <f t="shared" si="52"/>
        <v>0.50437325069972017</v>
      </c>
      <c r="F642" s="32">
        <f>SUMIF('2018'!A:A,A642,'2018'!B:B)</f>
        <v>0</v>
      </c>
      <c r="G642" s="32">
        <f>SUMIF('2018'!A:A,A642,'2018'!C:C)</f>
        <v>0</v>
      </c>
      <c r="H642" s="33" t="e">
        <f t="shared" si="53"/>
        <v>#DIV/0!</v>
      </c>
      <c r="I642" s="34">
        <f t="shared" si="54"/>
        <v>-1</v>
      </c>
      <c r="J642" s="34">
        <f t="shared" si="55"/>
        <v>-1</v>
      </c>
      <c r="K642" s="17"/>
      <c r="L642" s="17"/>
    </row>
    <row r="643" spans="1:12" x14ac:dyDescent="0.2">
      <c r="A643" s="31" t="s">
        <v>996</v>
      </c>
      <c r="B643" s="31" t="s">
        <v>742</v>
      </c>
      <c r="C643" s="32">
        <f>SUMIF('2017'!A:A,A643,'2017'!B:B)</f>
        <v>0</v>
      </c>
      <c r="D643" s="32">
        <f>SUMIF('2017'!A:A,A643,'2017'!C:C)</f>
        <v>0</v>
      </c>
      <c r="E643" s="33" t="e">
        <f t="shared" ref="E643:E706" si="56">D643/C643</f>
        <v>#DIV/0!</v>
      </c>
      <c r="F643" s="32">
        <f>SUMIF('2018'!A:A,A643,'2018'!B:B)</f>
        <v>331.91</v>
      </c>
      <c r="G643" s="32">
        <f>SUMIF('2018'!A:A,A643,'2018'!C:C)</f>
        <v>173.33699999999999</v>
      </c>
      <c r="H643" s="33">
        <f t="shared" ref="H643:H706" si="57">G643/F643</f>
        <v>0.52224096893736249</v>
      </c>
      <c r="I643" s="34" t="e">
        <f t="shared" ref="I643:I706" si="58">F643/C643-1</f>
        <v>#DIV/0!</v>
      </c>
      <c r="J643" s="34" t="e">
        <f t="shared" ref="J643:J706" si="59">G643/D643-1</f>
        <v>#DIV/0!</v>
      </c>
      <c r="K643" s="17"/>
      <c r="L643" s="17"/>
    </row>
    <row r="644" spans="1:12" x14ac:dyDescent="0.2">
      <c r="A644" s="31" t="s">
        <v>397</v>
      </c>
      <c r="B644" s="31" t="s">
        <v>742</v>
      </c>
      <c r="C644" s="32">
        <f>SUMIF('2017'!A:A,A644,'2017'!B:B)</f>
        <v>4660.75</v>
      </c>
      <c r="D644" s="32">
        <f>SUMIF('2017'!A:A,A644,'2017'!C:C)</f>
        <v>2677.7156</v>
      </c>
      <c r="E644" s="33">
        <f t="shared" si="56"/>
        <v>0.57452461513704878</v>
      </c>
      <c r="F644" s="32">
        <f>SUMIF('2018'!A:A,A644,'2018'!B:B)</f>
        <v>4019.84</v>
      </c>
      <c r="G644" s="32">
        <f>SUMIF('2018'!A:A,A644,'2018'!C:C)</f>
        <v>2310.2064</v>
      </c>
      <c r="H644" s="33">
        <f t="shared" si="57"/>
        <v>0.5747010826301544</v>
      </c>
      <c r="I644" s="34">
        <f t="shared" si="58"/>
        <v>-0.1375122029716247</v>
      </c>
      <c r="J644" s="34">
        <f t="shared" si="59"/>
        <v>-0.13724728645566386</v>
      </c>
      <c r="K644" s="17"/>
      <c r="L644" s="17"/>
    </row>
    <row r="645" spans="1:12" x14ac:dyDescent="0.2">
      <c r="A645" s="31" t="s">
        <v>440</v>
      </c>
      <c r="B645" s="31" t="s">
        <v>742</v>
      </c>
      <c r="C645" s="32">
        <f>SUMIF('2017'!A:A,A645,'2017'!B:B)</f>
        <v>3715.78</v>
      </c>
      <c r="D645" s="32">
        <f>SUMIF('2017'!A:A,A645,'2017'!C:C)</f>
        <v>1838.078</v>
      </c>
      <c r="E645" s="33">
        <f t="shared" si="56"/>
        <v>0.49466814504626211</v>
      </c>
      <c r="F645" s="32">
        <f>SUMIF('2018'!A:A,A645,'2018'!B:B)</f>
        <v>4621.79</v>
      </c>
      <c r="G645" s="32">
        <f>SUMIF('2018'!A:A,A645,'2018'!C:C)</f>
        <v>2195.8739999999998</v>
      </c>
      <c r="H645" s="33">
        <f t="shared" si="57"/>
        <v>0.47511332189476368</v>
      </c>
      <c r="I645" s="34">
        <f t="shared" si="58"/>
        <v>0.24382767548132556</v>
      </c>
      <c r="J645" s="34">
        <f t="shared" si="59"/>
        <v>0.19465768046840215</v>
      </c>
      <c r="K645" s="17"/>
      <c r="L645" s="17"/>
    </row>
    <row r="646" spans="1:12" x14ac:dyDescent="0.2">
      <c r="A646" s="31" t="s">
        <v>880</v>
      </c>
      <c r="B646" s="31" t="s">
        <v>742</v>
      </c>
      <c r="C646" s="32">
        <f>SUMIF('2017'!A:A,A646,'2017'!B:B)</f>
        <v>976.04</v>
      </c>
      <c r="D646" s="32">
        <f>SUMIF('2017'!A:A,A646,'2017'!C:C)</f>
        <v>321.48</v>
      </c>
      <c r="E646" s="33">
        <f t="shared" si="56"/>
        <v>0.32937174705954675</v>
      </c>
      <c r="F646" s="32">
        <f>SUMIF('2018'!A:A,A646,'2018'!B:B)</f>
        <v>0</v>
      </c>
      <c r="G646" s="32">
        <f>SUMIF('2018'!A:A,A646,'2018'!C:C)</f>
        <v>0</v>
      </c>
      <c r="H646" s="33" t="e">
        <f t="shared" si="57"/>
        <v>#DIV/0!</v>
      </c>
      <c r="I646" s="34">
        <f t="shared" si="58"/>
        <v>-1</v>
      </c>
      <c r="J646" s="34">
        <f t="shared" si="59"/>
        <v>-1</v>
      </c>
      <c r="K646" s="17"/>
      <c r="L646" s="17"/>
    </row>
    <row r="647" spans="1:12" x14ac:dyDescent="0.2">
      <c r="A647" s="31" t="s">
        <v>881</v>
      </c>
      <c r="B647" s="31" t="s">
        <v>742</v>
      </c>
      <c r="C647" s="32">
        <f>SUMIF('2017'!A:A,A647,'2017'!B:B)</f>
        <v>189.96</v>
      </c>
      <c r="D647" s="32">
        <f>SUMIF('2017'!A:A,A647,'2017'!C:C)</f>
        <v>125.538</v>
      </c>
      <c r="E647" s="33">
        <f t="shared" si="56"/>
        <v>0.66086544535691716</v>
      </c>
      <c r="F647" s="32">
        <f>SUMIF('2018'!A:A,A647,'2018'!B:B)</f>
        <v>0</v>
      </c>
      <c r="G647" s="32">
        <f>SUMIF('2018'!A:A,A647,'2018'!C:C)</f>
        <v>0</v>
      </c>
      <c r="H647" s="33" t="e">
        <f t="shared" si="57"/>
        <v>#DIV/0!</v>
      </c>
      <c r="I647" s="34">
        <f t="shared" si="58"/>
        <v>-1</v>
      </c>
      <c r="J647" s="34">
        <f t="shared" si="59"/>
        <v>-1</v>
      </c>
      <c r="K647" s="17"/>
      <c r="L647" s="17"/>
    </row>
    <row r="648" spans="1:12" x14ac:dyDescent="0.2">
      <c r="A648" s="31" t="s">
        <v>393</v>
      </c>
      <c r="B648" s="31" t="s">
        <v>742</v>
      </c>
      <c r="C648" s="32">
        <f>SUMIF('2017'!A:A,A648,'2017'!B:B)</f>
        <v>752.64</v>
      </c>
      <c r="D648" s="32">
        <f>SUMIF('2017'!A:A,A648,'2017'!C:C)</f>
        <v>320.17</v>
      </c>
      <c r="E648" s="33">
        <f t="shared" si="56"/>
        <v>0.42539593962585037</v>
      </c>
      <c r="F648" s="32">
        <f>SUMIF('2018'!A:A,A648,'2018'!B:B)</f>
        <v>0</v>
      </c>
      <c r="G648" s="32">
        <f>SUMIF('2018'!A:A,A648,'2018'!C:C)</f>
        <v>0</v>
      </c>
      <c r="H648" s="33" t="e">
        <f t="shared" si="57"/>
        <v>#DIV/0!</v>
      </c>
      <c r="I648" s="34">
        <f t="shared" si="58"/>
        <v>-1</v>
      </c>
      <c r="J648" s="34">
        <f t="shared" si="59"/>
        <v>-1</v>
      </c>
      <c r="K648" s="17"/>
      <c r="L648" s="17"/>
    </row>
    <row r="649" spans="1:12" x14ac:dyDescent="0.2">
      <c r="A649" s="31" t="s">
        <v>810</v>
      </c>
      <c r="B649" s="31" t="s">
        <v>742</v>
      </c>
      <c r="C649" s="32">
        <f>SUMIF('2017'!A:A,A649,'2017'!B:B)</f>
        <v>0</v>
      </c>
      <c r="D649" s="32">
        <f>SUMIF('2017'!A:A,A649,'2017'!C:C)</f>
        <v>0</v>
      </c>
      <c r="E649" s="33" t="e">
        <f t="shared" si="56"/>
        <v>#DIV/0!</v>
      </c>
      <c r="F649" s="32">
        <f>SUMIF('2018'!A:A,A649,'2018'!B:B)</f>
        <v>712.05</v>
      </c>
      <c r="G649" s="32">
        <f>SUMIF('2018'!A:A,A649,'2018'!C:C)</f>
        <v>349.88</v>
      </c>
      <c r="H649" s="33">
        <f t="shared" si="57"/>
        <v>0.4913699880626361</v>
      </c>
      <c r="I649" s="34" t="e">
        <f t="shared" si="58"/>
        <v>#DIV/0!</v>
      </c>
      <c r="J649" s="34" t="e">
        <f t="shared" si="59"/>
        <v>#DIV/0!</v>
      </c>
      <c r="K649" s="17"/>
      <c r="L649" s="17"/>
    </row>
    <row r="650" spans="1:12" x14ac:dyDescent="0.2">
      <c r="A650" s="31" t="s">
        <v>534</v>
      </c>
      <c r="B650" s="31" t="s">
        <v>742</v>
      </c>
      <c r="C650" s="32">
        <f>SUMIF('2017'!A:A,A650,'2017'!B:B)</f>
        <v>7359.73</v>
      </c>
      <c r="D650" s="32">
        <f>SUMIF('2017'!A:A,A650,'2017'!C:C)</f>
        <v>1930.72</v>
      </c>
      <c r="E650" s="33">
        <f t="shared" si="56"/>
        <v>0.26233571068503875</v>
      </c>
      <c r="F650" s="32">
        <f>SUMIF('2018'!A:A,A650,'2018'!B:B)</f>
        <v>2183.8000000000002</v>
      </c>
      <c r="G650" s="32">
        <f>SUMIF('2018'!A:A,A650,'2018'!C:C)</f>
        <v>615.4</v>
      </c>
      <c r="H650" s="33">
        <f t="shared" si="57"/>
        <v>0.28180236285374116</v>
      </c>
      <c r="I650" s="34">
        <f t="shared" si="58"/>
        <v>-0.70327715826531678</v>
      </c>
      <c r="J650" s="34">
        <f t="shared" si="59"/>
        <v>-0.6812588050053866</v>
      </c>
      <c r="K650" s="17"/>
      <c r="L650" s="17"/>
    </row>
    <row r="651" spans="1:12" x14ac:dyDescent="0.2">
      <c r="A651" s="31" t="s">
        <v>371</v>
      </c>
      <c r="B651" s="31" t="s">
        <v>742</v>
      </c>
      <c r="C651" s="32">
        <f>SUMIF('2017'!A:A,A651,'2017'!B:B)</f>
        <v>1816.32</v>
      </c>
      <c r="D651" s="32">
        <f>SUMIF('2017'!A:A,A651,'2017'!C:C)</f>
        <v>731.07</v>
      </c>
      <c r="E651" s="33">
        <f t="shared" si="56"/>
        <v>0.40250066067653278</v>
      </c>
      <c r="F651" s="32">
        <f>SUMIF('2018'!A:A,A651,'2018'!B:B)</f>
        <v>0</v>
      </c>
      <c r="G651" s="32">
        <f>SUMIF('2018'!A:A,A651,'2018'!C:C)</f>
        <v>0</v>
      </c>
      <c r="H651" s="33" t="e">
        <f t="shared" si="57"/>
        <v>#DIV/0!</v>
      </c>
      <c r="I651" s="34">
        <f t="shared" si="58"/>
        <v>-1</v>
      </c>
      <c r="J651" s="34">
        <f t="shared" si="59"/>
        <v>-1</v>
      </c>
      <c r="K651" s="17"/>
      <c r="L651" s="17"/>
    </row>
    <row r="652" spans="1:12" x14ac:dyDescent="0.2">
      <c r="A652" s="31" t="s">
        <v>400</v>
      </c>
      <c r="B652" s="31" t="s">
        <v>742</v>
      </c>
      <c r="C652" s="32">
        <f>SUMIF('2017'!A:A,A652,'2017'!B:B)</f>
        <v>2640.88</v>
      </c>
      <c r="D652" s="32">
        <f>SUMIF('2017'!A:A,A652,'2017'!C:C)</f>
        <v>1300.6099999999999</v>
      </c>
      <c r="E652" s="33">
        <f t="shared" si="56"/>
        <v>0.49249113931719724</v>
      </c>
      <c r="F652" s="32">
        <f>SUMIF('2018'!A:A,A652,'2018'!B:B)</f>
        <v>1954.89</v>
      </c>
      <c r="G652" s="32">
        <f>SUMIF('2018'!A:A,A652,'2018'!C:C)</f>
        <v>885.63099999999997</v>
      </c>
      <c r="H652" s="33">
        <f t="shared" si="57"/>
        <v>0.45303367452900162</v>
      </c>
      <c r="I652" s="34">
        <f t="shared" si="58"/>
        <v>-0.25975811093271939</v>
      </c>
      <c r="J652" s="34">
        <f t="shared" si="59"/>
        <v>-0.31906490031600554</v>
      </c>
      <c r="K652" s="17"/>
      <c r="L652" s="17"/>
    </row>
    <row r="653" spans="1:12" x14ac:dyDescent="0.2">
      <c r="A653" s="31" t="s">
        <v>1071</v>
      </c>
      <c r="B653" s="31" t="s">
        <v>742</v>
      </c>
      <c r="C653" s="32">
        <f>SUMIF('2017'!A:A,A653,'2017'!B:B)</f>
        <v>0</v>
      </c>
      <c r="D653" s="32">
        <f>SUMIF('2017'!A:A,A653,'2017'!C:C)</f>
        <v>0</v>
      </c>
      <c r="E653" s="33" t="e">
        <f t="shared" si="56"/>
        <v>#DIV/0!</v>
      </c>
      <c r="F653" s="32">
        <f>SUMIF('2018'!A:A,A653,'2018'!B:B)</f>
        <v>222.84</v>
      </c>
      <c r="G653" s="32">
        <f>SUMIF('2018'!A:A,A653,'2018'!C:C)</f>
        <v>44.81</v>
      </c>
      <c r="H653" s="33">
        <f t="shared" si="57"/>
        <v>0.20108598097289535</v>
      </c>
      <c r="I653" s="34" t="e">
        <f t="shared" si="58"/>
        <v>#DIV/0!</v>
      </c>
      <c r="J653" s="34" t="e">
        <f t="shared" si="59"/>
        <v>#DIV/0!</v>
      </c>
      <c r="K653" s="17"/>
      <c r="L653" s="17"/>
    </row>
    <row r="654" spans="1:12" x14ac:dyDescent="0.2">
      <c r="A654" s="31" t="s">
        <v>788</v>
      </c>
      <c r="B654" s="31" t="s">
        <v>742</v>
      </c>
      <c r="C654" s="32">
        <f>SUMIF('2017'!A:A,A654,'2017'!B:B)</f>
        <v>2160</v>
      </c>
      <c r="D654" s="32">
        <f>SUMIF('2017'!A:A,A654,'2017'!C:C)</f>
        <v>705.6</v>
      </c>
      <c r="E654" s="33">
        <f t="shared" si="56"/>
        <v>0.32666666666666666</v>
      </c>
      <c r="F654" s="32">
        <f>SUMIF('2018'!A:A,A654,'2018'!B:B)</f>
        <v>1192.32</v>
      </c>
      <c r="G654" s="32">
        <f>SUMIF('2018'!A:A,A654,'2018'!C:C)</f>
        <v>245.04</v>
      </c>
      <c r="H654" s="33">
        <f t="shared" si="57"/>
        <v>0.20551529790660225</v>
      </c>
      <c r="I654" s="34">
        <f t="shared" si="58"/>
        <v>-0.44800000000000006</v>
      </c>
      <c r="J654" s="34">
        <f t="shared" si="59"/>
        <v>-0.65272108843537424</v>
      </c>
      <c r="K654" s="17"/>
      <c r="L654" s="17"/>
    </row>
    <row r="655" spans="1:12" x14ac:dyDescent="0.2">
      <c r="A655" s="31" t="s">
        <v>349</v>
      </c>
      <c r="B655" s="31" t="s">
        <v>742</v>
      </c>
      <c r="C655" s="32">
        <f>SUMIF('2017'!A:A,A655,'2017'!B:B)</f>
        <v>306.77</v>
      </c>
      <c r="D655" s="32">
        <f>SUMIF('2017'!A:A,A655,'2017'!C:C)</f>
        <v>146.28800000000001</v>
      </c>
      <c r="E655" s="33">
        <f t="shared" si="56"/>
        <v>0.47686540404863587</v>
      </c>
      <c r="F655" s="32">
        <f>SUMIF('2018'!A:A,A655,'2018'!B:B)</f>
        <v>0</v>
      </c>
      <c r="G655" s="32">
        <f>SUMIF('2018'!A:A,A655,'2018'!C:C)</f>
        <v>0</v>
      </c>
      <c r="H655" s="33" t="e">
        <f t="shared" si="57"/>
        <v>#DIV/0!</v>
      </c>
      <c r="I655" s="34">
        <f t="shared" si="58"/>
        <v>-1</v>
      </c>
      <c r="J655" s="34">
        <f t="shared" si="59"/>
        <v>-1</v>
      </c>
      <c r="K655" s="17"/>
      <c r="L655" s="17"/>
    </row>
    <row r="656" spans="1:12" x14ac:dyDescent="0.2">
      <c r="A656" s="31" t="s">
        <v>456</v>
      </c>
      <c r="B656" s="31" t="s">
        <v>742</v>
      </c>
      <c r="C656" s="32">
        <f>SUMIF('2017'!A:A,A656,'2017'!B:B)</f>
        <v>832.4</v>
      </c>
      <c r="D656" s="32">
        <f>SUMIF('2017'!A:A,A656,'2017'!C:C)</f>
        <v>441.55</v>
      </c>
      <c r="E656" s="33">
        <f t="shared" si="56"/>
        <v>0.53045410860163389</v>
      </c>
      <c r="F656" s="32">
        <f>SUMIF('2018'!A:A,A656,'2018'!B:B)</f>
        <v>328.17</v>
      </c>
      <c r="G656" s="32">
        <f>SUMIF('2018'!A:A,A656,'2018'!C:C)</f>
        <v>177.6</v>
      </c>
      <c r="H656" s="33">
        <f t="shared" si="57"/>
        <v>0.54118292348477914</v>
      </c>
      <c r="I656" s="34">
        <f t="shared" si="58"/>
        <v>-0.60575444497837583</v>
      </c>
      <c r="J656" s="34">
        <f t="shared" si="59"/>
        <v>-0.5977805458045522</v>
      </c>
      <c r="K656" s="17"/>
      <c r="L656" s="17"/>
    </row>
    <row r="657" spans="1:12" x14ac:dyDescent="0.2">
      <c r="A657" s="31" t="s">
        <v>479</v>
      </c>
      <c r="B657" s="31" t="s">
        <v>742</v>
      </c>
      <c r="C657" s="32">
        <f>SUMIF('2017'!A:A,A657,'2017'!B:B)</f>
        <v>912.58</v>
      </c>
      <c r="D657" s="32">
        <f>SUMIF('2017'!A:A,A657,'2017'!C:C)</f>
        <v>320.548</v>
      </c>
      <c r="E657" s="33">
        <f t="shared" si="56"/>
        <v>0.3512546845208091</v>
      </c>
      <c r="F657" s="32">
        <f>SUMIF('2018'!A:A,A657,'2018'!B:B)</f>
        <v>7607.18</v>
      </c>
      <c r="G657" s="32">
        <f>SUMIF('2018'!A:A,A657,'2018'!C:C)</f>
        <v>1138.0228</v>
      </c>
      <c r="H657" s="33">
        <f t="shared" si="57"/>
        <v>0.14959851088051024</v>
      </c>
      <c r="I657" s="34">
        <f t="shared" si="58"/>
        <v>7.3359047973876255</v>
      </c>
      <c r="J657" s="34">
        <f t="shared" si="59"/>
        <v>2.550241461497186</v>
      </c>
      <c r="K657" s="17"/>
      <c r="L657" s="17"/>
    </row>
    <row r="658" spans="1:12" x14ac:dyDescent="0.2">
      <c r="A658" s="31" t="s">
        <v>548</v>
      </c>
      <c r="B658" s="31" t="s">
        <v>742</v>
      </c>
      <c r="C658" s="32">
        <f>SUMIF('2017'!A:A,A658,'2017'!B:B)</f>
        <v>565.79999999999995</v>
      </c>
      <c r="D658" s="32">
        <f>SUMIF('2017'!A:A,A658,'2017'!C:C)</f>
        <v>282.74</v>
      </c>
      <c r="E658" s="33">
        <f t="shared" si="56"/>
        <v>0.49971721456345003</v>
      </c>
      <c r="F658" s="32">
        <f>SUMIF('2018'!A:A,A658,'2018'!B:B)</f>
        <v>416.4</v>
      </c>
      <c r="G658" s="32">
        <f>SUMIF('2018'!A:A,A658,'2018'!C:C)</f>
        <v>206.1</v>
      </c>
      <c r="H658" s="33">
        <f t="shared" si="57"/>
        <v>0.49495677233429397</v>
      </c>
      <c r="I658" s="34">
        <f t="shared" si="58"/>
        <v>-0.26405090137857901</v>
      </c>
      <c r="J658" s="34">
        <f t="shared" si="59"/>
        <v>-0.27106175284713874</v>
      </c>
      <c r="K658" s="17"/>
      <c r="L658" s="17"/>
    </row>
    <row r="659" spans="1:12" x14ac:dyDescent="0.2">
      <c r="A659" s="31" t="s">
        <v>367</v>
      </c>
      <c r="B659" s="31" t="s">
        <v>742</v>
      </c>
      <c r="C659" s="32">
        <f>SUMIF('2017'!A:A,A659,'2017'!B:B)</f>
        <v>868.29</v>
      </c>
      <c r="D659" s="32">
        <f>SUMIF('2017'!A:A,A659,'2017'!C:C)</f>
        <v>436.19</v>
      </c>
      <c r="E659" s="33">
        <f t="shared" si="56"/>
        <v>0.50235520390652899</v>
      </c>
      <c r="F659" s="32">
        <f>SUMIF('2018'!A:A,A659,'2018'!B:B)</f>
        <v>1779.52</v>
      </c>
      <c r="G659" s="32">
        <f>SUMIF('2018'!A:A,A659,'2018'!C:C)</f>
        <v>765.24599999999998</v>
      </c>
      <c r="H659" s="33">
        <f t="shared" si="57"/>
        <v>0.43002944614278005</v>
      </c>
      <c r="I659" s="34">
        <f t="shared" si="58"/>
        <v>1.0494535235923483</v>
      </c>
      <c r="J659" s="34">
        <f t="shared" si="59"/>
        <v>0.75438684976730319</v>
      </c>
      <c r="K659" s="17"/>
      <c r="L659" s="17"/>
    </row>
    <row r="660" spans="1:12" x14ac:dyDescent="0.2">
      <c r="A660" s="31" t="s">
        <v>729</v>
      </c>
      <c r="B660" s="31" t="s">
        <v>742</v>
      </c>
      <c r="C660" s="32">
        <f>SUMIF('2017'!A:A,A660,'2017'!B:B)</f>
        <v>517.51</v>
      </c>
      <c r="D660" s="32">
        <f>SUMIF('2017'!A:A,A660,'2017'!C:C)</f>
        <v>193.81</v>
      </c>
      <c r="E660" s="33">
        <f t="shared" si="56"/>
        <v>0.37450484048617422</v>
      </c>
      <c r="F660" s="32">
        <f>SUMIF('2018'!A:A,A660,'2018'!B:B)</f>
        <v>0</v>
      </c>
      <c r="G660" s="32">
        <f>SUMIF('2018'!A:A,A660,'2018'!C:C)</f>
        <v>0</v>
      </c>
      <c r="H660" s="33" t="e">
        <f t="shared" si="57"/>
        <v>#DIV/0!</v>
      </c>
      <c r="I660" s="34">
        <f t="shared" si="58"/>
        <v>-1</v>
      </c>
      <c r="J660" s="34">
        <f t="shared" si="59"/>
        <v>-1</v>
      </c>
      <c r="K660" s="17"/>
      <c r="L660" s="17"/>
    </row>
    <row r="661" spans="1:12" x14ac:dyDescent="0.2">
      <c r="A661" s="31" t="s">
        <v>429</v>
      </c>
      <c r="B661" s="31" t="s">
        <v>742</v>
      </c>
      <c r="C661" s="32">
        <f>SUMIF('2017'!A:A,A661,'2017'!B:B)</f>
        <v>5763.6</v>
      </c>
      <c r="D661" s="32">
        <f>SUMIF('2017'!A:A,A661,'2017'!C:C)</f>
        <v>3120.8824</v>
      </c>
      <c r="E661" s="33">
        <f t="shared" si="56"/>
        <v>0.5414814352141023</v>
      </c>
      <c r="F661" s="32">
        <f>SUMIF('2018'!A:A,A661,'2018'!B:B)</f>
        <v>6507.31</v>
      </c>
      <c r="G661" s="32">
        <f>SUMIF('2018'!A:A,A661,'2018'!C:C)</f>
        <v>3384.7350000000001</v>
      </c>
      <c r="H661" s="33">
        <f t="shared" si="57"/>
        <v>0.52014350015597843</v>
      </c>
      <c r="I661" s="34">
        <f t="shared" si="58"/>
        <v>0.12903567214935108</v>
      </c>
      <c r="J661" s="34">
        <f t="shared" si="59"/>
        <v>8.4544230183104752E-2</v>
      </c>
      <c r="K661" s="17"/>
      <c r="L661" s="17"/>
    </row>
    <row r="662" spans="1:12" x14ac:dyDescent="0.2">
      <c r="A662" s="31" t="s">
        <v>366</v>
      </c>
      <c r="B662" s="31" t="s">
        <v>742</v>
      </c>
      <c r="C662" s="32">
        <f>SUMIF('2017'!A:A,A662,'2017'!B:B)</f>
        <v>113.36</v>
      </c>
      <c r="D662" s="32">
        <f>SUMIF('2017'!A:A,A662,'2017'!C:C)</f>
        <v>59.8</v>
      </c>
      <c r="E662" s="33">
        <f t="shared" si="56"/>
        <v>0.52752293577981646</v>
      </c>
      <c r="F662" s="32">
        <f>SUMIF('2018'!A:A,A662,'2018'!B:B)</f>
        <v>0</v>
      </c>
      <c r="G662" s="32">
        <f>SUMIF('2018'!A:A,A662,'2018'!C:C)</f>
        <v>0</v>
      </c>
      <c r="H662" s="33" t="e">
        <f t="shared" si="57"/>
        <v>#DIV/0!</v>
      </c>
      <c r="I662" s="34">
        <f t="shared" si="58"/>
        <v>-1</v>
      </c>
      <c r="J662" s="34">
        <f t="shared" si="59"/>
        <v>-1</v>
      </c>
      <c r="K662" s="17"/>
      <c r="L662" s="17"/>
    </row>
    <row r="663" spans="1:12" x14ac:dyDescent="0.2">
      <c r="A663" s="31" t="s">
        <v>390</v>
      </c>
      <c r="B663" s="31" t="s">
        <v>742</v>
      </c>
      <c r="C663" s="32">
        <f>SUMIF('2017'!A:A,A663,'2017'!B:B)</f>
        <v>3867.22</v>
      </c>
      <c r="D663" s="32">
        <f>SUMIF('2017'!A:A,A663,'2017'!C:C)</f>
        <v>2364.13</v>
      </c>
      <c r="E663" s="33">
        <f t="shared" si="56"/>
        <v>0.61132544825481872</v>
      </c>
      <c r="F663" s="32">
        <f>SUMIF('2018'!A:A,A663,'2018'!B:B)</f>
        <v>5085.5200000000004</v>
      </c>
      <c r="G663" s="32">
        <f>SUMIF('2018'!A:A,A663,'2018'!C:C)</f>
        <v>2304.9349999999999</v>
      </c>
      <c r="H663" s="33">
        <f t="shared" si="57"/>
        <v>0.45323487077034397</v>
      </c>
      <c r="I663" s="34">
        <f t="shared" si="58"/>
        <v>0.31503250396925986</v>
      </c>
      <c r="J663" s="34">
        <f t="shared" si="59"/>
        <v>-2.5038809202539647E-2</v>
      </c>
      <c r="K663" s="17"/>
      <c r="L663" s="17"/>
    </row>
    <row r="664" spans="1:12" x14ac:dyDescent="0.2">
      <c r="A664" s="31" t="s">
        <v>833</v>
      </c>
      <c r="B664" s="31" t="s">
        <v>742</v>
      </c>
      <c r="C664" s="32">
        <f>SUMIF('2017'!A:A,A664,'2017'!B:B)</f>
        <v>0</v>
      </c>
      <c r="D664" s="32">
        <f>SUMIF('2017'!A:A,A664,'2017'!C:C)</f>
        <v>0</v>
      </c>
      <c r="E664" s="33" t="e">
        <f t="shared" si="56"/>
        <v>#DIV/0!</v>
      </c>
      <c r="F664" s="32">
        <f>SUMIF('2018'!A:A,A664,'2018'!B:B)</f>
        <v>37.04</v>
      </c>
      <c r="G664" s="32">
        <f>SUMIF('2018'!A:A,A664,'2018'!C:C)</f>
        <v>6.82</v>
      </c>
      <c r="H664" s="33">
        <f t="shared" si="57"/>
        <v>0.18412526997840173</v>
      </c>
      <c r="I664" s="34" t="e">
        <f t="shared" si="58"/>
        <v>#DIV/0!</v>
      </c>
      <c r="J664" s="34" t="e">
        <f t="shared" si="59"/>
        <v>#DIV/0!</v>
      </c>
      <c r="K664" s="17"/>
      <c r="L664" s="17"/>
    </row>
    <row r="665" spans="1:12" x14ac:dyDescent="0.2">
      <c r="A665" s="31" t="s">
        <v>682</v>
      </c>
      <c r="B665" s="31" t="s">
        <v>742</v>
      </c>
      <c r="C665" s="32">
        <f>SUMIF('2017'!A:A,A665,'2017'!B:B)</f>
        <v>135</v>
      </c>
      <c r="D665" s="32">
        <f>SUMIF('2017'!A:A,A665,'2017'!C:C)</f>
        <v>77.650000000000006</v>
      </c>
      <c r="E665" s="33">
        <f t="shared" si="56"/>
        <v>0.57518518518518524</v>
      </c>
      <c r="F665" s="32">
        <f>SUMIF('2018'!A:A,A665,'2018'!B:B)</f>
        <v>0</v>
      </c>
      <c r="G665" s="32">
        <f>SUMIF('2018'!A:A,A665,'2018'!C:C)</f>
        <v>0</v>
      </c>
      <c r="H665" s="33" t="e">
        <f t="shared" si="57"/>
        <v>#DIV/0!</v>
      </c>
      <c r="I665" s="34">
        <f t="shared" si="58"/>
        <v>-1</v>
      </c>
      <c r="J665" s="34">
        <f t="shared" si="59"/>
        <v>-1</v>
      </c>
      <c r="K665" s="17"/>
      <c r="L665" s="17"/>
    </row>
    <row r="666" spans="1:12" x14ac:dyDescent="0.2">
      <c r="A666" s="31" t="s">
        <v>1064</v>
      </c>
      <c r="B666" s="31" t="s">
        <v>742</v>
      </c>
      <c r="C666" s="32">
        <f>SUMIF('2017'!A:A,A666,'2017'!B:B)</f>
        <v>0</v>
      </c>
      <c r="D666" s="32">
        <f>SUMIF('2017'!A:A,A666,'2017'!C:C)</f>
        <v>0</v>
      </c>
      <c r="E666" s="33" t="e">
        <f t="shared" si="56"/>
        <v>#DIV/0!</v>
      </c>
      <c r="F666" s="32">
        <f>SUMIF('2018'!A:A,A666,'2018'!B:B)</f>
        <v>2167.42</v>
      </c>
      <c r="G666" s="32">
        <f>SUMIF('2018'!A:A,A666,'2018'!C:C)</f>
        <v>410.54</v>
      </c>
      <c r="H666" s="33">
        <f t="shared" si="57"/>
        <v>0.1894141421598029</v>
      </c>
      <c r="I666" s="34" t="e">
        <f t="shared" si="58"/>
        <v>#DIV/0!</v>
      </c>
      <c r="J666" s="34" t="e">
        <f t="shared" si="59"/>
        <v>#DIV/0!</v>
      </c>
      <c r="K666" s="17"/>
      <c r="L666" s="17"/>
    </row>
    <row r="667" spans="1:12" x14ac:dyDescent="0.2">
      <c r="A667" s="31" t="s">
        <v>818</v>
      </c>
      <c r="B667" s="31" t="s">
        <v>742</v>
      </c>
      <c r="C667" s="32">
        <f>SUMIF('2017'!A:A,A667,'2017'!B:B)</f>
        <v>0</v>
      </c>
      <c r="D667" s="32">
        <f>SUMIF('2017'!A:A,A667,'2017'!C:C)</f>
        <v>0</v>
      </c>
      <c r="E667" s="33" t="e">
        <f t="shared" si="56"/>
        <v>#DIV/0!</v>
      </c>
      <c r="F667" s="32">
        <f>SUMIF('2018'!A:A,A667,'2018'!B:B)</f>
        <v>237.44</v>
      </c>
      <c r="G667" s="32">
        <f>SUMIF('2018'!A:A,A667,'2018'!C:C)</f>
        <v>72.92</v>
      </c>
      <c r="H667" s="33">
        <f t="shared" si="57"/>
        <v>0.30710916442048519</v>
      </c>
      <c r="I667" s="34" t="e">
        <f t="shared" si="58"/>
        <v>#DIV/0!</v>
      </c>
      <c r="J667" s="34" t="e">
        <f t="shared" si="59"/>
        <v>#DIV/0!</v>
      </c>
      <c r="K667" s="17"/>
      <c r="L667" s="17"/>
    </row>
    <row r="668" spans="1:12" x14ac:dyDescent="0.2">
      <c r="A668" s="31" t="s">
        <v>895</v>
      </c>
      <c r="B668" s="31" t="s">
        <v>742</v>
      </c>
      <c r="C668" s="32">
        <f>SUMIF('2017'!A:A,A668,'2017'!B:B)</f>
        <v>0</v>
      </c>
      <c r="D668" s="32">
        <f>SUMIF('2017'!A:A,A668,'2017'!C:C)</f>
        <v>0</v>
      </c>
      <c r="E668" s="33" t="e">
        <f t="shared" si="56"/>
        <v>#DIV/0!</v>
      </c>
      <c r="F668" s="32">
        <f>SUMIF('2018'!A:A,A668,'2018'!B:B)</f>
        <v>579.04999999999995</v>
      </c>
      <c r="G668" s="32">
        <f>SUMIF('2018'!A:A,A668,'2018'!C:C)</f>
        <v>180.38</v>
      </c>
      <c r="H668" s="33">
        <f t="shared" si="57"/>
        <v>0.31151023227700547</v>
      </c>
      <c r="I668" s="34" t="e">
        <f t="shared" si="58"/>
        <v>#DIV/0!</v>
      </c>
      <c r="J668" s="34" t="e">
        <f t="shared" si="59"/>
        <v>#DIV/0!</v>
      </c>
      <c r="K668" s="17"/>
      <c r="L668" s="17"/>
    </row>
    <row r="669" spans="1:12" x14ac:dyDescent="0.2">
      <c r="A669" s="31" t="s">
        <v>535</v>
      </c>
      <c r="B669" s="31" t="s">
        <v>742</v>
      </c>
      <c r="C669" s="32">
        <f>SUMIF('2017'!A:A,A669,'2017'!B:B)</f>
        <v>971.44</v>
      </c>
      <c r="D669" s="32">
        <f>SUMIF('2017'!A:A,A669,'2017'!C:C)</f>
        <v>504</v>
      </c>
      <c r="E669" s="33">
        <f t="shared" si="56"/>
        <v>0.5188174256773449</v>
      </c>
      <c r="F669" s="32">
        <f>SUMIF('2018'!A:A,A669,'2018'!B:B)</f>
        <v>0</v>
      </c>
      <c r="G669" s="32">
        <f>SUMIF('2018'!A:A,A669,'2018'!C:C)</f>
        <v>0</v>
      </c>
      <c r="H669" s="33" t="e">
        <f t="shared" si="57"/>
        <v>#DIV/0!</v>
      </c>
      <c r="I669" s="34">
        <f t="shared" si="58"/>
        <v>-1</v>
      </c>
      <c r="J669" s="34">
        <f t="shared" si="59"/>
        <v>-1</v>
      </c>
      <c r="K669" s="17"/>
      <c r="L669" s="17"/>
    </row>
    <row r="670" spans="1:12" x14ac:dyDescent="0.2">
      <c r="A670" s="31" t="s">
        <v>546</v>
      </c>
      <c r="B670" s="31" t="s">
        <v>742</v>
      </c>
      <c r="C670" s="32">
        <f>SUMIF('2017'!A:A,A670,'2017'!B:B)</f>
        <v>2414.02</v>
      </c>
      <c r="D670" s="32">
        <f>SUMIF('2017'!A:A,A670,'2017'!C:C)</f>
        <v>1130.048</v>
      </c>
      <c r="E670" s="33">
        <f t="shared" si="56"/>
        <v>0.46811873969561146</v>
      </c>
      <c r="F670" s="32">
        <f>SUMIF('2018'!A:A,A670,'2018'!B:B)</f>
        <v>1555.09</v>
      </c>
      <c r="G670" s="32">
        <f>SUMIF('2018'!A:A,A670,'2018'!C:C)</f>
        <v>684.10900000000004</v>
      </c>
      <c r="H670" s="33">
        <f t="shared" si="57"/>
        <v>0.43991601772244698</v>
      </c>
      <c r="I670" s="34">
        <f t="shared" si="58"/>
        <v>-0.35580898252707105</v>
      </c>
      <c r="J670" s="34">
        <f t="shared" si="59"/>
        <v>-0.39461952058673611</v>
      </c>
      <c r="K670" s="17"/>
      <c r="L670" s="17"/>
    </row>
    <row r="671" spans="1:12" x14ac:dyDescent="0.2">
      <c r="A671" s="31" t="s">
        <v>564</v>
      </c>
      <c r="B671" s="31" t="s">
        <v>742</v>
      </c>
      <c r="C671" s="32">
        <f>SUMIF('2017'!A:A,A671,'2017'!B:B)</f>
        <v>5371.95</v>
      </c>
      <c r="D671" s="32">
        <f>SUMIF('2017'!A:A,A671,'2017'!C:C)</f>
        <v>974.85149999999999</v>
      </c>
      <c r="E671" s="33">
        <f t="shared" si="56"/>
        <v>0.18147069499902271</v>
      </c>
      <c r="F671" s="32">
        <f>SUMIF('2018'!A:A,A671,'2018'!B:B)</f>
        <v>6154.88</v>
      </c>
      <c r="G671" s="32">
        <f>SUMIF('2018'!A:A,A671,'2018'!C:C)</f>
        <v>1435.9</v>
      </c>
      <c r="H671" s="33">
        <f t="shared" si="57"/>
        <v>0.23329455651450556</v>
      </c>
      <c r="I671" s="34">
        <f t="shared" si="58"/>
        <v>0.14574409665019217</v>
      </c>
      <c r="J671" s="34">
        <f t="shared" si="59"/>
        <v>0.47294228915891301</v>
      </c>
      <c r="K671" s="17"/>
      <c r="L671" s="17"/>
    </row>
    <row r="672" spans="1:12" x14ac:dyDescent="0.2">
      <c r="A672" s="31" t="s">
        <v>719</v>
      </c>
      <c r="B672" s="31" t="s">
        <v>742</v>
      </c>
      <c r="C672" s="32">
        <f>SUMIF('2017'!A:A,A672,'2017'!B:B)</f>
        <v>1789.49</v>
      </c>
      <c r="D672" s="32">
        <f>SUMIF('2017'!A:A,A672,'2017'!C:C)</f>
        <v>422.464</v>
      </c>
      <c r="E672" s="33">
        <f t="shared" si="56"/>
        <v>0.2360806710291759</v>
      </c>
      <c r="F672" s="32">
        <f>SUMIF('2018'!A:A,A672,'2018'!B:B)</f>
        <v>0</v>
      </c>
      <c r="G672" s="32">
        <f>SUMIF('2018'!A:A,A672,'2018'!C:C)</f>
        <v>0</v>
      </c>
      <c r="H672" s="33" t="e">
        <f t="shared" si="57"/>
        <v>#DIV/0!</v>
      </c>
      <c r="I672" s="34">
        <f t="shared" si="58"/>
        <v>-1</v>
      </c>
      <c r="J672" s="34">
        <f t="shared" si="59"/>
        <v>-1</v>
      </c>
      <c r="K672" s="17"/>
      <c r="L672" s="17"/>
    </row>
    <row r="673" spans="1:12" x14ac:dyDescent="0.2">
      <c r="A673" s="31" t="s">
        <v>714</v>
      </c>
      <c r="B673" s="31" t="s">
        <v>742</v>
      </c>
      <c r="C673" s="32">
        <f>SUMIF('2017'!A:A,A673,'2017'!B:B)</f>
        <v>3335.28</v>
      </c>
      <c r="D673" s="32">
        <f>SUMIF('2017'!A:A,A673,'2017'!C:C)</f>
        <v>823.75699999999995</v>
      </c>
      <c r="E673" s="33">
        <f t="shared" si="56"/>
        <v>0.24698286200858696</v>
      </c>
      <c r="F673" s="32">
        <f>SUMIF('2018'!A:A,A673,'2018'!B:B)</f>
        <v>1081.2</v>
      </c>
      <c r="G673" s="32">
        <f>SUMIF('2018'!A:A,A673,'2018'!C:C)</f>
        <v>411</v>
      </c>
      <c r="H673" s="33">
        <f t="shared" si="57"/>
        <v>0.38013318534961155</v>
      </c>
      <c r="I673" s="34">
        <f t="shared" si="58"/>
        <v>-0.67582931567964311</v>
      </c>
      <c r="J673" s="34">
        <f t="shared" si="59"/>
        <v>-0.50106645527746652</v>
      </c>
      <c r="K673" s="17"/>
      <c r="L673" s="17"/>
    </row>
    <row r="674" spans="1:12" x14ac:dyDescent="0.2">
      <c r="A674" s="31" t="s">
        <v>1022</v>
      </c>
      <c r="B674" s="31" t="s">
        <v>742</v>
      </c>
      <c r="C674" s="32">
        <f>SUMIF('2017'!A:A,A674,'2017'!B:B)</f>
        <v>0</v>
      </c>
      <c r="D674" s="32">
        <f>SUMIF('2017'!A:A,A674,'2017'!C:C)</f>
        <v>0</v>
      </c>
      <c r="E674" s="33" t="e">
        <f t="shared" si="56"/>
        <v>#DIV/0!</v>
      </c>
      <c r="F674" s="32">
        <f>SUMIF('2018'!A:A,A674,'2018'!B:B)</f>
        <v>3407.95</v>
      </c>
      <c r="G674" s="32">
        <f>SUMIF('2018'!A:A,A674,'2018'!C:C)</f>
        <v>910</v>
      </c>
      <c r="H674" s="33">
        <f t="shared" si="57"/>
        <v>0.26702269692923902</v>
      </c>
      <c r="I674" s="34" t="e">
        <f t="shared" si="58"/>
        <v>#DIV/0!</v>
      </c>
      <c r="J674" s="34" t="e">
        <f t="shared" si="59"/>
        <v>#DIV/0!</v>
      </c>
      <c r="K674" s="17"/>
      <c r="L674" s="17"/>
    </row>
    <row r="675" spans="1:12" x14ac:dyDescent="0.2">
      <c r="A675" s="31" t="s">
        <v>743</v>
      </c>
      <c r="B675" s="31" t="s">
        <v>742</v>
      </c>
      <c r="C675" s="32">
        <f>SUMIF('2017'!A:A,A675,'2017'!B:B)</f>
        <v>6232.5</v>
      </c>
      <c r="D675" s="32">
        <f>SUMIF('2017'!A:A,A675,'2017'!C:C)</f>
        <v>2819.5</v>
      </c>
      <c r="E675" s="33">
        <f t="shared" si="56"/>
        <v>0.45238668271159244</v>
      </c>
      <c r="F675" s="32">
        <f>SUMIF('2018'!A:A,A675,'2018'!B:B)</f>
        <v>4221</v>
      </c>
      <c r="G675" s="32">
        <f>SUMIF('2018'!A:A,A675,'2018'!C:C)</f>
        <v>1871</v>
      </c>
      <c r="H675" s="33">
        <f t="shared" si="57"/>
        <v>0.44325989102108504</v>
      </c>
      <c r="I675" s="34">
        <f t="shared" si="58"/>
        <v>-0.32274368231046935</v>
      </c>
      <c r="J675" s="34">
        <f t="shared" si="59"/>
        <v>-0.33640716439084939</v>
      </c>
      <c r="K675" s="17"/>
      <c r="L675" s="17"/>
    </row>
    <row r="676" spans="1:12" x14ac:dyDescent="0.2">
      <c r="A676" s="31" t="s">
        <v>536</v>
      </c>
      <c r="B676" s="31" t="s">
        <v>742</v>
      </c>
      <c r="C676" s="32">
        <f>SUMIF('2017'!A:A,A676,'2017'!B:B)</f>
        <v>4768</v>
      </c>
      <c r="D676" s="32">
        <f>SUMIF('2017'!A:A,A676,'2017'!C:C)</f>
        <v>1907.59</v>
      </c>
      <c r="E676" s="33">
        <f t="shared" si="56"/>
        <v>0.40008179530201343</v>
      </c>
      <c r="F676" s="32">
        <f>SUMIF('2018'!A:A,A676,'2018'!B:B)</f>
        <v>0</v>
      </c>
      <c r="G676" s="32">
        <f>SUMIF('2018'!A:A,A676,'2018'!C:C)</f>
        <v>0</v>
      </c>
      <c r="H676" s="33" t="e">
        <f t="shared" si="57"/>
        <v>#DIV/0!</v>
      </c>
      <c r="I676" s="34">
        <f t="shared" si="58"/>
        <v>-1</v>
      </c>
      <c r="J676" s="34">
        <f t="shared" si="59"/>
        <v>-1</v>
      </c>
      <c r="K676" s="17"/>
      <c r="L676" s="17"/>
    </row>
    <row r="677" spans="1:12" x14ac:dyDescent="0.2">
      <c r="A677" s="31" t="s">
        <v>738</v>
      </c>
      <c r="B677" s="31" t="s">
        <v>742</v>
      </c>
      <c r="C677" s="32">
        <f>SUMIF('2017'!A:A,A677,'2017'!B:B)</f>
        <v>112.53</v>
      </c>
      <c r="D677" s="32">
        <f>SUMIF('2017'!A:A,A677,'2017'!C:C)</f>
        <v>61.38</v>
      </c>
      <c r="E677" s="33">
        <f t="shared" si="56"/>
        <v>0.54545454545454553</v>
      </c>
      <c r="F677" s="32">
        <f>SUMIF('2018'!A:A,A677,'2018'!B:B)</f>
        <v>229.57</v>
      </c>
      <c r="G677" s="32">
        <f>SUMIF('2018'!A:A,A677,'2018'!C:C)</f>
        <v>105.4675</v>
      </c>
      <c r="H677" s="33">
        <f t="shared" si="57"/>
        <v>0.45941325086030405</v>
      </c>
      <c r="I677" s="34">
        <f t="shared" si="58"/>
        <v>1.0400782013685239</v>
      </c>
      <c r="J677" s="34">
        <f t="shared" si="59"/>
        <v>0.71827142391658505</v>
      </c>
      <c r="K677" s="17"/>
      <c r="L677" s="17"/>
    </row>
    <row r="678" spans="1:12" x14ac:dyDescent="0.2">
      <c r="A678" s="31" t="s">
        <v>903</v>
      </c>
      <c r="B678" s="31" t="s">
        <v>742</v>
      </c>
      <c r="C678" s="32">
        <f>SUMIF('2017'!A:A,A678,'2017'!B:B)</f>
        <v>943.2</v>
      </c>
      <c r="D678" s="32">
        <f>SUMIF('2017'!A:A,A678,'2017'!C:C)</f>
        <v>241.38</v>
      </c>
      <c r="E678" s="33">
        <f t="shared" si="56"/>
        <v>0.25591603053435114</v>
      </c>
      <c r="F678" s="32">
        <f>SUMIF('2018'!A:A,A678,'2018'!B:B)</f>
        <v>0</v>
      </c>
      <c r="G678" s="32">
        <f>SUMIF('2018'!A:A,A678,'2018'!C:C)</f>
        <v>0</v>
      </c>
      <c r="H678" s="33" t="e">
        <f t="shared" si="57"/>
        <v>#DIV/0!</v>
      </c>
      <c r="I678" s="34">
        <f t="shared" si="58"/>
        <v>-1</v>
      </c>
      <c r="J678" s="34">
        <f t="shared" si="59"/>
        <v>-1</v>
      </c>
      <c r="K678" s="17"/>
      <c r="L678" s="17"/>
    </row>
    <row r="679" spans="1:12" x14ac:dyDescent="0.2">
      <c r="A679" s="31" t="s">
        <v>905</v>
      </c>
      <c r="B679" s="31" t="s">
        <v>742</v>
      </c>
      <c r="C679" s="32">
        <f>SUMIF('2017'!A:A,A679,'2017'!B:B)</f>
        <v>1481.96</v>
      </c>
      <c r="D679" s="32">
        <f>SUMIF('2017'!A:A,A679,'2017'!C:C)</f>
        <v>744.04</v>
      </c>
      <c r="E679" s="33">
        <f t="shared" si="56"/>
        <v>0.50206483305892191</v>
      </c>
      <c r="F679" s="32">
        <f>SUMIF('2018'!A:A,A679,'2018'!B:B)</f>
        <v>0</v>
      </c>
      <c r="G679" s="32">
        <f>SUMIF('2018'!A:A,A679,'2018'!C:C)</f>
        <v>0</v>
      </c>
      <c r="H679" s="33" t="e">
        <f t="shared" si="57"/>
        <v>#DIV/0!</v>
      </c>
      <c r="I679" s="34">
        <f t="shared" si="58"/>
        <v>-1</v>
      </c>
      <c r="J679" s="34">
        <f t="shared" si="59"/>
        <v>-1</v>
      </c>
      <c r="K679" s="17"/>
      <c r="L679" s="17"/>
    </row>
    <row r="680" spans="1:12" x14ac:dyDescent="0.2">
      <c r="A680" s="31" t="s">
        <v>908</v>
      </c>
      <c r="B680" s="31" t="s">
        <v>742</v>
      </c>
      <c r="C680" s="32">
        <f>SUMIF('2017'!A:A,A680,'2017'!B:B)</f>
        <v>1710</v>
      </c>
      <c r="D680" s="32">
        <f>SUMIF('2017'!A:A,A680,'2017'!C:C)</f>
        <v>304.20999999999998</v>
      </c>
      <c r="E680" s="33">
        <f t="shared" si="56"/>
        <v>0.17790058479532161</v>
      </c>
      <c r="F680" s="32">
        <f>SUMIF('2018'!A:A,A680,'2018'!B:B)</f>
        <v>0</v>
      </c>
      <c r="G680" s="32">
        <f>SUMIF('2018'!A:A,A680,'2018'!C:C)</f>
        <v>0</v>
      </c>
      <c r="H680" s="33" t="e">
        <f t="shared" si="57"/>
        <v>#DIV/0!</v>
      </c>
      <c r="I680" s="34">
        <f t="shared" si="58"/>
        <v>-1</v>
      </c>
      <c r="J680" s="34">
        <f t="shared" si="59"/>
        <v>-1</v>
      </c>
      <c r="K680" s="17"/>
      <c r="L680" s="17"/>
    </row>
    <row r="681" spans="1:12" x14ac:dyDescent="0.2">
      <c r="A681" s="31" t="s">
        <v>909</v>
      </c>
      <c r="B681" s="31" t="s">
        <v>742</v>
      </c>
      <c r="C681" s="32">
        <f>SUMIF('2017'!A:A,A681,'2017'!B:B)</f>
        <v>0</v>
      </c>
      <c r="D681" s="32">
        <f>SUMIF('2017'!A:A,A681,'2017'!C:C)</f>
        <v>0</v>
      </c>
      <c r="E681" s="33" t="e">
        <f t="shared" si="56"/>
        <v>#DIV/0!</v>
      </c>
      <c r="F681" s="32">
        <f>SUMIF('2018'!A:A,A681,'2018'!B:B)</f>
        <v>0</v>
      </c>
      <c r="G681" s="32">
        <f>SUMIF('2018'!A:A,A681,'2018'!C:C)</f>
        <v>0</v>
      </c>
      <c r="H681" s="33" t="e">
        <f t="shared" si="57"/>
        <v>#DIV/0!</v>
      </c>
      <c r="I681" s="34" t="e">
        <f t="shared" si="58"/>
        <v>#DIV/0!</v>
      </c>
      <c r="J681" s="34" t="e">
        <f t="shared" si="59"/>
        <v>#DIV/0!</v>
      </c>
      <c r="K681" s="17"/>
      <c r="L681" s="17"/>
    </row>
    <row r="682" spans="1:12" x14ac:dyDescent="0.2">
      <c r="A682" s="31" t="s">
        <v>761</v>
      </c>
      <c r="B682" s="31" t="s">
        <v>742</v>
      </c>
      <c r="C682" s="32">
        <f>SUMIF('2017'!A:A,A682,'2017'!B:B)</f>
        <v>1197.2</v>
      </c>
      <c r="D682" s="32">
        <f>SUMIF('2017'!A:A,A682,'2017'!C:C)</f>
        <v>375.6</v>
      </c>
      <c r="E682" s="33">
        <f t="shared" si="56"/>
        <v>0.31373204143000333</v>
      </c>
      <c r="F682" s="32">
        <f>SUMIF('2018'!A:A,A682,'2018'!B:B)</f>
        <v>5504.5</v>
      </c>
      <c r="G682" s="32">
        <f>SUMIF('2018'!A:A,A682,'2018'!C:C)</f>
        <v>1730.76</v>
      </c>
      <c r="H682" s="33">
        <f t="shared" si="57"/>
        <v>0.3144263784176583</v>
      </c>
      <c r="I682" s="34">
        <f t="shared" si="58"/>
        <v>3.5978115603073837</v>
      </c>
      <c r="J682" s="34">
        <f t="shared" si="59"/>
        <v>3.607987220447284</v>
      </c>
      <c r="K682" s="17"/>
      <c r="L682" s="17"/>
    </row>
    <row r="683" spans="1:12" x14ac:dyDescent="0.2">
      <c r="A683" s="31" t="s">
        <v>911</v>
      </c>
      <c r="B683" s="31" t="s">
        <v>742</v>
      </c>
      <c r="C683" s="32">
        <f>SUMIF('2017'!A:A,A683,'2017'!B:B)</f>
        <v>0</v>
      </c>
      <c r="D683" s="32">
        <f>SUMIF('2017'!A:A,A683,'2017'!C:C)</f>
        <v>0</v>
      </c>
      <c r="E683" s="33" t="e">
        <f t="shared" si="56"/>
        <v>#DIV/0!</v>
      </c>
      <c r="F683" s="32">
        <f>SUMIF('2018'!A:A,A683,'2018'!B:B)</f>
        <v>4045.65</v>
      </c>
      <c r="G683" s="32">
        <f>SUMIF('2018'!A:A,A683,'2018'!C:C)</f>
        <v>1495.2</v>
      </c>
      <c r="H683" s="33">
        <f t="shared" si="57"/>
        <v>0.36958214378406434</v>
      </c>
      <c r="I683" s="34" t="e">
        <f t="shared" si="58"/>
        <v>#DIV/0!</v>
      </c>
      <c r="J683" s="34" t="e">
        <f t="shared" si="59"/>
        <v>#DIV/0!</v>
      </c>
      <c r="K683" s="17"/>
      <c r="L683" s="17"/>
    </row>
    <row r="684" spans="1:12" x14ac:dyDescent="0.2">
      <c r="A684" s="31" t="s">
        <v>921</v>
      </c>
      <c r="B684" s="31" t="s">
        <v>742</v>
      </c>
      <c r="C684" s="32">
        <f>SUMIF('2017'!A:A,A684,'2017'!B:B)</f>
        <v>0</v>
      </c>
      <c r="D684" s="32">
        <f>SUMIF('2017'!A:A,A684,'2017'!C:C)</f>
        <v>0</v>
      </c>
      <c r="E684" s="33" t="e">
        <f t="shared" si="56"/>
        <v>#DIV/0!</v>
      </c>
      <c r="F684" s="32">
        <f>SUMIF('2018'!A:A,A684,'2018'!B:B)</f>
        <v>0</v>
      </c>
      <c r="G684" s="32">
        <f>SUMIF('2018'!A:A,A684,'2018'!C:C)</f>
        <v>0</v>
      </c>
      <c r="H684" s="33" t="e">
        <f t="shared" si="57"/>
        <v>#DIV/0!</v>
      </c>
      <c r="I684" s="34" t="e">
        <f t="shared" si="58"/>
        <v>#DIV/0!</v>
      </c>
      <c r="J684" s="34" t="e">
        <f t="shared" si="59"/>
        <v>#DIV/0!</v>
      </c>
      <c r="K684" s="17"/>
      <c r="L684" s="17"/>
    </row>
    <row r="685" spans="1:12" x14ac:dyDescent="0.2">
      <c r="A685" s="31" t="s">
        <v>927</v>
      </c>
      <c r="B685" s="31" t="s">
        <v>742</v>
      </c>
      <c r="C685" s="32">
        <f>SUMIF('2017'!A:A,A685,'2017'!B:B)</f>
        <v>0</v>
      </c>
      <c r="D685" s="32">
        <f>SUMIF('2017'!A:A,A685,'2017'!C:C)</f>
        <v>0</v>
      </c>
      <c r="E685" s="33" t="e">
        <f t="shared" si="56"/>
        <v>#DIV/0!</v>
      </c>
      <c r="F685" s="32">
        <f>SUMIF('2018'!A:A,A685,'2018'!B:B)</f>
        <v>0</v>
      </c>
      <c r="G685" s="32">
        <f>SUMIF('2018'!A:A,A685,'2018'!C:C)</f>
        <v>0</v>
      </c>
      <c r="H685" s="33" t="e">
        <f t="shared" si="57"/>
        <v>#DIV/0!</v>
      </c>
      <c r="I685" s="34" t="e">
        <f t="shared" si="58"/>
        <v>#DIV/0!</v>
      </c>
      <c r="J685" s="34" t="e">
        <f t="shared" si="59"/>
        <v>#DIV/0!</v>
      </c>
      <c r="K685" s="17"/>
      <c r="L685" s="17"/>
    </row>
    <row r="686" spans="1:12" x14ac:dyDescent="0.2">
      <c r="A686" s="31" t="s">
        <v>571</v>
      </c>
      <c r="B686" s="31" t="s">
        <v>742</v>
      </c>
      <c r="C686" s="32">
        <f>SUMIF('2017'!A:A,A686,'2017'!B:B)</f>
        <v>992.96</v>
      </c>
      <c r="D686" s="32">
        <f>SUMIF('2017'!A:A,A686,'2017'!C:C)</f>
        <v>482.39</v>
      </c>
      <c r="E686" s="33">
        <f t="shared" si="56"/>
        <v>0.48581010312600703</v>
      </c>
      <c r="F686" s="32">
        <f>SUMIF('2018'!A:A,A686,'2018'!B:B)</f>
        <v>0</v>
      </c>
      <c r="G686" s="32">
        <f>SUMIF('2018'!A:A,A686,'2018'!C:C)</f>
        <v>0</v>
      </c>
      <c r="H686" s="33" t="e">
        <f t="shared" si="57"/>
        <v>#DIV/0!</v>
      </c>
      <c r="I686" s="34">
        <f t="shared" si="58"/>
        <v>-1</v>
      </c>
      <c r="J686" s="34">
        <f t="shared" si="59"/>
        <v>-1</v>
      </c>
      <c r="K686" s="17"/>
      <c r="L686" s="17"/>
    </row>
    <row r="687" spans="1:12" x14ac:dyDescent="0.2">
      <c r="A687" s="31" t="s">
        <v>801</v>
      </c>
      <c r="B687" s="31" t="s">
        <v>742</v>
      </c>
      <c r="C687" s="32">
        <f>SUMIF('2017'!A:A,A687,'2017'!B:B)</f>
        <v>0</v>
      </c>
      <c r="D687" s="32">
        <f>SUMIF('2017'!A:A,A687,'2017'!C:C)</f>
        <v>0</v>
      </c>
      <c r="E687" s="33" t="e">
        <f t="shared" si="56"/>
        <v>#DIV/0!</v>
      </c>
      <c r="F687" s="32">
        <f>SUMIF('2018'!A:A,A687,'2018'!B:B)</f>
        <v>2056.6</v>
      </c>
      <c r="G687" s="32">
        <f>SUMIF('2018'!A:A,A687,'2018'!C:C)</f>
        <v>1287.58</v>
      </c>
      <c r="H687" s="33">
        <f t="shared" si="57"/>
        <v>0.62607215793056503</v>
      </c>
      <c r="I687" s="34" t="e">
        <f t="shared" si="58"/>
        <v>#DIV/0!</v>
      </c>
      <c r="J687" s="34" t="e">
        <f t="shared" si="59"/>
        <v>#DIV/0!</v>
      </c>
      <c r="K687" s="17"/>
      <c r="L687" s="17"/>
    </row>
    <row r="688" spans="1:12" x14ac:dyDescent="0.2">
      <c r="A688" s="31" t="s">
        <v>785</v>
      </c>
      <c r="B688" s="31" t="s">
        <v>742</v>
      </c>
      <c r="C688" s="32">
        <f>SUMIF('2017'!A:A,A688,'2017'!B:B)</f>
        <v>0</v>
      </c>
      <c r="D688" s="32">
        <f>SUMIF('2017'!A:A,A688,'2017'!C:C)</f>
        <v>0</v>
      </c>
      <c r="E688" s="33" t="e">
        <f t="shared" si="56"/>
        <v>#DIV/0!</v>
      </c>
      <c r="F688" s="32">
        <f>SUMIF('2018'!A:A,A688,'2018'!B:B)</f>
        <v>1312.26</v>
      </c>
      <c r="G688" s="32">
        <f>SUMIF('2018'!A:A,A688,'2018'!C:C)</f>
        <v>603.34079999999994</v>
      </c>
      <c r="H688" s="33">
        <f t="shared" si="57"/>
        <v>0.4597723012207946</v>
      </c>
      <c r="I688" s="34" t="e">
        <f t="shared" si="58"/>
        <v>#DIV/0!</v>
      </c>
      <c r="J688" s="34" t="e">
        <f t="shared" si="59"/>
        <v>#DIV/0!</v>
      </c>
      <c r="K688" s="17"/>
      <c r="L688" s="17"/>
    </row>
    <row r="689" spans="1:12" x14ac:dyDescent="0.2">
      <c r="A689" s="31" t="s">
        <v>763</v>
      </c>
      <c r="B689" s="31" t="s">
        <v>742</v>
      </c>
      <c r="C689" s="32">
        <f>SUMIF('2017'!A:A,A689,'2017'!B:B)</f>
        <v>0</v>
      </c>
      <c r="D689" s="32">
        <f>SUMIF('2017'!A:A,A689,'2017'!C:C)</f>
        <v>0</v>
      </c>
      <c r="E689" s="33" t="e">
        <f t="shared" si="56"/>
        <v>#DIV/0!</v>
      </c>
      <c r="F689" s="32">
        <f>SUMIF('2018'!A:A,A689,'2018'!B:B)</f>
        <v>2529.9299999999998</v>
      </c>
      <c r="G689" s="32">
        <f>SUMIF('2018'!A:A,A689,'2018'!C:C)</f>
        <v>664.47500000000002</v>
      </c>
      <c r="H689" s="33">
        <f t="shared" si="57"/>
        <v>0.26264560679544496</v>
      </c>
      <c r="I689" s="34" t="e">
        <f t="shared" si="58"/>
        <v>#DIV/0!</v>
      </c>
      <c r="J689" s="34" t="e">
        <f t="shared" si="59"/>
        <v>#DIV/0!</v>
      </c>
      <c r="K689" s="17"/>
      <c r="L689" s="17"/>
    </row>
    <row r="690" spans="1:12" x14ac:dyDescent="0.2">
      <c r="A690" s="31" t="s">
        <v>772</v>
      </c>
      <c r="B690" s="31" t="s">
        <v>742</v>
      </c>
      <c r="C690" s="32">
        <f>SUMIF('2017'!A:A,A690,'2017'!B:B)</f>
        <v>0</v>
      </c>
      <c r="D690" s="32">
        <f>SUMIF('2017'!A:A,A690,'2017'!C:C)</f>
        <v>0</v>
      </c>
      <c r="E690" s="33" t="e">
        <f t="shared" si="56"/>
        <v>#DIV/0!</v>
      </c>
      <c r="F690" s="32">
        <f>SUMIF('2018'!A:A,A690,'2018'!B:B)</f>
        <v>2567.16</v>
      </c>
      <c r="G690" s="32">
        <f>SUMIF('2018'!A:A,A690,'2018'!C:C)</f>
        <v>588.61099999999999</v>
      </c>
      <c r="H690" s="33">
        <f t="shared" si="57"/>
        <v>0.2292848906963337</v>
      </c>
      <c r="I690" s="34" t="e">
        <f t="shared" si="58"/>
        <v>#DIV/0!</v>
      </c>
      <c r="J690" s="34" t="e">
        <f t="shared" si="59"/>
        <v>#DIV/0!</v>
      </c>
      <c r="K690" s="17"/>
      <c r="L690" s="17"/>
    </row>
    <row r="691" spans="1:12" x14ac:dyDescent="0.2">
      <c r="A691" s="31" t="s">
        <v>814</v>
      </c>
      <c r="B691" s="31" t="s">
        <v>742</v>
      </c>
      <c r="C691" s="32">
        <f>SUMIF('2017'!A:A,A691,'2017'!B:B)</f>
        <v>0</v>
      </c>
      <c r="D691" s="32">
        <f>SUMIF('2017'!A:A,A691,'2017'!C:C)</f>
        <v>0</v>
      </c>
      <c r="E691" s="33" t="e">
        <f t="shared" si="56"/>
        <v>#DIV/0!</v>
      </c>
      <c r="F691" s="32">
        <f>SUMIF('2018'!A:A,A691,'2018'!B:B)</f>
        <v>297</v>
      </c>
      <c r="G691" s="32">
        <f>SUMIF('2018'!A:A,A691,'2018'!C:C)</f>
        <v>93</v>
      </c>
      <c r="H691" s="33">
        <f t="shared" si="57"/>
        <v>0.31313131313131315</v>
      </c>
      <c r="I691" s="34" t="e">
        <f t="shared" si="58"/>
        <v>#DIV/0!</v>
      </c>
      <c r="J691" s="34" t="e">
        <f t="shared" si="59"/>
        <v>#DIV/0!</v>
      </c>
      <c r="K691" s="17"/>
      <c r="L691" s="17"/>
    </row>
    <row r="692" spans="1:12" x14ac:dyDescent="0.2">
      <c r="A692" s="31" t="s">
        <v>1006</v>
      </c>
      <c r="B692" s="31" t="s">
        <v>742</v>
      </c>
      <c r="C692" s="32">
        <f>SUMIF('2017'!A:A,A692,'2017'!B:B)</f>
        <v>0</v>
      </c>
      <c r="D692" s="32">
        <f>SUMIF('2017'!A:A,A692,'2017'!C:C)</f>
        <v>0</v>
      </c>
      <c r="E692" s="33" t="e">
        <f t="shared" si="56"/>
        <v>#DIV/0!</v>
      </c>
      <c r="F692" s="32">
        <f>SUMIF('2018'!A:A,A692,'2018'!B:B)</f>
        <v>642.02</v>
      </c>
      <c r="G692" s="32">
        <f>SUMIF('2018'!A:A,A692,'2018'!C:C)</f>
        <v>446.54</v>
      </c>
      <c r="H692" s="33">
        <f t="shared" si="57"/>
        <v>0.69552350394068729</v>
      </c>
      <c r="I692" s="34" t="e">
        <f t="shared" si="58"/>
        <v>#DIV/0!</v>
      </c>
      <c r="J692" s="34" t="e">
        <f t="shared" si="59"/>
        <v>#DIV/0!</v>
      </c>
      <c r="K692" s="17"/>
      <c r="L692" s="17"/>
    </row>
    <row r="693" spans="1:12" x14ac:dyDescent="0.2">
      <c r="A693" s="31" t="s">
        <v>798</v>
      </c>
      <c r="B693" s="31" t="s">
        <v>742</v>
      </c>
      <c r="C693" s="32">
        <f>SUMIF('2017'!A:A,A693,'2017'!B:B)</f>
        <v>0</v>
      </c>
      <c r="D693" s="32">
        <f>SUMIF('2017'!A:A,A693,'2017'!C:C)</f>
        <v>0</v>
      </c>
      <c r="E693" s="33" t="e">
        <f t="shared" si="56"/>
        <v>#DIV/0!</v>
      </c>
      <c r="F693" s="32">
        <f>SUMIF('2018'!A:A,A693,'2018'!B:B)</f>
        <v>803.8</v>
      </c>
      <c r="G693" s="32">
        <f>SUMIF('2018'!A:A,A693,'2018'!C:C)</f>
        <v>466.03500000000003</v>
      </c>
      <c r="H693" s="33">
        <f t="shared" si="57"/>
        <v>0.57978974869370492</v>
      </c>
      <c r="I693" s="34" t="e">
        <f t="shared" si="58"/>
        <v>#DIV/0!</v>
      </c>
      <c r="J693" s="34" t="e">
        <f t="shared" si="59"/>
        <v>#DIV/0!</v>
      </c>
      <c r="K693" s="17"/>
      <c r="L693" s="17"/>
    </row>
    <row r="694" spans="1:12" x14ac:dyDescent="0.2">
      <c r="A694" s="31" t="s">
        <v>386</v>
      </c>
      <c r="B694" s="31" t="s">
        <v>742</v>
      </c>
      <c r="C694" s="32">
        <f>SUMIF('2017'!A:A,A694,'2017'!B:B)</f>
        <v>42546.54</v>
      </c>
      <c r="D694" s="32">
        <f>SUMIF('2017'!A:A,A694,'2017'!C:C)</f>
        <v>16139.982599999999</v>
      </c>
      <c r="E694" s="33">
        <f t="shared" si="56"/>
        <v>0.3793488871245464</v>
      </c>
      <c r="F694" s="32">
        <f>SUMIF('2018'!A:A,A694,'2018'!B:B)</f>
        <v>39265.629999999997</v>
      </c>
      <c r="G694" s="32">
        <f>SUMIF('2018'!A:A,A694,'2018'!C:C)</f>
        <v>16502.7147</v>
      </c>
      <c r="H694" s="33">
        <f t="shared" si="57"/>
        <v>0.42028396590096739</v>
      </c>
      <c r="I694" s="34">
        <f t="shared" si="58"/>
        <v>-7.7113438601587925E-2</v>
      </c>
      <c r="J694" s="34">
        <f t="shared" si="59"/>
        <v>2.247413203530968E-2</v>
      </c>
      <c r="K694" s="17"/>
      <c r="L694" s="17"/>
    </row>
    <row r="695" spans="1:12" x14ac:dyDescent="0.2">
      <c r="A695" s="31" t="s">
        <v>568</v>
      </c>
      <c r="B695" s="31" t="s">
        <v>742</v>
      </c>
      <c r="C695" s="32">
        <f>SUMIF('2017'!A:A,A695,'2017'!B:B)</f>
        <v>394.59</v>
      </c>
      <c r="D695" s="32">
        <f>SUMIF('2017'!A:A,A695,'2017'!C:C)</f>
        <v>288.33</v>
      </c>
      <c r="E695" s="33">
        <f t="shared" si="56"/>
        <v>0.7307078233102714</v>
      </c>
      <c r="F695" s="32">
        <f>SUMIF('2018'!A:A,A695,'2018'!B:B)</f>
        <v>0</v>
      </c>
      <c r="G695" s="32">
        <f>SUMIF('2018'!A:A,A695,'2018'!C:C)</f>
        <v>0</v>
      </c>
      <c r="H695" s="33" t="e">
        <f t="shared" si="57"/>
        <v>#DIV/0!</v>
      </c>
      <c r="I695" s="34">
        <f t="shared" si="58"/>
        <v>-1</v>
      </c>
      <c r="J695" s="34">
        <f t="shared" si="59"/>
        <v>-1</v>
      </c>
      <c r="K695" s="17"/>
      <c r="L695" s="17"/>
    </row>
    <row r="696" spans="1:12" x14ac:dyDescent="0.2">
      <c r="A696" s="31" t="s">
        <v>670</v>
      </c>
      <c r="B696" s="31" t="s">
        <v>742</v>
      </c>
      <c r="C696" s="32">
        <f>SUMIF('2017'!A:A,A696,'2017'!B:B)</f>
        <v>480</v>
      </c>
      <c r="D696" s="32">
        <f>SUMIF('2017'!A:A,A696,'2017'!C:C)</f>
        <v>402.12</v>
      </c>
      <c r="E696" s="33">
        <f t="shared" si="56"/>
        <v>0.83774999999999999</v>
      </c>
      <c r="F696" s="32">
        <f>SUMIF('2018'!A:A,A696,'2018'!B:B)</f>
        <v>0</v>
      </c>
      <c r="G696" s="32">
        <f>SUMIF('2018'!A:A,A696,'2018'!C:C)</f>
        <v>0</v>
      </c>
      <c r="H696" s="33" t="e">
        <f t="shared" si="57"/>
        <v>#DIV/0!</v>
      </c>
      <c r="I696" s="34">
        <f t="shared" si="58"/>
        <v>-1</v>
      </c>
      <c r="J696" s="34">
        <f t="shared" si="59"/>
        <v>-1</v>
      </c>
      <c r="K696" s="17"/>
      <c r="L696" s="17"/>
    </row>
    <row r="697" spans="1:12" x14ac:dyDescent="0.2">
      <c r="A697" s="31" t="s">
        <v>900</v>
      </c>
      <c r="B697" s="31" t="s">
        <v>742</v>
      </c>
      <c r="C697" s="32">
        <f>SUMIF('2017'!A:A,A697,'2017'!B:B)</f>
        <v>661.55</v>
      </c>
      <c r="D697" s="32">
        <f>SUMIF('2017'!A:A,A697,'2017'!C:C)</f>
        <v>182.3</v>
      </c>
      <c r="E697" s="33">
        <f t="shared" si="56"/>
        <v>0.27556496107626033</v>
      </c>
      <c r="F697" s="32">
        <f>SUMIF('2018'!A:A,A697,'2018'!B:B)</f>
        <v>0</v>
      </c>
      <c r="G697" s="32">
        <f>SUMIF('2018'!A:A,A697,'2018'!C:C)</f>
        <v>0</v>
      </c>
      <c r="H697" s="33" t="e">
        <f t="shared" si="57"/>
        <v>#DIV/0!</v>
      </c>
      <c r="I697" s="34">
        <f t="shared" si="58"/>
        <v>-1</v>
      </c>
      <c r="J697" s="34">
        <f t="shared" si="59"/>
        <v>-1</v>
      </c>
      <c r="K697" s="17"/>
      <c r="L697" s="17"/>
    </row>
    <row r="698" spans="1:12" x14ac:dyDescent="0.2">
      <c r="A698" s="31" t="s">
        <v>345</v>
      </c>
      <c r="B698" s="31" t="s">
        <v>742</v>
      </c>
      <c r="C698" s="32">
        <f>SUMIF('2017'!A:A,A698,'2017'!B:B)</f>
        <v>59.04</v>
      </c>
      <c r="D698" s="32">
        <f>SUMIF('2017'!A:A,A698,'2017'!C:C)</f>
        <v>17.25</v>
      </c>
      <c r="E698" s="33">
        <f t="shared" si="56"/>
        <v>0.29217479674796748</v>
      </c>
      <c r="F698" s="32">
        <f>SUMIF('2018'!A:A,A698,'2018'!B:B)</f>
        <v>0</v>
      </c>
      <c r="G698" s="32">
        <f>SUMIF('2018'!A:A,A698,'2018'!C:C)</f>
        <v>0</v>
      </c>
      <c r="H698" s="33" t="e">
        <f t="shared" si="57"/>
        <v>#DIV/0!</v>
      </c>
      <c r="I698" s="34">
        <f t="shared" si="58"/>
        <v>-1</v>
      </c>
      <c r="J698" s="34">
        <f t="shared" si="59"/>
        <v>-1</v>
      </c>
      <c r="K698" s="17"/>
      <c r="L698" s="17"/>
    </row>
    <row r="699" spans="1:12" x14ac:dyDescent="0.2">
      <c r="A699" s="31" t="s">
        <v>971</v>
      </c>
      <c r="B699" s="31" t="s">
        <v>742</v>
      </c>
      <c r="C699" s="32">
        <f>SUMIF('2017'!A:A,A699,'2017'!B:B)</f>
        <v>859.07</v>
      </c>
      <c r="D699" s="32">
        <f>SUMIF('2017'!A:A,A699,'2017'!C:C)</f>
        <v>373.75</v>
      </c>
      <c r="E699" s="33">
        <f t="shared" si="56"/>
        <v>0.4350634988999732</v>
      </c>
      <c r="F699" s="32">
        <f>SUMIF('2018'!A:A,A699,'2018'!B:B)</f>
        <v>0</v>
      </c>
      <c r="G699" s="32">
        <f>SUMIF('2018'!A:A,A699,'2018'!C:C)</f>
        <v>0</v>
      </c>
      <c r="H699" s="33" t="e">
        <f t="shared" si="57"/>
        <v>#DIV/0!</v>
      </c>
      <c r="I699" s="34">
        <f t="shared" si="58"/>
        <v>-1</v>
      </c>
      <c r="J699" s="34">
        <f t="shared" si="59"/>
        <v>-1</v>
      </c>
      <c r="K699" s="17"/>
      <c r="L699" s="17"/>
    </row>
    <row r="700" spans="1:12" x14ac:dyDescent="0.2">
      <c r="A700" s="31" t="s">
        <v>705</v>
      </c>
      <c r="B700" s="31" t="s">
        <v>742</v>
      </c>
      <c r="C700" s="32">
        <f>SUMIF('2017'!A:A,A700,'2017'!B:B)</f>
        <v>3364.2</v>
      </c>
      <c r="D700" s="32">
        <f>SUMIF('2017'!A:A,A700,'2017'!C:C)</f>
        <v>1073.8800000000001</v>
      </c>
      <c r="E700" s="33">
        <f t="shared" si="56"/>
        <v>0.31920813269127879</v>
      </c>
      <c r="F700" s="32">
        <f>SUMIF('2018'!A:A,A700,'2018'!B:B)</f>
        <v>0</v>
      </c>
      <c r="G700" s="32">
        <f>SUMIF('2018'!A:A,A700,'2018'!C:C)</f>
        <v>0</v>
      </c>
      <c r="H700" s="33" t="e">
        <f t="shared" si="57"/>
        <v>#DIV/0!</v>
      </c>
      <c r="I700" s="34">
        <f t="shared" si="58"/>
        <v>-1</v>
      </c>
      <c r="J700" s="34">
        <f t="shared" si="59"/>
        <v>-1</v>
      </c>
      <c r="K700" s="17"/>
      <c r="L700" s="17"/>
    </row>
    <row r="701" spans="1:12" x14ac:dyDescent="0.2">
      <c r="A701" s="31" t="s">
        <v>666</v>
      </c>
      <c r="B701" s="31" t="s">
        <v>742</v>
      </c>
      <c r="C701" s="32">
        <f>SUMIF('2017'!A:A,A701,'2017'!B:B)</f>
        <v>2075.3000000000002</v>
      </c>
      <c r="D701" s="32">
        <f>SUMIF('2017'!A:A,A701,'2017'!C:C)</f>
        <v>1144.48</v>
      </c>
      <c r="E701" s="33">
        <f t="shared" si="56"/>
        <v>0.55147689490676044</v>
      </c>
      <c r="F701" s="32">
        <f>SUMIF('2018'!A:A,A701,'2018'!B:B)</f>
        <v>2100.36</v>
      </c>
      <c r="G701" s="32">
        <f>SUMIF('2018'!A:A,A701,'2018'!C:C)</f>
        <v>1160.7937999999999</v>
      </c>
      <c r="H701" s="33">
        <f t="shared" si="57"/>
        <v>0.55266420994496179</v>
      </c>
      <c r="I701" s="34">
        <f t="shared" si="58"/>
        <v>1.2075362598178652E-2</v>
      </c>
      <c r="J701" s="34">
        <f t="shared" si="59"/>
        <v>1.425433384593866E-2</v>
      </c>
      <c r="K701" s="17"/>
      <c r="L701" s="17"/>
    </row>
    <row r="702" spans="1:12" x14ac:dyDescent="0.2">
      <c r="A702" s="31" t="s">
        <v>683</v>
      </c>
      <c r="B702" s="31" t="s">
        <v>742</v>
      </c>
      <c r="C702" s="32">
        <f>SUMIF('2017'!A:A,A702,'2017'!B:B)</f>
        <v>392.27</v>
      </c>
      <c r="D702" s="32">
        <f>SUMIF('2017'!A:A,A702,'2017'!C:C)</f>
        <v>181.73</v>
      </c>
      <c r="E702" s="33">
        <f t="shared" si="56"/>
        <v>0.46327784434190733</v>
      </c>
      <c r="F702" s="32">
        <f>SUMIF('2018'!A:A,A702,'2018'!B:B)</f>
        <v>0</v>
      </c>
      <c r="G702" s="32">
        <f>SUMIF('2018'!A:A,A702,'2018'!C:C)</f>
        <v>0</v>
      </c>
      <c r="H702" s="33" t="e">
        <f t="shared" si="57"/>
        <v>#DIV/0!</v>
      </c>
      <c r="I702" s="34">
        <f t="shared" si="58"/>
        <v>-1</v>
      </c>
      <c r="J702" s="34">
        <f t="shared" si="59"/>
        <v>-1</v>
      </c>
      <c r="K702" s="17"/>
      <c r="L702" s="17"/>
    </row>
    <row r="703" spans="1:12" x14ac:dyDescent="0.2">
      <c r="A703" s="31" t="s">
        <v>721</v>
      </c>
      <c r="B703" s="31" t="s">
        <v>742</v>
      </c>
      <c r="C703" s="32">
        <f>SUMIF('2017'!A:A,A703,'2017'!B:B)</f>
        <v>787.5</v>
      </c>
      <c r="D703" s="32">
        <f>SUMIF('2017'!A:A,A703,'2017'!C:C)</f>
        <v>594.9</v>
      </c>
      <c r="E703" s="33">
        <f t="shared" si="56"/>
        <v>0.75542857142857145</v>
      </c>
      <c r="F703" s="32">
        <f>SUMIF('2018'!A:A,A703,'2018'!B:B)</f>
        <v>350</v>
      </c>
      <c r="G703" s="32">
        <f>SUMIF('2018'!A:A,A703,'2018'!C:C)</f>
        <v>260</v>
      </c>
      <c r="H703" s="33">
        <f t="shared" si="57"/>
        <v>0.74285714285714288</v>
      </c>
      <c r="I703" s="34">
        <f t="shared" si="58"/>
        <v>-0.55555555555555558</v>
      </c>
      <c r="J703" s="34">
        <f t="shared" si="59"/>
        <v>-0.56295175659774754</v>
      </c>
      <c r="K703" s="17"/>
      <c r="L703" s="17"/>
    </row>
    <row r="704" spans="1:12" x14ac:dyDescent="0.2">
      <c r="A704" s="31" t="s">
        <v>576</v>
      </c>
      <c r="B704" s="31" t="s">
        <v>742</v>
      </c>
      <c r="C704" s="32">
        <f>SUMIF('2017'!A:A,A704,'2017'!B:B)</f>
        <v>5086.83</v>
      </c>
      <c r="D704" s="32">
        <f>SUMIF('2017'!A:A,A704,'2017'!C:C)</f>
        <v>1463.11</v>
      </c>
      <c r="E704" s="33">
        <f t="shared" si="56"/>
        <v>0.28762706833135765</v>
      </c>
      <c r="F704" s="32">
        <f>SUMIF('2018'!A:A,A704,'2018'!B:B)</f>
        <v>0</v>
      </c>
      <c r="G704" s="32">
        <f>SUMIF('2018'!A:A,A704,'2018'!C:C)</f>
        <v>0</v>
      </c>
      <c r="H704" s="33" t="e">
        <f t="shared" si="57"/>
        <v>#DIV/0!</v>
      </c>
      <c r="I704" s="34">
        <f t="shared" si="58"/>
        <v>-1</v>
      </c>
      <c r="J704" s="34">
        <f t="shared" si="59"/>
        <v>-1</v>
      </c>
      <c r="K704" s="17"/>
      <c r="L704" s="17"/>
    </row>
    <row r="705" spans="1:12" x14ac:dyDescent="0.2">
      <c r="A705" s="31" t="s">
        <v>385</v>
      </c>
      <c r="B705" s="31" t="s">
        <v>742</v>
      </c>
      <c r="C705" s="32">
        <f>SUMIF('2017'!A:A,A705,'2017'!B:B)</f>
        <v>1503.14</v>
      </c>
      <c r="D705" s="32">
        <f>SUMIF('2017'!A:A,A705,'2017'!C:C)</f>
        <v>581.24</v>
      </c>
      <c r="E705" s="33">
        <f t="shared" si="56"/>
        <v>0.38668387508814878</v>
      </c>
      <c r="F705" s="32">
        <f>SUMIF('2018'!A:A,A705,'2018'!B:B)</f>
        <v>1438.2</v>
      </c>
      <c r="G705" s="32">
        <f>SUMIF('2018'!A:A,A705,'2018'!C:C)</f>
        <v>231.38</v>
      </c>
      <c r="H705" s="33">
        <f t="shared" si="57"/>
        <v>0.16088165762759005</v>
      </c>
      <c r="I705" s="34">
        <f t="shared" si="58"/>
        <v>-4.3202895272562825E-2</v>
      </c>
      <c r="J705" s="34">
        <f t="shared" si="59"/>
        <v>-0.60192003303282637</v>
      </c>
      <c r="K705" s="17"/>
      <c r="L705" s="17"/>
    </row>
    <row r="706" spans="1:12" x14ac:dyDescent="0.2">
      <c r="A706" s="31" t="s">
        <v>784</v>
      </c>
      <c r="B706" s="31" t="s">
        <v>742</v>
      </c>
      <c r="C706" s="32">
        <f>SUMIF('2017'!A:A,A706,'2017'!B:B)</f>
        <v>0</v>
      </c>
      <c r="D706" s="32">
        <f>SUMIF('2017'!A:A,A706,'2017'!C:C)</f>
        <v>0</v>
      </c>
      <c r="E706" s="33" t="e">
        <f t="shared" si="56"/>
        <v>#DIV/0!</v>
      </c>
      <c r="F706" s="32">
        <f>SUMIF('2018'!A:A,A706,'2018'!B:B)</f>
        <v>1947.88</v>
      </c>
      <c r="G706" s="32">
        <f>SUMIF('2018'!A:A,A706,'2018'!C:C)</f>
        <v>514.04999999999995</v>
      </c>
      <c r="H706" s="33">
        <f t="shared" si="57"/>
        <v>0.26390229377579721</v>
      </c>
      <c r="I706" s="34" t="e">
        <f t="shared" si="58"/>
        <v>#DIV/0!</v>
      </c>
      <c r="J706" s="34" t="e">
        <f t="shared" si="59"/>
        <v>#DIV/0!</v>
      </c>
      <c r="K706" s="17"/>
      <c r="L706" s="17"/>
    </row>
    <row r="707" spans="1:12" x14ac:dyDescent="0.2">
      <c r="A707" s="31" t="s">
        <v>494</v>
      </c>
      <c r="B707" s="31" t="s">
        <v>742</v>
      </c>
      <c r="C707" s="32">
        <f>SUMIF('2017'!A:A,A707,'2017'!B:B)</f>
        <v>9970.81</v>
      </c>
      <c r="D707" s="32">
        <f>SUMIF('2017'!A:A,A707,'2017'!C:C)</f>
        <v>3642.3</v>
      </c>
      <c r="E707" s="33">
        <f t="shared" ref="E707:E770" si="60">D707/C707</f>
        <v>0.36529629989940643</v>
      </c>
      <c r="F707" s="32">
        <f>SUMIF('2018'!A:A,A707,'2018'!B:B)</f>
        <v>0</v>
      </c>
      <c r="G707" s="32">
        <f>SUMIF('2018'!A:A,A707,'2018'!C:C)</f>
        <v>0</v>
      </c>
      <c r="H707" s="33" t="e">
        <f t="shared" ref="H707:H770" si="61">G707/F707</f>
        <v>#DIV/0!</v>
      </c>
      <c r="I707" s="34">
        <f t="shared" ref="I707:I770" si="62">F707/C707-1</f>
        <v>-1</v>
      </c>
      <c r="J707" s="34">
        <f t="shared" ref="J707:J770" si="63">G707/D707-1</f>
        <v>-1</v>
      </c>
      <c r="K707" s="17"/>
      <c r="L707" s="17"/>
    </row>
    <row r="708" spans="1:12" x14ac:dyDescent="0.2">
      <c r="A708" s="31" t="s">
        <v>395</v>
      </c>
      <c r="B708" s="31" t="s">
        <v>742</v>
      </c>
      <c r="C708" s="32">
        <f>SUMIF('2017'!A:A,A708,'2017'!B:B)</f>
        <v>4621.8100000000004</v>
      </c>
      <c r="D708" s="32">
        <f>SUMIF('2017'!A:A,A708,'2017'!C:C)</f>
        <v>1382.394</v>
      </c>
      <c r="E708" s="33">
        <f t="shared" si="60"/>
        <v>0.29910229974836694</v>
      </c>
      <c r="F708" s="32">
        <f>SUMIF('2018'!A:A,A708,'2018'!B:B)</f>
        <v>5374.38</v>
      </c>
      <c r="G708" s="32">
        <f>SUMIF('2018'!A:A,A708,'2018'!C:C)</f>
        <v>1383.78</v>
      </c>
      <c r="H708" s="33">
        <f t="shared" si="61"/>
        <v>0.25747714154935081</v>
      </c>
      <c r="I708" s="34">
        <f t="shared" si="62"/>
        <v>0.16283014663086526</v>
      </c>
      <c r="J708" s="34">
        <f t="shared" si="63"/>
        <v>1.0026085182661681E-3</v>
      </c>
      <c r="K708" s="17"/>
      <c r="L708" s="17"/>
    </row>
    <row r="709" spans="1:12" x14ac:dyDescent="0.2">
      <c r="A709" s="31" t="s">
        <v>944</v>
      </c>
      <c r="B709" s="31" t="s">
        <v>742</v>
      </c>
      <c r="C709" s="32">
        <f>SUMIF('2017'!A:A,A709,'2017'!B:B)</f>
        <v>0</v>
      </c>
      <c r="D709" s="32">
        <f>SUMIF('2017'!A:A,A709,'2017'!C:C)</f>
        <v>0</v>
      </c>
      <c r="E709" s="33" t="e">
        <f t="shared" si="60"/>
        <v>#DIV/0!</v>
      </c>
      <c r="F709" s="32">
        <f>SUMIF('2018'!A:A,A709,'2018'!B:B)</f>
        <v>2273.2199999999998</v>
      </c>
      <c r="G709" s="32">
        <f>SUMIF('2018'!A:A,A709,'2018'!C:C)</f>
        <v>776.42</v>
      </c>
      <c r="H709" s="33">
        <f t="shared" si="61"/>
        <v>0.34155075179701044</v>
      </c>
      <c r="I709" s="34" t="e">
        <f t="shared" si="62"/>
        <v>#DIV/0!</v>
      </c>
      <c r="J709" s="34" t="e">
        <f t="shared" si="63"/>
        <v>#DIV/0!</v>
      </c>
      <c r="K709" s="17"/>
      <c r="L709" s="17"/>
    </row>
    <row r="710" spans="1:12" x14ac:dyDescent="0.2">
      <c r="A710" s="31" t="s">
        <v>470</v>
      </c>
      <c r="B710" s="31" t="s">
        <v>742</v>
      </c>
      <c r="C710" s="32">
        <f>SUMIF('2017'!A:A,A710,'2017'!B:B)</f>
        <v>5133.3</v>
      </c>
      <c r="D710" s="32">
        <f>SUMIF('2017'!A:A,A710,'2017'!C:C)</f>
        <v>2834.2105000000001</v>
      </c>
      <c r="E710" s="33">
        <f t="shared" si="60"/>
        <v>0.55212251378255706</v>
      </c>
      <c r="F710" s="32">
        <f>SUMIF('2018'!A:A,A710,'2018'!B:B)</f>
        <v>4794.96</v>
      </c>
      <c r="G710" s="32">
        <f>SUMIF('2018'!A:A,A710,'2018'!C:C)</f>
        <v>2801.5774000000001</v>
      </c>
      <c r="H710" s="33">
        <f t="shared" si="61"/>
        <v>0.58427544755326433</v>
      </c>
      <c r="I710" s="34">
        <f t="shared" si="62"/>
        <v>-6.591081760271178E-2</v>
      </c>
      <c r="J710" s="34">
        <f t="shared" si="63"/>
        <v>-1.1514000106908062E-2</v>
      </c>
      <c r="K710" s="17"/>
      <c r="L710" s="17"/>
    </row>
    <row r="711" spans="1:12" x14ac:dyDescent="0.2">
      <c r="A711" s="31" t="s">
        <v>1068</v>
      </c>
      <c r="B711" s="31" t="s">
        <v>742</v>
      </c>
      <c r="C711" s="32">
        <f>SUMIF('2017'!A:A,A711,'2017'!B:B)</f>
        <v>0</v>
      </c>
      <c r="D711" s="32">
        <f>SUMIF('2017'!A:A,A711,'2017'!C:C)</f>
        <v>0</v>
      </c>
      <c r="E711" s="33" t="e">
        <f t="shared" si="60"/>
        <v>#DIV/0!</v>
      </c>
      <c r="F711" s="32">
        <f>SUMIF('2018'!A:A,A711,'2018'!B:B)</f>
        <v>574.79999999999995</v>
      </c>
      <c r="G711" s="32">
        <f>SUMIF('2018'!A:A,A711,'2018'!C:C)</f>
        <v>69.27</v>
      </c>
      <c r="H711" s="33">
        <f t="shared" si="61"/>
        <v>0.12051148225469729</v>
      </c>
      <c r="I711" s="34" t="e">
        <f t="shared" si="62"/>
        <v>#DIV/0!</v>
      </c>
      <c r="J711" s="34" t="e">
        <f t="shared" si="63"/>
        <v>#DIV/0!</v>
      </c>
      <c r="K711" s="17"/>
      <c r="L711" s="17"/>
    </row>
    <row r="712" spans="1:12" x14ac:dyDescent="0.2">
      <c r="A712" s="31" t="s">
        <v>350</v>
      </c>
      <c r="B712" s="31" t="s">
        <v>742</v>
      </c>
      <c r="C712" s="32">
        <f>SUMIF('2017'!A:A,A712,'2017'!B:B)</f>
        <v>221.8</v>
      </c>
      <c r="D712" s="32">
        <f>SUMIF('2017'!A:A,A712,'2017'!C:C)</f>
        <v>110.25</v>
      </c>
      <c r="E712" s="33">
        <f t="shared" si="60"/>
        <v>0.49706943192064923</v>
      </c>
      <c r="F712" s="32">
        <f>SUMIF('2018'!A:A,A712,'2018'!B:B)</f>
        <v>340.8</v>
      </c>
      <c r="G712" s="32">
        <f>SUMIF('2018'!A:A,A712,'2018'!C:C)</f>
        <v>170.81</v>
      </c>
      <c r="H712" s="33">
        <f t="shared" si="61"/>
        <v>0.50120305164319245</v>
      </c>
      <c r="I712" s="34">
        <f t="shared" si="62"/>
        <v>0.53651938683498646</v>
      </c>
      <c r="J712" s="34">
        <f t="shared" si="63"/>
        <v>0.54929705215419511</v>
      </c>
      <c r="K712" s="17"/>
      <c r="L712" s="17"/>
    </row>
    <row r="713" spans="1:12" x14ac:dyDescent="0.2">
      <c r="A713" s="31" t="s">
        <v>1054</v>
      </c>
      <c r="B713" s="31" t="s">
        <v>742</v>
      </c>
      <c r="C713" s="32">
        <f>SUMIF('2017'!A:A,A713,'2017'!B:B)</f>
        <v>0</v>
      </c>
      <c r="D713" s="32">
        <f>SUMIF('2017'!A:A,A713,'2017'!C:C)</f>
        <v>0</v>
      </c>
      <c r="E713" s="33" t="e">
        <f t="shared" si="60"/>
        <v>#DIV/0!</v>
      </c>
      <c r="F713" s="32">
        <f>SUMIF('2018'!A:A,A713,'2018'!B:B)</f>
        <v>347.23</v>
      </c>
      <c r="G713" s="32">
        <f>SUMIF('2018'!A:A,A713,'2018'!C:C)</f>
        <v>172.19800000000001</v>
      </c>
      <c r="H713" s="33">
        <f t="shared" si="61"/>
        <v>0.49591913141145638</v>
      </c>
      <c r="I713" s="34" t="e">
        <f t="shared" si="62"/>
        <v>#DIV/0!</v>
      </c>
      <c r="J713" s="34" t="e">
        <f t="shared" si="63"/>
        <v>#DIV/0!</v>
      </c>
      <c r="K713" s="17"/>
      <c r="L713" s="17"/>
    </row>
    <row r="714" spans="1:12" x14ac:dyDescent="0.2">
      <c r="A714" s="31" t="s">
        <v>946</v>
      </c>
      <c r="B714" s="31" t="s">
        <v>742</v>
      </c>
      <c r="C714" s="32">
        <f>SUMIF('2017'!A:A,A714,'2017'!B:B)</f>
        <v>424.67</v>
      </c>
      <c r="D714" s="32">
        <f>SUMIF('2017'!A:A,A714,'2017'!C:C)</f>
        <v>245.97499999999999</v>
      </c>
      <c r="E714" s="33">
        <f t="shared" si="60"/>
        <v>0.57921444886617846</v>
      </c>
      <c r="F714" s="32">
        <f>SUMIF('2018'!A:A,A714,'2018'!B:B)</f>
        <v>0</v>
      </c>
      <c r="G714" s="32">
        <f>SUMIF('2018'!A:A,A714,'2018'!C:C)</f>
        <v>0</v>
      </c>
      <c r="H714" s="33" t="e">
        <f t="shared" si="61"/>
        <v>#DIV/0!</v>
      </c>
      <c r="I714" s="34">
        <f t="shared" si="62"/>
        <v>-1</v>
      </c>
      <c r="J714" s="34">
        <f t="shared" si="63"/>
        <v>-1</v>
      </c>
      <c r="K714" s="17"/>
      <c r="L714" s="17"/>
    </row>
    <row r="715" spans="1:12" x14ac:dyDescent="0.2">
      <c r="A715" s="31" t="s">
        <v>769</v>
      </c>
      <c r="B715" s="31" t="s">
        <v>742</v>
      </c>
      <c r="C715" s="32">
        <f>SUMIF('2017'!A:A,A715,'2017'!B:B)</f>
        <v>0</v>
      </c>
      <c r="D715" s="32">
        <f>SUMIF('2017'!A:A,A715,'2017'!C:C)</f>
        <v>0</v>
      </c>
      <c r="E715" s="33" t="e">
        <f t="shared" si="60"/>
        <v>#DIV/0!</v>
      </c>
      <c r="F715" s="32">
        <f>SUMIF('2018'!A:A,A715,'2018'!B:B)</f>
        <v>0</v>
      </c>
      <c r="G715" s="32">
        <f>SUMIF('2018'!A:A,A715,'2018'!C:C)</f>
        <v>0</v>
      </c>
      <c r="H715" s="33" t="e">
        <f t="shared" si="61"/>
        <v>#DIV/0!</v>
      </c>
      <c r="I715" s="34" t="e">
        <f t="shared" si="62"/>
        <v>#DIV/0!</v>
      </c>
      <c r="J715" s="34" t="e">
        <f t="shared" si="63"/>
        <v>#DIV/0!</v>
      </c>
      <c r="K715" s="17"/>
      <c r="L715" s="17"/>
    </row>
    <row r="716" spans="1:12" x14ac:dyDescent="0.2">
      <c r="A716" s="31" t="s">
        <v>473</v>
      </c>
      <c r="B716" s="31" t="s">
        <v>742</v>
      </c>
      <c r="C716" s="32">
        <f>SUMIF('2017'!A:A,A716,'2017'!B:B)</f>
        <v>3000</v>
      </c>
      <c r="D716" s="32">
        <f>SUMIF('2017'!A:A,A716,'2017'!C:C)</f>
        <v>861</v>
      </c>
      <c r="E716" s="33">
        <f t="shared" si="60"/>
        <v>0.28699999999999998</v>
      </c>
      <c r="F716" s="32">
        <f>SUMIF('2018'!A:A,A716,'2018'!B:B)</f>
        <v>10067.91</v>
      </c>
      <c r="G716" s="32">
        <f>SUMIF('2018'!A:A,A716,'2018'!C:C)</f>
        <v>3536.14</v>
      </c>
      <c r="H716" s="33">
        <f t="shared" si="61"/>
        <v>0.35122880518399546</v>
      </c>
      <c r="I716" s="34">
        <f t="shared" si="62"/>
        <v>2.3559700000000001</v>
      </c>
      <c r="J716" s="34">
        <f t="shared" si="63"/>
        <v>3.1070150987224157</v>
      </c>
      <c r="K716" s="17"/>
      <c r="L716" s="17"/>
    </row>
    <row r="717" spans="1:12" x14ac:dyDescent="0.2">
      <c r="A717" s="31" t="s">
        <v>422</v>
      </c>
      <c r="B717" s="31" t="s">
        <v>742</v>
      </c>
      <c r="C717" s="32">
        <f>SUMIF('2017'!A:A,A717,'2017'!B:B)</f>
        <v>513.75</v>
      </c>
      <c r="D717" s="32">
        <f>SUMIF('2017'!A:A,A717,'2017'!C:C)</f>
        <v>114.74299999999999</v>
      </c>
      <c r="E717" s="33">
        <f t="shared" si="60"/>
        <v>0.22334403892944038</v>
      </c>
      <c r="F717" s="32">
        <f>SUMIF('2018'!A:A,A717,'2018'!B:B)</f>
        <v>1691.73</v>
      </c>
      <c r="G717" s="32">
        <f>SUMIF('2018'!A:A,A717,'2018'!C:C)</f>
        <v>404.22</v>
      </c>
      <c r="H717" s="33">
        <f t="shared" si="61"/>
        <v>0.23893883775779826</v>
      </c>
      <c r="I717" s="34">
        <f t="shared" si="62"/>
        <v>2.2929051094890514</v>
      </c>
      <c r="J717" s="34">
        <f t="shared" si="63"/>
        <v>2.5228292793460172</v>
      </c>
      <c r="K717" s="17"/>
      <c r="L717" s="17"/>
    </row>
    <row r="718" spans="1:12" x14ac:dyDescent="0.2">
      <c r="A718" s="31" t="s">
        <v>794</v>
      </c>
      <c r="B718" s="31" t="s">
        <v>742</v>
      </c>
      <c r="C718" s="32">
        <f>SUMIF('2017'!A:A,A718,'2017'!B:B)</f>
        <v>0</v>
      </c>
      <c r="D718" s="32">
        <f>SUMIF('2017'!A:A,A718,'2017'!C:C)</f>
        <v>0</v>
      </c>
      <c r="E718" s="33" t="e">
        <f t="shared" si="60"/>
        <v>#DIV/0!</v>
      </c>
      <c r="F718" s="32">
        <f>SUMIF('2018'!A:A,A718,'2018'!B:B)</f>
        <v>4132.79</v>
      </c>
      <c r="G718" s="32">
        <f>SUMIF('2018'!A:A,A718,'2018'!C:C)</f>
        <v>455.47399999999999</v>
      </c>
      <c r="H718" s="33">
        <f t="shared" si="61"/>
        <v>0.11020980983790611</v>
      </c>
      <c r="I718" s="34" t="e">
        <f t="shared" si="62"/>
        <v>#DIV/0!</v>
      </c>
      <c r="J718" s="34" t="e">
        <f t="shared" si="63"/>
        <v>#DIV/0!</v>
      </c>
      <c r="K718" s="17"/>
      <c r="L718" s="17"/>
    </row>
    <row r="719" spans="1:12" x14ac:dyDescent="0.2">
      <c r="A719" s="31" t="s">
        <v>498</v>
      </c>
      <c r="B719" s="31" t="s">
        <v>742</v>
      </c>
      <c r="C719" s="32">
        <f>SUMIF('2017'!A:A,A719,'2017'!B:B)</f>
        <v>9377.2099999999991</v>
      </c>
      <c r="D719" s="32">
        <f>SUMIF('2017'!A:A,A719,'2017'!C:C)</f>
        <v>5335.06</v>
      </c>
      <c r="E719" s="33">
        <f t="shared" si="60"/>
        <v>0.56893894879180495</v>
      </c>
      <c r="F719" s="32">
        <f>SUMIF('2018'!A:A,A719,'2018'!B:B)</f>
        <v>9928.02</v>
      </c>
      <c r="G719" s="32">
        <f>SUMIF('2018'!A:A,A719,'2018'!C:C)</f>
        <v>5554.0405000000001</v>
      </c>
      <c r="H719" s="33">
        <f t="shared" si="61"/>
        <v>0.55943083313691955</v>
      </c>
      <c r="I719" s="34">
        <f t="shared" si="62"/>
        <v>5.8739219874568427E-2</v>
      </c>
      <c r="J719" s="34">
        <f t="shared" si="63"/>
        <v>4.1045555251487231E-2</v>
      </c>
      <c r="K719" s="17"/>
      <c r="L719" s="17"/>
    </row>
    <row r="720" spans="1:12" x14ac:dyDescent="0.2">
      <c r="A720" s="31" t="s">
        <v>347</v>
      </c>
      <c r="B720" s="31" t="s">
        <v>742</v>
      </c>
      <c r="C720" s="32">
        <f>SUMIF('2017'!A:A,A720,'2017'!B:B)</f>
        <v>1404.85</v>
      </c>
      <c r="D720" s="32">
        <f>SUMIF('2017'!A:A,A720,'2017'!C:C)</f>
        <v>265.00200000000001</v>
      </c>
      <c r="E720" s="33">
        <f t="shared" si="60"/>
        <v>0.18863366195679257</v>
      </c>
      <c r="F720" s="32">
        <f>SUMIF('2018'!A:A,A720,'2018'!B:B)</f>
        <v>2305.84</v>
      </c>
      <c r="G720" s="32">
        <f>SUMIF('2018'!A:A,A720,'2018'!C:C)</f>
        <v>244.84800000000001</v>
      </c>
      <c r="H720" s="33">
        <f t="shared" si="61"/>
        <v>0.10618603198834264</v>
      </c>
      <c r="I720" s="34">
        <f t="shared" si="62"/>
        <v>0.64134249208100536</v>
      </c>
      <c r="J720" s="34">
        <f t="shared" si="63"/>
        <v>-7.6052256209387048E-2</v>
      </c>
      <c r="K720" s="17"/>
      <c r="L720" s="17"/>
    </row>
    <row r="721" spans="1:12" x14ac:dyDescent="0.2">
      <c r="A721" s="31" t="s">
        <v>836</v>
      </c>
      <c r="B721" s="31" t="s">
        <v>742</v>
      </c>
      <c r="C721" s="32">
        <f>SUMIF('2017'!A:A,A721,'2017'!B:B)</f>
        <v>0</v>
      </c>
      <c r="D721" s="32">
        <f>SUMIF('2017'!A:A,A721,'2017'!C:C)</f>
        <v>0</v>
      </c>
      <c r="E721" s="33" t="e">
        <f t="shared" si="60"/>
        <v>#DIV/0!</v>
      </c>
      <c r="F721" s="32">
        <f>SUMIF('2018'!A:A,A721,'2018'!B:B)</f>
        <v>0</v>
      </c>
      <c r="G721" s="32">
        <f>SUMIF('2018'!A:A,A721,'2018'!C:C)</f>
        <v>0</v>
      </c>
      <c r="H721" s="33" t="e">
        <f t="shared" si="61"/>
        <v>#DIV/0!</v>
      </c>
      <c r="I721" s="34" t="e">
        <f t="shared" si="62"/>
        <v>#DIV/0!</v>
      </c>
      <c r="J721" s="34" t="e">
        <f t="shared" si="63"/>
        <v>#DIV/0!</v>
      </c>
      <c r="K721" s="17"/>
      <c r="L721" s="17"/>
    </row>
    <row r="722" spans="1:12" x14ac:dyDescent="0.2">
      <c r="A722" s="31" t="s">
        <v>552</v>
      </c>
      <c r="B722" s="31" t="s">
        <v>742</v>
      </c>
      <c r="C722" s="32">
        <f>SUMIF('2017'!A:A,A722,'2017'!B:B)</f>
        <v>296</v>
      </c>
      <c r="D722" s="32">
        <f>SUMIF('2017'!A:A,A722,'2017'!C:C)</f>
        <v>151.19999999999999</v>
      </c>
      <c r="E722" s="33">
        <f t="shared" si="60"/>
        <v>0.51081081081081081</v>
      </c>
      <c r="F722" s="32">
        <f>SUMIF('2018'!A:A,A722,'2018'!B:B)</f>
        <v>0</v>
      </c>
      <c r="G722" s="32">
        <f>SUMIF('2018'!A:A,A722,'2018'!C:C)</f>
        <v>0</v>
      </c>
      <c r="H722" s="33" t="e">
        <f t="shared" si="61"/>
        <v>#DIV/0!</v>
      </c>
      <c r="I722" s="34">
        <f t="shared" si="62"/>
        <v>-1</v>
      </c>
      <c r="J722" s="34">
        <f t="shared" si="63"/>
        <v>-1</v>
      </c>
      <c r="K722" s="17"/>
      <c r="L722" s="17"/>
    </row>
    <row r="723" spans="1:12" x14ac:dyDescent="0.2">
      <c r="A723" s="31" t="s">
        <v>430</v>
      </c>
      <c r="B723" s="31" t="s">
        <v>742</v>
      </c>
      <c r="C723" s="32">
        <f>SUMIF('2017'!A:A,A723,'2017'!B:B)</f>
        <v>3304.96</v>
      </c>
      <c r="D723" s="32">
        <f>SUMIF('2017'!A:A,A723,'2017'!C:C)</f>
        <v>1547.18</v>
      </c>
      <c r="E723" s="33">
        <f t="shared" si="60"/>
        <v>0.46813879744384201</v>
      </c>
      <c r="F723" s="32">
        <f>SUMIF('2018'!A:A,A723,'2018'!B:B)</f>
        <v>3007.46</v>
      </c>
      <c r="G723" s="32">
        <f>SUMIF('2018'!A:A,A723,'2018'!C:C)</f>
        <v>1284.3140000000001</v>
      </c>
      <c r="H723" s="33">
        <f t="shared" si="61"/>
        <v>0.42704275368583455</v>
      </c>
      <c r="I723" s="34">
        <f t="shared" si="62"/>
        <v>-9.0016218048024732E-2</v>
      </c>
      <c r="J723" s="34">
        <f t="shared" si="63"/>
        <v>-0.16990007626779047</v>
      </c>
      <c r="K723" s="17"/>
      <c r="L723" s="17"/>
    </row>
    <row r="724" spans="1:12" x14ac:dyDescent="0.2">
      <c r="A724" s="31" t="s">
        <v>697</v>
      </c>
      <c r="B724" s="31" t="s">
        <v>742</v>
      </c>
      <c r="C724" s="32">
        <f>SUMIF('2017'!A:A,A724,'2017'!B:B)</f>
        <v>1004.85</v>
      </c>
      <c r="D724" s="32">
        <f>SUMIF('2017'!A:A,A724,'2017'!C:C)</f>
        <v>446.55</v>
      </c>
      <c r="E724" s="33">
        <f t="shared" si="60"/>
        <v>0.4443946857739961</v>
      </c>
      <c r="F724" s="32">
        <f>SUMIF('2018'!A:A,A724,'2018'!B:B)</f>
        <v>0</v>
      </c>
      <c r="G724" s="32">
        <f>SUMIF('2018'!A:A,A724,'2018'!C:C)</f>
        <v>0</v>
      </c>
      <c r="H724" s="33" t="e">
        <f t="shared" si="61"/>
        <v>#DIV/0!</v>
      </c>
      <c r="I724" s="34">
        <f t="shared" si="62"/>
        <v>-1</v>
      </c>
      <c r="J724" s="34">
        <f t="shared" si="63"/>
        <v>-1</v>
      </c>
      <c r="K724" s="17"/>
      <c r="L724" s="17"/>
    </row>
    <row r="725" spans="1:12" x14ac:dyDescent="0.2">
      <c r="A725" s="31" t="s">
        <v>678</v>
      </c>
      <c r="B725" s="31" t="s">
        <v>742</v>
      </c>
      <c r="C725" s="32">
        <f>SUMIF('2017'!A:A,A725,'2017'!B:B)</f>
        <v>1015.32</v>
      </c>
      <c r="D725" s="32">
        <f>SUMIF('2017'!A:A,A725,'2017'!C:C)</f>
        <v>637.83799999999997</v>
      </c>
      <c r="E725" s="33">
        <f t="shared" si="60"/>
        <v>0.62821376511838622</v>
      </c>
      <c r="F725" s="32">
        <f>SUMIF('2018'!A:A,A725,'2018'!B:B)</f>
        <v>1328.08</v>
      </c>
      <c r="G725" s="32">
        <f>SUMIF('2018'!A:A,A725,'2018'!C:C)</f>
        <v>827.55399999999997</v>
      </c>
      <c r="H725" s="33">
        <f t="shared" si="61"/>
        <v>0.62312059514487084</v>
      </c>
      <c r="I725" s="34">
        <f t="shared" si="62"/>
        <v>0.3080408147185123</v>
      </c>
      <c r="J725" s="34">
        <f t="shared" si="63"/>
        <v>0.29743602607558661</v>
      </c>
      <c r="K725" s="17"/>
      <c r="L725" s="17"/>
    </row>
    <row r="726" spans="1:12" x14ac:dyDescent="0.2">
      <c r="A726" s="31" t="s">
        <v>401</v>
      </c>
      <c r="B726" s="31" t="s">
        <v>742</v>
      </c>
      <c r="C726" s="32">
        <f>SUMIF('2017'!A:A,A726,'2017'!B:B)</f>
        <v>119.98</v>
      </c>
      <c r="D726" s="32">
        <f>SUMIF('2017'!A:A,A726,'2017'!C:C)</f>
        <v>58.22</v>
      </c>
      <c r="E726" s="33">
        <f t="shared" si="60"/>
        <v>0.48524754125687614</v>
      </c>
      <c r="F726" s="32">
        <f>SUMIF('2018'!A:A,A726,'2018'!B:B)</f>
        <v>0</v>
      </c>
      <c r="G726" s="32">
        <f>SUMIF('2018'!A:A,A726,'2018'!C:C)</f>
        <v>0</v>
      </c>
      <c r="H726" s="33" t="e">
        <f t="shared" si="61"/>
        <v>#DIV/0!</v>
      </c>
      <c r="I726" s="34">
        <f t="shared" si="62"/>
        <v>-1</v>
      </c>
      <c r="J726" s="34">
        <f t="shared" si="63"/>
        <v>-1</v>
      </c>
      <c r="K726" s="17"/>
      <c r="L726" s="17"/>
    </row>
    <row r="727" spans="1:12" x14ac:dyDescent="0.2">
      <c r="A727" s="31" t="s">
        <v>556</v>
      </c>
      <c r="B727" s="31" t="s">
        <v>742</v>
      </c>
      <c r="C727" s="32">
        <f>SUMIF('2017'!A:A,A727,'2017'!B:B)</f>
        <v>228.81</v>
      </c>
      <c r="D727" s="32">
        <f>SUMIF('2017'!A:A,A727,'2017'!C:C)</f>
        <v>102.47799999999999</v>
      </c>
      <c r="E727" s="33">
        <f t="shared" si="60"/>
        <v>0.44787378174030851</v>
      </c>
      <c r="F727" s="32">
        <f>SUMIF('2018'!A:A,A727,'2018'!B:B)</f>
        <v>318.24</v>
      </c>
      <c r="G727" s="32">
        <f>SUMIF('2018'!A:A,A727,'2018'!C:C)</f>
        <v>148.01249999999999</v>
      </c>
      <c r="H727" s="33">
        <f t="shared" si="61"/>
        <v>0.46509709653092002</v>
      </c>
      <c r="I727" s="34">
        <f t="shared" si="62"/>
        <v>0.39084830208469912</v>
      </c>
      <c r="J727" s="34">
        <f t="shared" si="63"/>
        <v>0.4443343937235309</v>
      </c>
      <c r="K727" s="17"/>
      <c r="L727" s="17"/>
    </row>
    <row r="728" spans="1:12" x14ac:dyDescent="0.2">
      <c r="A728" s="31" t="s">
        <v>608</v>
      </c>
      <c r="B728" s="31" t="s">
        <v>742</v>
      </c>
      <c r="C728" s="32">
        <f>SUMIF('2017'!A:A,A728,'2017'!B:B)</f>
        <v>0</v>
      </c>
      <c r="D728" s="32">
        <f>SUMIF('2017'!A:A,A728,'2017'!C:C)</f>
        <v>0</v>
      </c>
      <c r="E728" s="33" t="e">
        <f t="shared" si="60"/>
        <v>#DIV/0!</v>
      </c>
      <c r="F728" s="32">
        <f>SUMIF('2018'!A:A,A728,'2018'!B:B)</f>
        <v>0</v>
      </c>
      <c r="G728" s="32">
        <f>SUMIF('2018'!A:A,A728,'2018'!C:C)</f>
        <v>0</v>
      </c>
      <c r="H728" s="33" t="e">
        <f t="shared" si="61"/>
        <v>#DIV/0!</v>
      </c>
      <c r="I728" s="34" t="e">
        <f t="shared" si="62"/>
        <v>#DIV/0!</v>
      </c>
      <c r="J728" s="34" t="e">
        <f t="shared" si="63"/>
        <v>#DIV/0!</v>
      </c>
      <c r="K728" s="17"/>
      <c r="L728" s="17"/>
    </row>
    <row r="729" spans="1:12" x14ac:dyDescent="0.2">
      <c r="A729" s="31" t="s">
        <v>356</v>
      </c>
      <c r="B729" s="31" t="s">
        <v>742</v>
      </c>
      <c r="C729" s="32">
        <f>SUMIF('2017'!A:A,A729,'2017'!B:B)</f>
        <v>335.2</v>
      </c>
      <c r="D729" s="32">
        <f>SUMIF('2017'!A:A,A729,'2017'!C:C)</f>
        <v>140.67400000000001</v>
      </c>
      <c r="E729" s="33">
        <f t="shared" si="60"/>
        <v>0.4196718377088306</v>
      </c>
      <c r="F729" s="32">
        <f>SUMIF('2018'!A:A,A729,'2018'!B:B)</f>
        <v>0</v>
      </c>
      <c r="G729" s="32">
        <f>SUMIF('2018'!A:A,A729,'2018'!C:C)</f>
        <v>0</v>
      </c>
      <c r="H729" s="33" t="e">
        <f t="shared" si="61"/>
        <v>#DIV/0!</v>
      </c>
      <c r="I729" s="34">
        <f t="shared" si="62"/>
        <v>-1</v>
      </c>
      <c r="J729" s="34">
        <f t="shared" si="63"/>
        <v>-1</v>
      </c>
      <c r="K729" s="17"/>
      <c r="L729" s="17"/>
    </row>
    <row r="730" spans="1:12" x14ac:dyDescent="0.2">
      <c r="A730" s="31" t="s">
        <v>354</v>
      </c>
      <c r="B730" s="31" t="s">
        <v>742</v>
      </c>
      <c r="C730" s="32">
        <f>SUMIF('2017'!A:A,A730,'2017'!B:B)</f>
        <v>0</v>
      </c>
      <c r="D730" s="32">
        <f>SUMIF('2017'!A:A,A730,'2017'!C:C)</f>
        <v>0</v>
      </c>
      <c r="E730" s="33" t="e">
        <f t="shared" si="60"/>
        <v>#DIV/0!</v>
      </c>
      <c r="F730" s="32">
        <f>SUMIF('2018'!A:A,A730,'2018'!B:B)</f>
        <v>538.86</v>
      </c>
      <c r="G730" s="32">
        <f>SUMIF('2018'!A:A,A730,'2018'!C:C)</f>
        <v>48.93</v>
      </c>
      <c r="H730" s="33">
        <f t="shared" si="61"/>
        <v>9.0802805923616517E-2</v>
      </c>
      <c r="I730" s="34" t="e">
        <f t="shared" si="62"/>
        <v>#DIV/0!</v>
      </c>
      <c r="J730" s="34" t="e">
        <f t="shared" si="63"/>
        <v>#DIV/0!</v>
      </c>
      <c r="K730" s="17"/>
      <c r="L730" s="17"/>
    </row>
    <row r="731" spans="1:12" x14ac:dyDescent="0.2">
      <c r="A731" s="31" t="s">
        <v>464</v>
      </c>
      <c r="B731" s="31" t="s">
        <v>742</v>
      </c>
      <c r="C731" s="32">
        <f>SUMIF('2017'!A:A,A731,'2017'!B:B)</f>
        <v>14537.1</v>
      </c>
      <c r="D731" s="32">
        <f>SUMIF('2017'!A:A,A731,'2017'!C:C)</f>
        <v>3065.06</v>
      </c>
      <c r="E731" s="33">
        <f t="shared" si="60"/>
        <v>0.21084397851015677</v>
      </c>
      <c r="F731" s="32">
        <f>SUMIF('2018'!A:A,A731,'2018'!B:B)</f>
        <v>17292.2</v>
      </c>
      <c r="G731" s="32">
        <f>SUMIF('2018'!A:A,A731,'2018'!C:C)</f>
        <v>3512.64</v>
      </c>
      <c r="H731" s="33">
        <f t="shared" si="61"/>
        <v>0.20313436115705347</v>
      </c>
      <c r="I731" s="34">
        <f t="shared" si="62"/>
        <v>0.18952198168823209</v>
      </c>
      <c r="J731" s="34">
        <f t="shared" si="63"/>
        <v>0.14602650519076299</v>
      </c>
      <c r="K731" s="17"/>
      <c r="L731" s="17"/>
    </row>
    <row r="732" spans="1:12" x14ac:dyDescent="0.2">
      <c r="A732" s="31" t="s">
        <v>343</v>
      </c>
      <c r="B732" s="31" t="s">
        <v>742</v>
      </c>
      <c r="C732" s="32">
        <f>SUMIF('2017'!A:A,A732,'2017'!B:B)</f>
        <v>225</v>
      </c>
      <c r="D732" s="32">
        <f>SUMIF('2017'!A:A,A732,'2017'!C:C)</f>
        <v>180.6</v>
      </c>
      <c r="E732" s="33">
        <f t="shared" si="60"/>
        <v>0.80266666666666664</v>
      </c>
      <c r="F732" s="32">
        <f>SUMIF('2018'!A:A,A732,'2018'!B:B)</f>
        <v>196.89</v>
      </c>
      <c r="G732" s="32">
        <f>SUMIF('2018'!A:A,A732,'2018'!C:C)</f>
        <v>139.72</v>
      </c>
      <c r="H732" s="33">
        <f t="shared" si="61"/>
        <v>0.70963482147391954</v>
      </c>
      <c r="I732" s="34">
        <f t="shared" si="62"/>
        <v>-0.12493333333333334</v>
      </c>
      <c r="J732" s="34">
        <f t="shared" si="63"/>
        <v>-0.22635658914728685</v>
      </c>
      <c r="K732" s="17"/>
      <c r="L732" s="17"/>
    </row>
    <row r="733" spans="1:12" x14ac:dyDescent="0.2">
      <c r="A733" s="31" t="s">
        <v>952</v>
      </c>
      <c r="B733" s="31" t="s">
        <v>742</v>
      </c>
      <c r="C733" s="32">
        <f>SUMIF('2017'!A:A,A733,'2017'!B:B)</f>
        <v>2040.02</v>
      </c>
      <c r="D733" s="32">
        <f>SUMIF('2017'!A:A,A733,'2017'!C:C)</f>
        <v>532.22450000000003</v>
      </c>
      <c r="E733" s="33">
        <f t="shared" si="60"/>
        <v>0.26089180498230413</v>
      </c>
      <c r="F733" s="32">
        <f>SUMIF('2018'!A:A,A733,'2018'!B:B)</f>
        <v>200</v>
      </c>
      <c r="G733" s="32">
        <f>SUMIF('2018'!A:A,A733,'2018'!C:C)</f>
        <v>50</v>
      </c>
      <c r="H733" s="33">
        <f t="shared" si="61"/>
        <v>0.25</v>
      </c>
      <c r="I733" s="34">
        <f t="shared" si="62"/>
        <v>-0.90196174547308361</v>
      </c>
      <c r="J733" s="34">
        <f t="shared" si="63"/>
        <v>-0.90605468181190463</v>
      </c>
      <c r="K733" s="17"/>
      <c r="L733" s="17"/>
    </row>
    <row r="734" spans="1:12" x14ac:dyDescent="0.2">
      <c r="A734" s="31" t="s">
        <v>416</v>
      </c>
      <c r="B734" s="31" t="s">
        <v>742</v>
      </c>
      <c r="C734" s="32">
        <f>SUMIF('2017'!A:A,A734,'2017'!B:B)</f>
        <v>3886.57</v>
      </c>
      <c r="D734" s="32">
        <f>SUMIF('2017'!A:A,A734,'2017'!C:C)</f>
        <v>1562.4259999999999</v>
      </c>
      <c r="E734" s="33">
        <f t="shared" si="60"/>
        <v>0.40200639638550184</v>
      </c>
      <c r="F734" s="32">
        <f>SUMIF('2018'!A:A,A734,'2018'!B:B)</f>
        <v>7362.49</v>
      </c>
      <c r="G734" s="32">
        <f>SUMIF('2018'!A:A,A734,'2018'!C:C)</f>
        <v>2309.9564999999998</v>
      </c>
      <c r="H734" s="33">
        <f t="shared" si="61"/>
        <v>0.31374664006334813</v>
      </c>
      <c r="I734" s="34">
        <f t="shared" si="62"/>
        <v>0.89434128293070736</v>
      </c>
      <c r="J734" s="34">
        <f t="shared" si="63"/>
        <v>0.47844217902159847</v>
      </c>
      <c r="K734" s="17"/>
      <c r="L734" s="17"/>
    </row>
    <row r="735" spans="1:12" x14ac:dyDescent="0.2">
      <c r="A735" s="31" t="s">
        <v>352</v>
      </c>
      <c r="B735" s="31" t="s">
        <v>742</v>
      </c>
      <c r="C735" s="32">
        <f>SUMIF('2017'!A:A,A735,'2017'!B:B)</f>
        <v>607.48</v>
      </c>
      <c r="D735" s="32">
        <f>SUMIF('2017'!A:A,A735,'2017'!C:C)</f>
        <v>311.73</v>
      </c>
      <c r="E735" s="33">
        <f t="shared" si="60"/>
        <v>0.51315269638506622</v>
      </c>
      <c r="F735" s="32">
        <f>SUMIF('2018'!A:A,A735,'2018'!B:B)</f>
        <v>303.74</v>
      </c>
      <c r="G735" s="32">
        <f>SUMIF('2018'!A:A,A735,'2018'!C:C)</f>
        <v>141.9</v>
      </c>
      <c r="H735" s="33">
        <f t="shared" si="61"/>
        <v>0.46717587410285111</v>
      </c>
      <c r="I735" s="34">
        <f t="shared" si="62"/>
        <v>-0.5</v>
      </c>
      <c r="J735" s="34">
        <f t="shared" si="63"/>
        <v>-0.54479838321624485</v>
      </c>
      <c r="K735" s="17"/>
      <c r="L735" s="17"/>
    </row>
    <row r="736" spans="1:12" x14ac:dyDescent="0.2">
      <c r="A736" s="31" t="s">
        <v>538</v>
      </c>
      <c r="B736" s="31" t="s">
        <v>742</v>
      </c>
      <c r="C736" s="32">
        <f>SUMIF('2017'!A:A,A736,'2017'!B:B)</f>
        <v>260.91000000000003</v>
      </c>
      <c r="D736" s="32">
        <f>SUMIF('2017'!A:A,A736,'2017'!C:C)</f>
        <v>124.98</v>
      </c>
      <c r="E736" s="33">
        <f t="shared" si="60"/>
        <v>0.47901575255835344</v>
      </c>
      <c r="F736" s="32">
        <f>SUMIF('2018'!A:A,A736,'2018'!B:B)</f>
        <v>231.92</v>
      </c>
      <c r="G736" s="32">
        <f>SUMIF('2018'!A:A,A736,'2018'!C:C)</f>
        <v>109.32</v>
      </c>
      <c r="H736" s="33">
        <f t="shared" si="61"/>
        <v>0.47136943773715073</v>
      </c>
      <c r="I736" s="34">
        <f t="shared" si="62"/>
        <v>-0.11111111111111127</v>
      </c>
      <c r="J736" s="34">
        <f t="shared" si="63"/>
        <v>-0.12530004800768135</v>
      </c>
      <c r="K736" s="17"/>
      <c r="L736" s="17"/>
    </row>
    <row r="737" spans="1:12" x14ac:dyDescent="0.2">
      <c r="A737" s="31" t="s">
        <v>943</v>
      </c>
      <c r="B737" s="31" t="s">
        <v>742</v>
      </c>
      <c r="C737" s="32">
        <f>SUMIF('2017'!A:A,A737,'2017'!B:B)</f>
        <v>553.78</v>
      </c>
      <c r="D737" s="32">
        <f>SUMIF('2017'!A:A,A737,'2017'!C:C)</f>
        <v>123.986</v>
      </c>
      <c r="E737" s="33">
        <f t="shared" si="60"/>
        <v>0.22389035357000978</v>
      </c>
      <c r="F737" s="32">
        <f>SUMIF('2018'!A:A,A737,'2018'!B:B)</f>
        <v>0</v>
      </c>
      <c r="G737" s="32">
        <f>SUMIF('2018'!A:A,A737,'2018'!C:C)</f>
        <v>0</v>
      </c>
      <c r="H737" s="33" t="e">
        <f t="shared" si="61"/>
        <v>#DIV/0!</v>
      </c>
      <c r="I737" s="34">
        <f t="shared" si="62"/>
        <v>-1</v>
      </c>
      <c r="J737" s="34">
        <f t="shared" si="63"/>
        <v>-1</v>
      </c>
      <c r="K737" s="17"/>
      <c r="L737" s="17"/>
    </row>
    <row r="738" spans="1:12" x14ac:dyDescent="0.2">
      <c r="A738" s="31" t="s">
        <v>958</v>
      </c>
      <c r="B738" s="31" t="s">
        <v>742</v>
      </c>
      <c r="C738" s="32">
        <f>SUMIF('2017'!A:A,A738,'2017'!B:B)</f>
        <v>750</v>
      </c>
      <c r="D738" s="32">
        <f>SUMIF('2017'!A:A,A738,'2017'!C:C)</f>
        <v>552.96</v>
      </c>
      <c r="E738" s="33">
        <f t="shared" si="60"/>
        <v>0.73728000000000005</v>
      </c>
      <c r="F738" s="32">
        <f>SUMIF('2018'!A:A,A738,'2018'!B:B)</f>
        <v>0</v>
      </c>
      <c r="G738" s="32">
        <f>SUMIF('2018'!A:A,A738,'2018'!C:C)</f>
        <v>0</v>
      </c>
      <c r="H738" s="33" t="e">
        <f t="shared" si="61"/>
        <v>#DIV/0!</v>
      </c>
      <c r="I738" s="34">
        <f t="shared" si="62"/>
        <v>-1</v>
      </c>
      <c r="J738" s="34">
        <f t="shared" si="63"/>
        <v>-1</v>
      </c>
      <c r="K738" s="17"/>
      <c r="L738" s="17"/>
    </row>
    <row r="739" spans="1:12" x14ac:dyDescent="0.2">
      <c r="A739" s="31" t="s">
        <v>493</v>
      </c>
      <c r="B739" s="31" t="s">
        <v>742</v>
      </c>
      <c r="C739" s="32">
        <f>SUMIF('2017'!A:A,A739,'2017'!B:B)</f>
        <v>4177.18</v>
      </c>
      <c r="D739" s="32">
        <f>SUMIF('2017'!A:A,A739,'2017'!C:C)</f>
        <v>1950.3</v>
      </c>
      <c r="E739" s="33">
        <f t="shared" si="60"/>
        <v>0.46689393322767986</v>
      </c>
      <c r="F739" s="32">
        <f>SUMIF('2018'!A:A,A739,'2018'!B:B)</f>
        <v>0</v>
      </c>
      <c r="G739" s="32">
        <f>SUMIF('2018'!A:A,A739,'2018'!C:C)</f>
        <v>0</v>
      </c>
      <c r="H739" s="33" t="e">
        <f t="shared" si="61"/>
        <v>#DIV/0!</v>
      </c>
      <c r="I739" s="34">
        <f t="shared" si="62"/>
        <v>-1</v>
      </c>
      <c r="J739" s="34">
        <f t="shared" si="63"/>
        <v>-1</v>
      </c>
      <c r="K739" s="17"/>
      <c r="L739" s="17"/>
    </row>
    <row r="740" spans="1:12" x14ac:dyDescent="0.2">
      <c r="A740" s="31" t="s">
        <v>959</v>
      </c>
      <c r="B740" s="31" t="s">
        <v>742</v>
      </c>
      <c r="C740" s="32">
        <f>SUMIF('2017'!A:A,A740,'2017'!B:B)</f>
        <v>713.83</v>
      </c>
      <c r="D740" s="32">
        <f>SUMIF('2017'!A:A,A740,'2017'!C:C)</f>
        <v>141.30000000000001</v>
      </c>
      <c r="E740" s="33">
        <f t="shared" si="60"/>
        <v>0.19794628973284956</v>
      </c>
      <c r="F740" s="32">
        <f>SUMIF('2018'!A:A,A740,'2018'!B:B)</f>
        <v>0</v>
      </c>
      <c r="G740" s="32">
        <f>SUMIF('2018'!A:A,A740,'2018'!C:C)</f>
        <v>0</v>
      </c>
      <c r="H740" s="33" t="e">
        <f t="shared" si="61"/>
        <v>#DIV/0!</v>
      </c>
      <c r="I740" s="34">
        <f t="shared" si="62"/>
        <v>-1</v>
      </c>
      <c r="J740" s="34">
        <f t="shared" si="63"/>
        <v>-1</v>
      </c>
      <c r="K740" s="17"/>
      <c r="L740" s="17"/>
    </row>
    <row r="741" spans="1:12" x14ac:dyDescent="0.2">
      <c r="A741" s="31" t="s">
        <v>467</v>
      </c>
      <c r="B741" s="31" t="s">
        <v>742</v>
      </c>
      <c r="C741" s="32">
        <f>SUMIF('2017'!A:A,A741,'2017'!B:B)</f>
        <v>8709.99</v>
      </c>
      <c r="D741" s="32">
        <f>SUMIF('2017'!A:A,A741,'2017'!C:C)</f>
        <v>3785.74</v>
      </c>
      <c r="E741" s="33">
        <f t="shared" si="60"/>
        <v>0.43464343816697837</v>
      </c>
      <c r="F741" s="32">
        <f>SUMIF('2018'!A:A,A741,'2018'!B:B)</f>
        <v>7132.72</v>
      </c>
      <c r="G741" s="32">
        <f>SUMIF('2018'!A:A,A741,'2018'!C:C)</f>
        <v>2221.8000000000002</v>
      </c>
      <c r="H741" s="33">
        <f t="shared" si="61"/>
        <v>0.31149407238753241</v>
      </c>
      <c r="I741" s="34">
        <f t="shared" si="62"/>
        <v>-0.18108746393509056</v>
      </c>
      <c r="J741" s="34">
        <f t="shared" si="63"/>
        <v>-0.41311342036167298</v>
      </c>
      <c r="K741" s="17"/>
      <c r="L741" s="17"/>
    </row>
    <row r="742" spans="1:12" x14ac:dyDescent="0.2">
      <c r="A742" s="31" t="s">
        <v>661</v>
      </c>
      <c r="B742" s="31" t="s">
        <v>742</v>
      </c>
      <c r="C742" s="32">
        <f>SUMIF('2017'!A:A,A742,'2017'!B:B)</f>
        <v>0</v>
      </c>
      <c r="D742" s="32">
        <f>SUMIF('2017'!A:A,A742,'2017'!C:C)</f>
        <v>0</v>
      </c>
      <c r="E742" s="33" t="e">
        <f t="shared" si="60"/>
        <v>#DIV/0!</v>
      </c>
      <c r="F742" s="32">
        <f>SUMIF('2018'!A:A,A742,'2018'!B:B)</f>
        <v>752</v>
      </c>
      <c r="G742" s="32">
        <f>SUMIF('2018'!A:A,A742,'2018'!C:C)</f>
        <v>158</v>
      </c>
      <c r="H742" s="33">
        <f t="shared" si="61"/>
        <v>0.21010638297872342</v>
      </c>
      <c r="I742" s="34" t="e">
        <f t="shared" si="62"/>
        <v>#DIV/0!</v>
      </c>
      <c r="J742" s="34" t="e">
        <f t="shared" si="63"/>
        <v>#DIV/0!</v>
      </c>
      <c r="K742" s="17"/>
      <c r="L742" s="17"/>
    </row>
    <row r="743" spans="1:12" x14ac:dyDescent="0.2">
      <c r="A743" s="31" t="s">
        <v>436</v>
      </c>
      <c r="B743" s="31" t="s">
        <v>742</v>
      </c>
      <c r="C743" s="32">
        <f>SUMIF('2017'!A:A,A743,'2017'!B:B)</f>
        <v>10414.379999999999</v>
      </c>
      <c r="D743" s="32">
        <f>SUMIF('2017'!A:A,A743,'2017'!C:C)</f>
        <v>3593.27</v>
      </c>
      <c r="E743" s="33">
        <f t="shared" si="60"/>
        <v>0.34502966091116322</v>
      </c>
      <c r="F743" s="32">
        <f>SUMIF('2018'!A:A,A743,'2018'!B:B)</f>
        <v>6788.47</v>
      </c>
      <c r="G743" s="32">
        <f>SUMIF('2018'!A:A,A743,'2018'!C:C)</f>
        <v>3169.35</v>
      </c>
      <c r="H743" s="33">
        <f t="shared" si="61"/>
        <v>0.46687250588129575</v>
      </c>
      <c r="I743" s="34">
        <f t="shared" si="62"/>
        <v>-0.34816378891494248</v>
      </c>
      <c r="J743" s="34">
        <f t="shared" si="63"/>
        <v>-0.11797610533024239</v>
      </c>
      <c r="K743" s="17"/>
      <c r="L743" s="17"/>
    </row>
    <row r="744" spans="1:12" x14ac:dyDescent="0.2">
      <c r="A744" s="31" t="s">
        <v>533</v>
      </c>
      <c r="B744" s="31" t="s">
        <v>742</v>
      </c>
      <c r="C744" s="32">
        <f>SUMIF('2017'!A:A,A744,'2017'!B:B)</f>
        <v>0</v>
      </c>
      <c r="D744" s="32">
        <f>SUMIF('2017'!A:A,A744,'2017'!C:C)</f>
        <v>0</v>
      </c>
      <c r="E744" s="33" t="e">
        <f t="shared" si="60"/>
        <v>#DIV/0!</v>
      </c>
      <c r="F744" s="32">
        <f>SUMIF('2018'!A:A,A744,'2018'!B:B)</f>
        <v>1310.44</v>
      </c>
      <c r="G744" s="32">
        <f>SUMIF('2018'!A:A,A744,'2018'!C:C)</f>
        <v>332.80849999999998</v>
      </c>
      <c r="H744" s="33">
        <f t="shared" si="61"/>
        <v>0.25396698818717373</v>
      </c>
      <c r="I744" s="34" t="e">
        <f t="shared" si="62"/>
        <v>#DIV/0!</v>
      </c>
      <c r="J744" s="34" t="e">
        <f t="shared" si="63"/>
        <v>#DIV/0!</v>
      </c>
      <c r="K744" s="17"/>
      <c r="L744" s="17"/>
    </row>
    <row r="745" spans="1:12" x14ac:dyDescent="0.2">
      <c r="A745" s="31" t="s">
        <v>655</v>
      </c>
      <c r="B745" s="31" t="s">
        <v>742</v>
      </c>
      <c r="C745" s="32">
        <f>SUMIF('2017'!A:A,A745,'2017'!B:B)</f>
        <v>2835</v>
      </c>
      <c r="D745" s="32">
        <f>SUMIF('2017'!A:A,A745,'2017'!C:C)</f>
        <v>1244.25</v>
      </c>
      <c r="E745" s="33">
        <f t="shared" si="60"/>
        <v>0.43888888888888888</v>
      </c>
      <c r="F745" s="32">
        <f>SUMIF('2018'!A:A,A745,'2018'!B:B)</f>
        <v>1435.97</v>
      </c>
      <c r="G745" s="32">
        <f>SUMIF('2018'!A:A,A745,'2018'!C:C)</f>
        <v>634.48710000000005</v>
      </c>
      <c r="H745" s="33">
        <f t="shared" si="61"/>
        <v>0.44185261530533371</v>
      </c>
      <c r="I745" s="34">
        <f t="shared" si="62"/>
        <v>-0.49348500881834212</v>
      </c>
      <c r="J745" s="34">
        <f t="shared" si="63"/>
        <v>-0.49006461723930073</v>
      </c>
      <c r="K745" s="17"/>
      <c r="L745" s="17"/>
    </row>
    <row r="746" spans="1:12" x14ac:dyDescent="0.2">
      <c r="A746" s="31" t="s">
        <v>756</v>
      </c>
      <c r="B746" s="31" t="s">
        <v>742</v>
      </c>
      <c r="C746" s="32">
        <f>SUMIF('2017'!A:A,A746,'2017'!B:B)</f>
        <v>3179.62</v>
      </c>
      <c r="D746" s="32">
        <f>SUMIF('2017'!A:A,A746,'2017'!C:C)</f>
        <v>687.51</v>
      </c>
      <c r="E746" s="33">
        <f t="shared" si="60"/>
        <v>0.21622395128977678</v>
      </c>
      <c r="F746" s="32">
        <f>SUMIF('2018'!A:A,A746,'2018'!B:B)</f>
        <v>3152.8</v>
      </c>
      <c r="G746" s="32">
        <f>SUMIF('2018'!A:A,A746,'2018'!C:C)</f>
        <v>729.89</v>
      </c>
      <c r="H746" s="33">
        <f t="shared" si="61"/>
        <v>0.23150532859680281</v>
      </c>
      <c r="I746" s="34">
        <f t="shared" si="62"/>
        <v>-8.4349702165666951E-3</v>
      </c>
      <c r="J746" s="34">
        <f t="shared" si="63"/>
        <v>6.1642739741967434E-2</v>
      </c>
      <c r="K746" s="17"/>
      <c r="L746" s="17"/>
    </row>
    <row r="747" spans="1:12" x14ac:dyDescent="0.2">
      <c r="A747" s="31" t="s">
        <v>550</v>
      </c>
      <c r="B747" s="31" t="s">
        <v>742</v>
      </c>
      <c r="C747" s="32">
        <f>SUMIF('2017'!A:A,A747,'2017'!B:B)</f>
        <v>0</v>
      </c>
      <c r="D747" s="32">
        <f>SUMIF('2017'!A:A,A747,'2017'!C:C)</f>
        <v>0</v>
      </c>
      <c r="E747" s="33" t="e">
        <f t="shared" si="60"/>
        <v>#DIV/0!</v>
      </c>
      <c r="F747" s="32">
        <f>SUMIF('2018'!A:A,A747,'2018'!B:B)</f>
        <v>0</v>
      </c>
      <c r="G747" s="32">
        <f>SUMIF('2018'!A:A,A747,'2018'!C:C)</f>
        <v>0</v>
      </c>
      <c r="H747" s="33" t="e">
        <f t="shared" si="61"/>
        <v>#DIV/0!</v>
      </c>
      <c r="I747" s="34" t="e">
        <f t="shared" si="62"/>
        <v>#DIV/0!</v>
      </c>
      <c r="J747" s="34" t="e">
        <f t="shared" si="63"/>
        <v>#DIV/0!</v>
      </c>
      <c r="K747" s="17"/>
      <c r="L747" s="17"/>
    </row>
    <row r="748" spans="1:12" x14ac:dyDescent="0.2">
      <c r="A748" s="31" t="s">
        <v>575</v>
      </c>
      <c r="B748" s="31" t="s">
        <v>742</v>
      </c>
      <c r="C748" s="32">
        <f>SUMIF('2017'!A:A,A748,'2017'!B:B)</f>
        <v>0</v>
      </c>
      <c r="D748" s="32">
        <f>SUMIF('2017'!A:A,A748,'2017'!C:C)</f>
        <v>0</v>
      </c>
      <c r="E748" s="33" t="e">
        <f t="shared" si="60"/>
        <v>#DIV/0!</v>
      </c>
      <c r="F748" s="32">
        <f>SUMIF('2018'!A:A,A748,'2018'!B:B)</f>
        <v>0</v>
      </c>
      <c r="G748" s="32">
        <f>SUMIF('2018'!A:A,A748,'2018'!C:C)</f>
        <v>0</v>
      </c>
      <c r="H748" s="33" t="e">
        <f t="shared" si="61"/>
        <v>#DIV/0!</v>
      </c>
      <c r="I748" s="34" t="e">
        <f t="shared" si="62"/>
        <v>#DIV/0!</v>
      </c>
      <c r="J748" s="34" t="e">
        <f t="shared" si="63"/>
        <v>#DIV/0!</v>
      </c>
      <c r="K748" s="17"/>
      <c r="L748" s="17"/>
    </row>
    <row r="749" spans="1:12" x14ac:dyDescent="0.2">
      <c r="A749" s="31" t="s">
        <v>679</v>
      </c>
      <c r="B749" s="31" t="s">
        <v>742</v>
      </c>
      <c r="C749" s="32">
        <f>SUMIF('2017'!A:A,A749,'2017'!B:B)</f>
        <v>0</v>
      </c>
      <c r="D749" s="32">
        <f>SUMIF('2017'!A:A,A749,'2017'!C:C)</f>
        <v>0</v>
      </c>
      <c r="E749" s="33" t="e">
        <f t="shared" si="60"/>
        <v>#DIV/0!</v>
      </c>
      <c r="F749" s="32">
        <f>SUMIF('2018'!A:A,A749,'2018'!B:B)</f>
        <v>0</v>
      </c>
      <c r="G749" s="32">
        <f>SUMIF('2018'!A:A,A749,'2018'!C:C)</f>
        <v>0</v>
      </c>
      <c r="H749" s="33" t="e">
        <f t="shared" si="61"/>
        <v>#DIV/0!</v>
      </c>
      <c r="I749" s="34" t="e">
        <f t="shared" si="62"/>
        <v>#DIV/0!</v>
      </c>
      <c r="J749" s="34" t="e">
        <f t="shared" si="63"/>
        <v>#DIV/0!</v>
      </c>
      <c r="K749" s="17"/>
      <c r="L749" s="17"/>
    </row>
    <row r="750" spans="1:12" x14ac:dyDescent="0.2">
      <c r="A750" s="31" t="s">
        <v>348</v>
      </c>
      <c r="B750" s="31" t="s">
        <v>742</v>
      </c>
      <c r="C750" s="32">
        <f>SUMIF('2017'!A:A,A750,'2017'!B:B)</f>
        <v>224.68</v>
      </c>
      <c r="D750" s="32">
        <f>SUMIF('2017'!A:A,A750,'2017'!C:C)</f>
        <v>127.14</v>
      </c>
      <c r="E750" s="33">
        <f t="shared" si="60"/>
        <v>0.56587146163432434</v>
      </c>
      <c r="F750" s="32">
        <f>SUMIF('2018'!A:A,A750,'2018'!B:B)</f>
        <v>139.71</v>
      </c>
      <c r="G750" s="32">
        <f>SUMIF('2018'!A:A,A750,'2018'!C:C)</f>
        <v>85.11</v>
      </c>
      <c r="H750" s="33">
        <f t="shared" si="61"/>
        <v>0.60919046596521365</v>
      </c>
      <c r="I750" s="34">
        <f t="shared" si="62"/>
        <v>-0.37818230372084738</v>
      </c>
      <c r="J750" s="34">
        <f t="shared" si="63"/>
        <v>-0.33058046248230299</v>
      </c>
      <c r="K750" s="17"/>
      <c r="L750" s="17"/>
    </row>
    <row r="751" spans="1:12" x14ac:dyDescent="0.2">
      <c r="A751" s="31" t="s">
        <v>570</v>
      </c>
      <c r="B751" s="31" t="s">
        <v>742</v>
      </c>
      <c r="C751" s="32">
        <f>SUMIF('2017'!A:A,A751,'2017'!B:B)</f>
        <v>1819.8</v>
      </c>
      <c r="D751" s="32">
        <f>SUMIF('2017'!A:A,A751,'2017'!C:C)</f>
        <v>622.4</v>
      </c>
      <c r="E751" s="33">
        <f t="shared" si="60"/>
        <v>0.34201560611056159</v>
      </c>
      <c r="F751" s="32">
        <f>SUMIF('2018'!A:A,A751,'2018'!B:B)</f>
        <v>2766.36</v>
      </c>
      <c r="G751" s="32">
        <f>SUMIF('2018'!A:A,A751,'2018'!C:C)</f>
        <v>1168.1199999999999</v>
      </c>
      <c r="H751" s="33">
        <f t="shared" si="61"/>
        <v>0.42225885278850178</v>
      </c>
      <c r="I751" s="34">
        <f t="shared" si="62"/>
        <v>0.52014507088691087</v>
      </c>
      <c r="J751" s="34">
        <f t="shared" si="63"/>
        <v>0.8767994858611825</v>
      </c>
      <c r="K751" s="17"/>
      <c r="L751" s="17"/>
    </row>
    <row r="752" spans="1:12" x14ac:dyDescent="0.2">
      <c r="A752" s="31" t="s">
        <v>1047</v>
      </c>
      <c r="B752" s="31" t="s">
        <v>742</v>
      </c>
      <c r="C752" s="32">
        <f>SUMIF('2017'!A:A,A752,'2017'!B:B)</f>
        <v>0</v>
      </c>
      <c r="D752" s="32">
        <f>SUMIF('2017'!A:A,A752,'2017'!C:C)</f>
        <v>0</v>
      </c>
      <c r="E752" s="33" t="e">
        <f t="shared" si="60"/>
        <v>#DIV/0!</v>
      </c>
      <c r="F752" s="32">
        <f>SUMIF('2018'!A:A,A752,'2018'!B:B)</f>
        <v>886.8</v>
      </c>
      <c r="G752" s="32">
        <f>SUMIF('2018'!A:A,A752,'2018'!C:C)</f>
        <v>546.05999999999995</v>
      </c>
      <c r="H752" s="33">
        <f t="shared" si="61"/>
        <v>0.61576454668470904</v>
      </c>
      <c r="I752" s="34" t="e">
        <f t="shared" si="62"/>
        <v>#DIV/0!</v>
      </c>
      <c r="J752" s="34" t="e">
        <f t="shared" si="63"/>
        <v>#DIV/0!</v>
      </c>
      <c r="K752" s="17"/>
      <c r="L752" s="17"/>
    </row>
    <row r="753" spans="1:12" x14ac:dyDescent="0.2">
      <c r="A753" s="31" t="s">
        <v>389</v>
      </c>
      <c r="B753" s="31" t="s">
        <v>742</v>
      </c>
      <c r="C753" s="32">
        <f>SUMIF('2017'!A:A,A753,'2017'!B:B)</f>
        <v>7579.29</v>
      </c>
      <c r="D753" s="32">
        <f>SUMIF('2017'!A:A,A753,'2017'!C:C)</f>
        <v>2986.7995000000001</v>
      </c>
      <c r="E753" s="33">
        <f t="shared" si="60"/>
        <v>0.39407378527540182</v>
      </c>
      <c r="F753" s="32">
        <f>SUMIF('2018'!A:A,A753,'2018'!B:B)</f>
        <v>5834.9</v>
      </c>
      <c r="G753" s="32">
        <f>SUMIF('2018'!A:A,A753,'2018'!C:C)</f>
        <v>1956.954</v>
      </c>
      <c r="H753" s="33">
        <f t="shared" si="61"/>
        <v>0.33538775300347906</v>
      </c>
      <c r="I753" s="34">
        <f t="shared" si="62"/>
        <v>-0.23015216464866761</v>
      </c>
      <c r="J753" s="34">
        <f t="shared" si="63"/>
        <v>-0.34479900642811812</v>
      </c>
      <c r="K753" s="17"/>
      <c r="L753" s="17"/>
    </row>
    <row r="754" spans="1:12" x14ac:dyDescent="0.2">
      <c r="A754" s="31" t="s">
        <v>342</v>
      </c>
      <c r="B754" s="31" t="s">
        <v>742</v>
      </c>
      <c r="C754" s="32">
        <f>SUMIF('2017'!A:A,A754,'2017'!B:B)</f>
        <v>703.99</v>
      </c>
      <c r="D754" s="32">
        <f>SUMIF('2017'!A:A,A754,'2017'!C:C)</f>
        <v>221.578</v>
      </c>
      <c r="E754" s="33">
        <f t="shared" si="60"/>
        <v>0.31474594809585366</v>
      </c>
      <c r="F754" s="32">
        <f>SUMIF('2018'!A:A,A754,'2018'!B:B)</f>
        <v>808.43</v>
      </c>
      <c r="G754" s="32">
        <f>SUMIF('2018'!A:A,A754,'2018'!C:C)</f>
        <v>266.48</v>
      </c>
      <c r="H754" s="33">
        <f t="shared" si="61"/>
        <v>0.32962656012270702</v>
      </c>
      <c r="I754" s="34">
        <f t="shared" si="62"/>
        <v>0.14835438003380719</v>
      </c>
      <c r="J754" s="34">
        <f t="shared" si="63"/>
        <v>0.20264647212268372</v>
      </c>
      <c r="K754" s="17"/>
      <c r="L754" s="17"/>
    </row>
    <row r="755" spans="1:12" x14ac:dyDescent="0.2">
      <c r="A755" s="31" t="s">
        <v>417</v>
      </c>
      <c r="B755" s="31" t="s">
        <v>742</v>
      </c>
      <c r="C755" s="32">
        <f>SUMIF('2017'!A:A,A755,'2017'!B:B)</f>
        <v>1161.8</v>
      </c>
      <c r="D755" s="32">
        <f>SUMIF('2017'!A:A,A755,'2017'!C:C)</f>
        <v>457.25</v>
      </c>
      <c r="E755" s="33">
        <f t="shared" si="60"/>
        <v>0.39357032191427099</v>
      </c>
      <c r="F755" s="32">
        <f>SUMIF('2018'!A:A,A755,'2018'!B:B)</f>
        <v>749.3</v>
      </c>
      <c r="G755" s="32">
        <f>SUMIF('2018'!A:A,A755,'2018'!C:C)</f>
        <v>317.7</v>
      </c>
      <c r="H755" s="33">
        <f t="shared" si="61"/>
        <v>0.42399572934739088</v>
      </c>
      <c r="I755" s="34">
        <f t="shared" si="62"/>
        <v>-0.35505250473403338</v>
      </c>
      <c r="J755" s="34">
        <f t="shared" si="63"/>
        <v>-0.30519409513395301</v>
      </c>
      <c r="K755" s="17"/>
      <c r="L755" s="17"/>
    </row>
    <row r="756" spans="1:12" x14ac:dyDescent="0.2">
      <c r="A756" s="31" t="s">
        <v>642</v>
      </c>
      <c r="B756" s="31" t="s">
        <v>742</v>
      </c>
      <c r="C756" s="32">
        <f>SUMIF('2017'!A:A,A756,'2017'!B:B)</f>
        <v>317.39999999999998</v>
      </c>
      <c r="D756" s="32">
        <f>SUMIF('2017'!A:A,A756,'2017'!C:C)</f>
        <v>188.35599999999999</v>
      </c>
      <c r="E756" s="33">
        <f t="shared" si="60"/>
        <v>0.59343415248897291</v>
      </c>
      <c r="F756" s="32">
        <f>SUMIF('2018'!A:A,A756,'2018'!B:B)</f>
        <v>317.39999999999998</v>
      </c>
      <c r="G756" s="32">
        <f>SUMIF('2018'!A:A,A756,'2018'!C:C)</f>
        <v>188.84</v>
      </c>
      <c r="H756" s="33">
        <f t="shared" si="61"/>
        <v>0.59495904221802143</v>
      </c>
      <c r="I756" s="34">
        <f t="shared" si="62"/>
        <v>0</v>
      </c>
      <c r="J756" s="34">
        <f t="shared" si="63"/>
        <v>2.5696022425620857E-3</v>
      </c>
      <c r="K756" s="17"/>
      <c r="L756" s="17"/>
    </row>
    <row r="757" spans="1:12" x14ac:dyDescent="0.2">
      <c r="A757" s="31" t="s">
        <v>931</v>
      </c>
      <c r="B757" s="31" t="s">
        <v>742</v>
      </c>
      <c r="C757" s="32">
        <f>SUMIF('2017'!A:A,A757,'2017'!B:B)</f>
        <v>0</v>
      </c>
      <c r="D757" s="32">
        <f>SUMIF('2017'!A:A,A757,'2017'!C:C)</f>
        <v>0</v>
      </c>
      <c r="E757" s="33" t="e">
        <f t="shared" si="60"/>
        <v>#DIV/0!</v>
      </c>
      <c r="F757" s="32">
        <f>SUMIF('2018'!A:A,A757,'2018'!B:B)</f>
        <v>99.15</v>
      </c>
      <c r="G757" s="32">
        <f>SUMIF('2018'!A:A,A757,'2018'!C:C)</f>
        <v>62.262999999999998</v>
      </c>
      <c r="H757" s="33">
        <f t="shared" si="61"/>
        <v>0.62796772566817949</v>
      </c>
      <c r="I757" s="34" t="e">
        <f t="shared" si="62"/>
        <v>#DIV/0!</v>
      </c>
      <c r="J757" s="34" t="e">
        <f t="shared" si="63"/>
        <v>#DIV/0!</v>
      </c>
      <c r="K757" s="17"/>
      <c r="L757" s="17"/>
    </row>
    <row r="758" spans="1:12" x14ac:dyDescent="0.2">
      <c r="A758" s="31" t="s">
        <v>1066</v>
      </c>
      <c r="B758" s="31" t="s">
        <v>742</v>
      </c>
      <c r="C758" s="32">
        <f>SUMIF('2017'!A:A,A758,'2017'!B:B)</f>
        <v>0</v>
      </c>
      <c r="D758" s="32">
        <f>SUMIF('2017'!A:A,A758,'2017'!C:C)</f>
        <v>0</v>
      </c>
      <c r="E758" s="33" t="e">
        <f t="shared" si="60"/>
        <v>#DIV/0!</v>
      </c>
      <c r="F758" s="32">
        <f>SUMIF('2018'!A:A,A758,'2018'!B:B)</f>
        <v>634</v>
      </c>
      <c r="G758" s="32">
        <f>SUMIF('2018'!A:A,A758,'2018'!C:C)</f>
        <v>317.5</v>
      </c>
      <c r="H758" s="33">
        <f t="shared" si="61"/>
        <v>0.50078864353312302</v>
      </c>
      <c r="I758" s="34" t="e">
        <f t="shared" si="62"/>
        <v>#DIV/0!</v>
      </c>
      <c r="J758" s="34" t="e">
        <f t="shared" si="63"/>
        <v>#DIV/0!</v>
      </c>
      <c r="K758" s="17"/>
      <c r="L758" s="17"/>
    </row>
    <row r="759" spans="1:12" x14ac:dyDescent="0.2">
      <c r="A759" s="31" t="s">
        <v>381</v>
      </c>
      <c r="B759" s="31" t="s">
        <v>742</v>
      </c>
      <c r="C759" s="32">
        <f>SUMIF('2017'!A:A,A759,'2017'!B:B)</f>
        <v>3367.36</v>
      </c>
      <c r="D759" s="32">
        <f>SUMIF('2017'!A:A,A759,'2017'!C:C)</f>
        <v>1348.94</v>
      </c>
      <c r="E759" s="33">
        <f t="shared" si="60"/>
        <v>0.40059274921600302</v>
      </c>
      <c r="F759" s="32">
        <f>SUMIF('2018'!A:A,A759,'2018'!B:B)</f>
        <v>3923.9</v>
      </c>
      <c r="G759" s="32">
        <f>SUMIF('2018'!A:A,A759,'2018'!C:C)</f>
        <v>1684.5</v>
      </c>
      <c r="H759" s="33">
        <f t="shared" si="61"/>
        <v>0.42929228573612987</v>
      </c>
      <c r="I759" s="34">
        <f t="shared" si="62"/>
        <v>0.16527487408533692</v>
      </c>
      <c r="J759" s="34">
        <f t="shared" si="63"/>
        <v>0.2487582842824736</v>
      </c>
      <c r="K759" s="17"/>
      <c r="L759" s="17"/>
    </row>
    <row r="760" spans="1:12" x14ac:dyDescent="0.2">
      <c r="A760" s="31" t="s">
        <v>806</v>
      </c>
      <c r="B760" s="31" t="s">
        <v>742</v>
      </c>
      <c r="C760" s="32">
        <f>SUMIF('2017'!A:A,A760,'2017'!B:B)</f>
        <v>0</v>
      </c>
      <c r="D760" s="32">
        <f>SUMIF('2017'!A:A,A760,'2017'!C:C)</f>
        <v>0</v>
      </c>
      <c r="E760" s="33" t="e">
        <f t="shared" si="60"/>
        <v>#DIV/0!</v>
      </c>
      <c r="F760" s="32">
        <f>SUMIF('2018'!A:A,A760,'2018'!B:B)</f>
        <v>512.77</v>
      </c>
      <c r="G760" s="32">
        <f>SUMIF('2018'!A:A,A760,'2018'!C:C)</f>
        <v>293.51</v>
      </c>
      <c r="H760" s="33">
        <f t="shared" si="61"/>
        <v>0.57240088148682644</v>
      </c>
      <c r="I760" s="34" t="e">
        <f t="shared" si="62"/>
        <v>#DIV/0!</v>
      </c>
      <c r="J760" s="34" t="e">
        <f t="shared" si="63"/>
        <v>#DIV/0!</v>
      </c>
      <c r="K760" s="17"/>
      <c r="L760" s="17"/>
    </row>
    <row r="761" spans="1:12" x14ac:dyDescent="0.2">
      <c r="A761" s="31" t="s">
        <v>997</v>
      </c>
      <c r="B761" s="31" t="s">
        <v>742</v>
      </c>
      <c r="C761" s="32">
        <f>SUMIF('2017'!A:A,A761,'2017'!B:B)</f>
        <v>0</v>
      </c>
      <c r="D761" s="32">
        <f>SUMIF('2017'!A:A,A761,'2017'!C:C)</f>
        <v>0</v>
      </c>
      <c r="E761" s="33" t="e">
        <f t="shared" si="60"/>
        <v>#DIV/0!</v>
      </c>
      <c r="F761" s="32">
        <f>SUMIF('2018'!A:A,A761,'2018'!B:B)</f>
        <v>514.30999999999995</v>
      </c>
      <c r="G761" s="32">
        <f>SUMIF('2018'!A:A,A761,'2018'!C:C)</f>
        <v>126.7</v>
      </c>
      <c r="H761" s="33">
        <f t="shared" si="61"/>
        <v>0.24634947794131948</v>
      </c>
      <c r="I761" s="34" t="e">
        <f t="shared" si="62"/>
        <v>#DIV/0!</v>
      </c>
      <c r="J761" s="34" t="e">
        <f t="shared" si="63"/>
        <v>#DIV/0!</v>
      </c>
      <c r="K761" s="17"/>
      <c r="L761" s="17"/>
    </row>
    <row r="762" spans="1:12" x14ac:dyDescent="0.2">
      <c r="A762" s="31" t="s">
        <v>549</v>
      </c>
      <c r="B762" s="31" t="s">
        <v>742</v>
      </c>
      <c r="C762" s="32">
        <f>SUMIF('2017'!A:A,A762,'2017'!B:B)</f>
        <v>0</v>
      </c>
      <c r="D762" s="32">
        <f>SUMIF('2017'!A:A,A762,'2017'!C:C)</f>
        <v>0</v>
      </c>
      <c r="E762" s="33" t="e">
        <f t="shared" si="60"/>
        <v>#DIV/0!</v>
      </c>
      <c r="F762" s="32">
        <f>SUMIF('2018'!A:A,A762,'2018'!B:B)</f>
        <v>222.34</v>
      </c>
      <c r="G762" s="32">
        <f>SUMIF('2018'!A:A,A762,'2018'!C:C)</f>
        <v>145.49</v>
      </c>
      <c r="H762" s="33">
        <f t="shared" si="61"/>
        <v>0.65435819015921559</v>
      </c>
      <c r="I762" s="34" t="e">
        <f t="shared" si="62"/>
        <v>#DIV/0!</v>
      </c>
      <c r="J762" s="34" t="e">
        <f t="shared" si="63"/>
        <v>#DIV/0!</v>
      </c>
      <c r="K762" s="17"/>
      <c r="L762" s="17"/>
    </row>
    <row r="763" spans="1:12" x14ac:dyDescent="0.2">
      <c r="A763" s="31" t="s">
        <v>972</v>
      </c>
      <c r="B763" s="31" t="s">
        <v>742</v>
      </c>
      <c r="C763" s="32">
        <f>SUMIF('2017'!A:A,A763,'2017'!B:B)</f>
        <v>1007.24</v>
      </c>
      <c r="D763" s="32">
        <f>SUMIF('2017'!A:A,A763,'2017'!C:C)</f>
        <v>308.92</v>
      </c>
      <c r="E763" s="33">
        <f t="shared" si="60"/>
        <v>0.3066994956514833</v>
      </c>
      <c r="F763" s="32">
        <f>SUMIF('2018'!A:A,A763,'2018'!B:B)</f>
        <v>0</v>
      </c>
      <c r="G763" s="32">
        <f>SUMIF('2018'!A:A,A763,'2018'!C:C)</f>
        <v>0</v>
      </c>
      <c r="H763" s="33" t="e">
        <f t="shared" si="61"/>
        <v>#DIV/0!</v>
      </c>
      <c r="I763" s="34">
        <f t="shared" si="62"/>
        <v>-1</v>
      </c>
      <c r="J763" s="34">
        <f t="shared" si="63"/>
        <v>-1</v>
      </c>
      <c r="K763" s="17"/>
      <c r="L763" s="17"/>
    </row>
    <row r="764" spans="1:12" x14ac:dyDescent="0.2">
      <c r="A764" s="31" t="s">
        <v>737</v>
      </c>
      <c r="B764" s="31" t="s">
        <v>742</v>
      </c>
      <c r="C764" s="32">
        <f>SUMIF('2017'!A:A,A764,'2017'!B:B)</f>
        <v>191.56</v>
      </c>
      <c r="D764" s="32">
        <f>SUMIF('2017'!A:A,A764,'2017'!C:C)</f>
        <v>68.89</v>
      </c>
      <c r="E764" s="33">
        <f t="shared" si="60"/>
        <v>0.35962622676968053</v>
      </c>
      <c r="F764" s="32">
        <f>SUMIF('2018'!A:A,A764,'2018'!B:B)</f>
        <v>0</v>
      </c>
      <c r="G764" s="32">
        <f>SUMIF('2018'!A:A,A764,'2018'!C:C)</f>
        <v>0</v>
      </c>
      <c r="H764" s="33" t="e">
        <f t="shared" si="61"/>
        <v>#DIV/0!</v>
      </c>
      <c r="I764" s="34">
        <f t="shared" si="62"/>
        <v>-1</v>
      </c>
      <c r="J764" s="34">
        <f t="shared" si="63"/>
        <v>-1</v>
      </c>
      <c r="K764" s="17"/>
      <c r="L764" s="17"/>
    </row>
    <row r="765" spans="1:12" x14ac:dyDescent="0.2">
      <c r="A765" s="31" t="s">
        <v>916</v>
      </c>
      <c r="B765" s="31" t="s">
        <v>742</v>
      </c>
      <c r="C765" s="32">
        <f>SUMIF('2017'!A:A,A765,'2017'!B:B)</f>
        <v>0</v>
      </c>
      <c r="D765" s="32">
        <f>SUMIF('2017'!A:A,A765,'2017'!C:C)</f>
        <v>0</v>
      </c>
      <c r="E765" s="33" t="e">
        <f t="shared" si="60"/>
        <v>#DIV/0!</v>
      </c>
      <c r="F765" s="32">
        <f>SUMIF('2018'!A:A,A765,'2018'!B:B)</f>
        <v>0</v>
      </c>
      <c r="G765" s="32">
        <f>SUMIF('2018'!A:A,A765,'2018'!C:C)</f>
        <v>0</v>
      </c>
      <c r="H765" s="33" t="e">
        <f t="shared" si="61"/>
        <v>#DIV/0!</v>
      </c>
      <c r="I765" s="34" t="e">
        <f t="shared" si="62"/>
        <v>#DIV/0!</v>
      </c>
      <c r="J765" s="34" t="e">
        <f t="shared" si="63"/>
        <v>#DIV/0!</v>
      </c>
      <c r="K765" s="17"/>
      <c r="L765" s="17"/>
    </row>
    <row r="766" spans="1:12" x14ac:dyDescent="0.2">
      <c r="A766" s="31" t="s">
        <v>365</v>
      </c>
      <c r="B766" s="31" t="s">
        <v>742</v>
      </c>
      <c r="C766" s="32">
        <f>SUMIF('2017'!A:A,A766,'2017'!B:B)</f>
        <v>550.41999999999996</v>
      </c>
      <c r="D766" s="32">
        <f>SUMIF('2017'!A:A,A766,'2017'!C:C)</f>
        <v>325.15550000000002</v>
      </c>
      <c r="E766" s="33">
        <f t="shared" si="60"/>
        <v>0.59074070709639914</v>
      </c>
      <c r="F766" s="32">
        <f>SUMIF('2018'!A:A,A766,'2018'!B:B)</f>
        <v>838.23</v>
      </c>
      <c r="G766" s="32">
        <f>SUMIF('2018'!A:A,A766,'2018'!C:C)</f>
        <v>506.48649999999998</v>
      </c>
      <c r="H766" s="33">
        <f t="shared" si="61"/>
        <v>0.60423332498240334</v>
      </c>
      <c r="I766" s="34">
        <f t="shared" si="62"/>
        <v>0.52289161004323992</v>
      </c>
      <c r="J766" s="34">
        <f t="shared" si="63"/>
        <v>0.55767471256060541</v>
      </c>
      <c r="K766" s="17"/>
      <c r="L766" s="17"/>
    </row>
    <row r="767" spans="1:12" x14ac:dyDescent="0.2">
      <c r="A767" s="31" t="s">
        <v>377</v>
      </c>
      <c r="B767" s="31" t="s">
        <v>742</v>
      </c>
      <c r="C767" s="32">
        <f>SUMIF('2017'!A:A,A767,'2017'!B:B)</f>
        <v>3605.45</v>
      </c>
      <c r="D767" s="32">
        <f>SUMIF('2017'!A:A,A767,'2017'!C:C)</f>
        <v>1185.54</v>
      </c>
      <c r="E767" s="33">
        <f t="shared" si="60"/>
        <v>0.32881887143075067</v>
      </c>
      <c r="F767" s="32">
        <f>SUMIF('2018'!A:A,A767,'2018'!B:B)</f>
        <v>4567.3999999999996</v>
      </c>
      <c r="G767" s="32">
        <f>SUMIF('2018'!A:A,A767,'2018'!C:C)</f>
        <v>1465.75</v>
      </c>
      <c r="H767" s="33">
        <f t="shared" si="61"/>
        <v>0.32091561938958713</v>
      </c>
      <c r="I767" s="34">
        <f t="shared" si="62"/>
        <v>0.26680442108474667</v>
      </c>
      <c r="J767" s="34">
        <f t="shared" si="63"/>
        <v>0.23635642829427939</v>
      </c>
      <c r="K767" s="17"/>
      <c r="L767" s="17"/>
    </row>
    <row r="768" spans="1:12" x14ac:dyDescent="0.2">
      <c r="A768" s="31" t="s">
        <v>353</v>
      </c>
      <c r="B768" s="31" t="s">
        <v>742</v>
      </c>
      <c r="C768" s="32">
        <f>SUMIF('2017'!A:A,A768,'2017'!B:B)</f>
        <v>270</v>
      </c>
      <c r="D768" s="32">
        <f>SUMIF('2017'!A:A,A768,'2017'!C:C)</f>
        <v>239.93</v>
      </c>
      <c r="E768" s="33">
        <f t="shared" si="60"/>
        <v>0.88862962962962966</v>
      </c>
      <c r="F768" s="32">
        <f>SUMIF('2018'!A:A,A768,'2018'!B:B)</f>
        <v>200</v>
      </c>
      <c r="G768" s="32">
        <f>SUMIF('2018'!A:A,A768,'2018'!C:C)</f>
        <v>177.46</v>
      </c>
      <c r="H768" s="33">
        <f t="shared" si="61"/>
        <v>0.88730000000000009</v>
      </c>
      <c r="I768" s="34">
        <f t="shared" si="62"/>
        <v>-0.2592592592592593</v>
      </c>
      <c r="J768" s="34">
        <f t="shared" si="63"/>
        <v>-0.26036760721877217</v>
      </c>
      <c r="K768" s="17"/>
      <c r="L768" s="17"/>
    </row>
    <row r="769" spans="1:12" x14ac:dyDescent="0.2">
      <c r="A769" s="31" t="s">
        <v>709</v>
      </c>
      <c r="B769" s="31" t="s">
        <v>742</v>
      </c>
      <c r="C769" s="32">
        <f>SUMIF('2017'!A:A,A769,'2017'!B:B)</f>
        <v>3049.08</v>
      </c>
      <c r="D769" s="32">
        <f>SUMIF('2017'!A:A,A769,'2017'!C:C)</f>
        <v>728.48199999999997</v>
      </c>
      <c r="E769" s="33">
        <f t="shared" si="60"/>
        <v>0.23891862463431593</v>
      </c>
      <c r="F769" s="32">
        <f>SUMIF('2018'!A:A,A769,'2018'!B:B)</f>
        <v>352.36</v>
      </c>
      <c r="G769" s="32">
        <f>SUMIF('2018'!A:A,A769,'2018'!C:C)</f>
        <v>200.23</v>
      </c>
      <c r="H769" s="33">
        <f t="shared" si="61"/>
        <v>0.56825405834941534</v>
      </c>
      <c r="I769" s="34">
        <f t="shared" si="62"/>
        <v>-0.884437272882312</v>
      </c>
      <c r="J769" s="34">
        <f t="shared" si="63"/>
        <v>-0.72514077218105588</v>
      </c>
      <c r="K769" s="17"/>
      <c r="L769" s="17"/>
    </row>
    <row r="770" spans="1:12" x14ac:dyDescent="0.2">
      <c r="A770" s="31" t="s">
        <v>476</v>
      </c>
      <c r="B770" s="31" t="s">
        <v>742</v>
      </c>
      <c r="C770" s="32">
        <f>SUMIF('2017'!A:A,A770,'2017'!B:B)</f>
        <v>13040.43</v>
      </c>
      <c r="D770" s="32">
        <f>SUMIF('2017'!A:A,A770,'2017'!C:C)</f>
        <v>5192.768</v>
      </c>
      <c r="E770" s="33">
        <f t="shared" si="60"/>
        <v>0.39820527390584515</v>
      </c>
      <c r="F770" s="32">
        <f>SUMIF('2018'!A:A,A770,'2018'!B:B)</f>
        <v>828.19</v>
      </c>
      <c r="G770" s="32">
        <f>SUMIF('2018'!A:A,A770,'2018'!C:C)</f>
        <v>273.88850000000002</v>
      </c>
      <c r="H770" s="33">
        <f t="shared" si="61"/>
        <v>0.33070732561368771</v>
      </c>
      <c r="I770" s="34">
        <f t="shared" si="62"/>
        <v>-0.93649059118449318</v>
      </c>
      <c r="J770" s="34">
        <f t="shared" si="63"/>
        <v>-0.94725577957651874</v>
      </c>
      <c r="K770" s="17"/>
      <c r="L770" s="17"/>
    </row>
    <row r="771" spans="1:12" x14ac:dyDescent="0.2">
      <c r="A771" s="31" t="s">
        <v>481</v>
      </c>
      <c r="B771" s="31" t="s">
        <v>742</v>
      </c>
      <c r="C771" s="32">
        <f>SUMIF('2017'!A:A,A771,'2017'!B:B)</f>
        <v>20691.36</v>
      </c>
      <c r="D771" s="32">
        <f>SUMIF('2017'!A:A,A771,'2017'!C:C)</f>
        <v>11156.94</v>
      </c>
      <c r="E771" s="33">
        <f t="shared" ref="E771:E834" si="64">D771/C771</f>
        <v>0.53920766928805064</v>
      </c>
      <c r="F771" s="32">
        <f>SUMIF('2018'!A:A,A771,'2018'!B:B)</f>
        <v>24791.67</v>
      </c>
      <c r="G771" s="32">
        <f>SUMIF('2018'!A:A,A771,'2018'!C:C)</f>
        <v>13372.47</v>
      </c>
      <c r="H771" s="33">
        <f t="shared" ref="H771:H834" si="65">G771/F771</f>
        <v>0.53939367537564031</v>
      </c>
      <c r="I771" s="34">
        <f t="shared" ref="I771:I834" si="66">F771/C771-1</f>
        <v>0.19816532117753494</v>
      </c>
      <c r="J771" s="34">
        <f t="shared" ref="J771:J834" si="67">G771/D771-1</f>
        <v>0.19857864253101654</v>
      </c>
      <c r="K771" s="17"/>
      <c r="L771" s="17"/>
    </row>
    <row r="772" spans="1:12" x14ac:dyDescent="0.2">
      <c r="A772" s="31" t="s">
        <v>394</v>
      </c>
      <c r="B772" s="31" t="s">
        <v>742</v>
      </c>
      <c r="C772" s="32">
        <f>SUMIF('2017'!A:A,A772,'2017'!B:B)</f>
        <v>750</v>
      </c>
      <c r="D772" s="32">
        <f>SUMIF('2017'!A:A,A772,'2017'!C:C)</f>
        <v>661.5</v>
      </c>
      <c r="E772" s="33">
        <f t="shared" si="64"/>
        <v>0.88200000000000001</v>
      </c>
      <c r="F772" s="32">
        <f>SUMIF('2018'!A:A,A772,'2018'!B:B)</f>
        <v>0</v>
      </c>
      <c r="G772" s="32">
        <f>SUMIF('2018'!A:A,A772,'2018'!C:C)</f>
        <v>0</v>
      </c>
      <c r="H772" s="33" t="e">
        <f t="shared" si="65"/>
        <v>#DIV/0!</v>
      </c>
      <c r="I772" s="34">
        <f t="shared" si="66"/>
        <v>-1</v>
      </c>
      <c r="J772" s="34">
        <f t="shared" si="67"/>
        <v>-1</v>
      </c>
      <c r="K772" s="17"/>
      <c r="L772" s="17"/>
    </row>
    <row r="773" spans="1:12" x14ac:dyDescent="0.2">
      <c r="A773" s="31" t="s">
        <v>799</v>
      </c>
      <c r="B773" s="31" t="s">
        <v>742</v>
      </c>
      <c r="C773" s="32">
        <f>SUMIF('2017'!A:A,A773,'2017'!B:B)</f>
        <v>0</v>
      </c>
      <c r="D773" s="32">
        <f>SUMIF('2017'!A:A,A773,'2017'!C:C)</f>
        <v>0</v>
      </c>
      <c r="E773" s="33" t="e">
        <f t="shared" si="64"/>
        <v>#DIV/0!</v>
      </c>
      <c r="F773" s="32">
        <f>SUMIF('2018'!A:A,A773,'2018'!B:B)</f>
        <v>2381.7600000000002</v>
      </c>
      <c r="G773" s="32">
        <f>SUMIF('2018'!A:A,A773,'2018'!C:C)</f>
        <v>742.32</v>
      </c>
      <c r="H773" s="33">
        <f t="shared" si="65"/>
        <v>0.31166868198307135</v>
      </c>
      <c r="I773" s="34" t="e">
        <f t="shared" si="66"/>
        <v>#DIV/0!</v>
      </c>
      <c r="J773" s="34" t="e">
        <f t="shared" si="67"/>
        <v>#DIV/0!</v>
      </c>
      <c r="K773" s="17"/>
      <c r="L773" s="17"/>
    </row>
    <row r="774" spans="1:12" x14ac:dyDescent="0.2">
      <c r="A774" s="31" t="s">
        <v>499</v>
      </c>
      <c r="B774" s="31" t="s">
        <v>742</v>
      </c>
      <c r="C774" s="32">
        <f>SUMIF('2017'!A:A,A774,'2017'!B:B)</f>
        <v>20292.93</v>
      </c>
      <c r="D774" s="32">
        <f>SUMIF('2017'!A:A,A774,'2017'!C:C)</f>
        <v>3904.8894</v>
      </c>
      <c r="E774" s="33">
        <f t="shared" si="64"/>
        <v>0.19242610111009106</v>
      </c>
      <c r="F774" s="32">
        <f>SUMIF('2018'!A:A,A774,'2018'!B:B)</f>
        <v>6530.12</v>
      </c>
      <c r="G774" s="32">
        <f>SUMIF('2018'!A:A,A774,'2018'!C:C)</f>
        <v>1106.6845000000001</v>
      </c>
      <c r="H774" s="33">
        <f t="shared" si="65"/>
        <v>0.16947383815305081</v>
      </c>
      <c r="I774" s="34">
        <f t="shared" si="66"/>
        <v>-0.67820713913663533</v>
      </c>
      <c r="J774" s="34">
        <f t="shared" si="67"/>
        <v>-0.7165900524608968</v>
      </c>
      <c r="K774" s="17"/>
      <c r="L774" s="17"/>
    </row>
    <row r="775" spans="1:12" x14ac:dyDescent="0.2">
      <c r="A775" s="31" t="s">
        <v>1009</v>
      </c>
      <c r="B775" s="31" t="s">
        <v>742</v>
      </c>
      <c r="C775" s="32">
        <f>SUMIF('2017'!A:A,A775,'2017'!B:B)</f>
        <v>0</v>
      </c>
      <c r="D775" s="32">
        <f>SUMIF('2017'!A:A,A775,'2017'!C:C)</f>
        <v>0</v>
      </c>
      <c r="E775" s="33" t="e">
        <f t="shared" si="64"/>
        <v>#DIV/0!</v>
      </c>
      <c r="F775" s="32">
        <f>SUMIF('2018'!A:A,A775,'2018'!B:B)</f>
        <v>0</v>
      </c>
      <c r="G775" s="32">
        <f>SUMIF('2018'!A:A,A775,'2018'!C:C)</f>
        <v>0</v>
      </c>
      <c r="H775" s="33" t="e">
        <f t="shared" si="65"/>
        <v>#DIV/0!</v>
      </c>
      <c r="I775" s="34" t="e">
        <f t="shared" si="66"/>
        <v>#DIV/0!</v>
      </c>
      <c r="J775" s="34" t="e">
        <f t="shared" si="67"/>
        <v>#DIV/0!</v>
      </c>
      <c r="K775" s="17"/>
      <c r="L775" s="17"/>
    </row>
    <row r="776" spans="1:12" x14ac:dyDescent="0.2">
      <c r="A776" s="31" t="s">
        <v>577</v>
      </c>
      <c r="B776" s="31" t="s">
        <v>742</v>
      </c>
      <c r="C776" s="32">
        <f>SUMIF('2017'!A:A,A776,'2017'!B:B)</f>
        <v>0</v>
      </c>
      <c r="D776" s="32">
        <f>SUMIF('2017'!A:A,A776,'2017'!C:C)</f>
        <v>0</v>
      </c>
      <c r="E776" s="33" t="e">
        <f t="shared" si="64"/>
        <v>#DIV/0!</v>
      </c>
      <c r="F776" s="32">
        <f>SUMIF('2018'!A:A,A776,'2018'!B:B)</f>
        <v>0</v>
      </c>
      <c r="G776" s="32">
        <f>SUMIF('2018'!A:A,A776,'2018'!C:C)</f>
        <v>0</v>
      </c>
      <c r="H776" s="33" t="e">
        <f t="shared" si="65"/>
        <v>#DIV/0!</v>
      </c>
      <c r="I776" s="34" t="e">
        <f t="shared" si="66"/>
        <v>#DIV/0!</v>
      </c>
      <c r="J776" s="34" t="e">
        <f t="shared" si="67"/>
        <v>#DIV/0!</v>
      </c>
      <c r="K776" s="17"/>
      <c r="L776" s="17"/>
    </row>
    <row r="777" spans="1:12" x14ac:dyDescent="0.2">
      <c r="A777" s="31" t="s">
        <v>811</v>
      </c>
      <c r="B777" s="31" t="s">
        <v>742</v>
      </c>
      <c r="C777" s="32">
        <f>SUMIF('2017'!A:A,A777,'2017'!B:B)</f>
        <v>0</v>
      </c>
      <c r="D777" s="32">
        <f>SUMIF('2017'!A:A,A777,'2017'!C:C)</f>
        <v>0</v>
      </c>
      <c r="E777" s="33" t="e">
        <f t="shared" si="64"/>
        <v>#DIV/0!</v>
      </c>
      <c r="F777" s="32">
        <f>SUMIF('2018'!A:A,A777,'2018'!B:B)</f>
        <v>371.67</v>
      </c>
      <c r="G777" s="32">
        <f>SUMIF('2018'!A:A,A777,'2018'!C:C)</f>
        <v>149.35</v>
      </c>
      <c r="H777" s="33">
        <f t="shared" si="65"/>
        <v>0.40183496112142486</v>
      </c>
      <c r="I777" s="34" t="e">
        <f t="shared" si="66"/>
        <v>#DIV/0!</v>
      </c>
      <c r="J777" s="34" t="e">
        <f t="shared" si="67"/>
        <v>#DIV/0!</v>
      </c>
      <c r="K777" s="17"/>
      <c r="L777" s="17"/>
    </row>
    <row r="778" spans="1:12" x14ac:dyDescent="0.2">
      <c r="A778" s="17" t="s">
        <v>1077</v>
      </c>
      <c r="B778" s="17" t="s">
        <v>742</v>
      </c>
      <c r="C778" s="32">
        <f>SUMIF('2017'!A:A,A778,'2017'!B:B)</f>
        <v>0</v>
      </c>
      <c r="D778" s="32">
        <f>SUMIF('2017'!A:A,A778,'2017'!C:C)</f>
        <v>0</v>
      </c>
      <c r="E778" s="33" t="e">
        <f t="shared" si="64"/>
        <v>#DIV/0!</v>
      </c>
      <c r="F778" s="32">
        <f>SUMIF('2018'!A:A,A778,'2018'!B:B)</f>
        <v>0</v>
      </c>
      <c r="G778" s="32">
        <f>SUMIF('2018'!A:A,A778,'2018'!C:C)</f>
        <v>0</v>
      </c>
      <c r="H778" s="33" t="e">
        <f t="shared" si="65"/>
        <v>#DIV/0!</v>
      </c>
      <c r="I778" s="34" t="e">
        <f t="shared" si="66"/>
        <v>#DIV/0!</v>
      </c>
      <c r="J778" s="34" t="e">
        <f t="shared" si="67"/>
        <v>#DIV/0!</v>
      </c>
      <c r="K778" s="17"/>
      <c r="L778" s="17"/>
    </row>
    <row r="779" spans="1:12" x14ac:dyDescent="0.2">
      <c r="A779" s="17" t="s">
        <v>1075</v>
      </c>
      <c r="B779" s="17" t="s">
        <v>742</v>
      </c>
      <c r="C779" s="32">
        <f>SUMIF('2017'!A:A,A779,'2017'!B:B)</f>
        <v>0</v>
      </c>
      <c r="D779" s="32">
        <f>SUMIF('2017'!A:A,A779,'2017'!C:C)</f>
        <v>0</v>
      </c>
      <c r="E779" s="33" t="e">
        <f t="shared" si="64"/>
        <v>#DIV/0!</v>
      </c>
      <c r="F779" s="32">
        <f>SUMIF('2018'!A:A,A779,'2018'!B:B)</f>
        <v>39.96</v>
      </c>
      <c r="G779" s="32">
        <f>SUMIF('2018'!A:A,A779,'2018'!C:C)</f>
        <v>24.77</v>
      </c>
      <c r="H779" s="33">
        <f t="shared" si="65"/>
        <v>0.61986986986986981</v>
      </c>
      <c r="I779" s="34" t="e">
        <f t="shared" si="66"/>
        <v>#DIV/0!</v>
      </c>
      <c r="J779" s="34" t="e">
        <f t="shared" si="67"/>
        <v>#DIV/0!</v>
      </c>
      <c r="K779" s="17"/>
      <c r="L779" s="17"/>
    </row>
    <row r="780" spans="1:12" x14ac:dyDescent="0.2">
      <c r="A780" s="17" t="s">
        <v>1065</v>
      </c>
      <c r="B780" s="17" t="s">
        <v>742</v>
      </c>
      <c r="C780" s="32">
        <f>SUMIF('2017'!A:A,A780,'2017'!B:B)</f>
        <v>0</v>
      </c>
      <c r="D780" s="32">
        <f>SUMIF('2017'!A:A,A780,'2017'!C:C)</f>
        <v>0</v>
      </c>
      <c r="E780" s="33" t="e">
        <f t="shared" si="64"/>
        <v>#DIV/0!</v>
      </c>
      <c r="F780" s="32">
        <f>SUMIF('2018'!A:A,A780,'2018'!B:B)</f>
        <v>1708.67</v>
      </c>
      <c r="G780" s="32">
        <f>SUMIF('2018'!A:A,A780,'2018'!C:C)</f>
        <v>274.17</v>
      </c>
      <c r="H780" s="33">
        <f t="shared" si="65"/>
        <v>0.16045813410430335</v>
      </c>
      <c r="I780" s="34" t="e">
        <f t="shared" si="66"/>
        <v>#DIV/0!</v>
      </c>
      <c r="J780" s="34" t="e">
        <f t="shared" si="67"/>
        <v>#DIV/0!</v>
      </c>
      <c r="K780" s="17"/>
      <c r="L780" s="17"/>
    </row>
    <row r="781" spans="1:12" x14ac:dyDescent="0.2">
      <c r="A781" s="17" t="s">
        <v>419</v>
      </c>
      <c r="B781" s="17" t="s">
        <v>742</v>
      </c>
      <c r="C781" s="32">
        <f>SUMIF('2017'!A:A,A781,'2017'!B:B)</f>
        <v>2955.76</v>
      </c>
      <c r="D781" s="32">
        <f>SUMIF('2017'!A:A,A781,'2017'!C:C)</f>
        <v>1525.3975</v>
      </c>
      <c r="E781" s="33">
        <f t="shared" si="64"/>
        <v>0.51607623758356558</v>
      </c>
      <c r="F781" s="32">
        <f>SUMIF('2018'!A:A,A781,'2018'!B:B)</f>
        <v>4464.87</v>
      </c>
      <c r="G781" s="32">
        <f>SUMIF('2018'!A:A,A781,'2018'!C:C)</f>
        <v>2300.2950000000001</v>
      </c>
      <c r="H781" s="33">
        <f t="shared" si="65"/>
        <v>0.51519865080058325</v>
      </c>
      <c r="I781" s="34">
        <f t="shared" si="66"/>
        <v>0.51056581048528948</v>
      </c>
      <c r="J781" s="34">
        <f t="shared" si="67"/>
        <v>0.50799709583895347</v>
      </c>
      <c r="K781" s="17"/>
      <c r="L781" s="17"/>
    </row>
    <row r="782" spans="1:12" x14ac:dyDescent="0.2">
      <c r="A782" s="17" t="s">
        <v>1067</v>
      </c>
      <c r="B782" s="17" t="s">
        <v>742</v>
      </c>
      <c r="C782" s="32">
        <f>SUMIF('2017'!A:A,A782,'2017'!B:B)</f>
        <v>0</v>
      </c>
      <c r="D782" s="32">
        <f>SUMIF('2017'!A:A,A782,'2017'!C:C)</f>
        <v>0</v>
      </c>
      <c r="E782" s="33" t="e">
        <f t="shared" si="64"/>
        <v>#DIV/0!</v>
      </c>
      <c r="F782" s="32">
        <f>SUMIF('2018'!A:A,A782,'2018'!B:B)</f>
        <v>585.97</v>
      </c>
      <c r="G782" s="32">
        <f>SUMIF('2018'!A:A,A782,'2018'!C:C)</f>
        <v>349.65</v>
      </c>
      <c r="H782" s="33">
        <f t="shared" si="65"/>
        <v>0.59670290287898686</v>
      </c>
      <c r="I782" s="34" t="e">
        <f t="shared" si="66"/>
        <v>#DIV/0!</v>
      </c>
      <c r="J782" s="34" t="e">
        <f t="shared" si="67"/>
        <v>#DIV/0!</v>
      </c>
      <c r="K782" s="17"/>
      <c r="L782" s="17"/>
    </row>
    <row r="783" spans="1:12" x14ac:dyDescent="0.2">
      <c r="A783" s="17" t="s">
        <v>591</v>
      </c>
      <c r="B783" s="17" t="s">
        <v>742</v>
      </c>
      <c r="C783" s="32">
        <f>SUMIF('2017'!A:A,A783,'2017'!B:B)</f>
        <v>6679.39</v>
      </c>
      <c r="D783" s="32">
        <f>SUMIF('2017'!A:A,A783,'2017'!C:C)</f>
        <v>2049.12</v>
      </c>
      <c r="E783" s="33">
        <f t="shared" si="64"/>
        <v>0.30678250558808512</v>
      </c>
      <c r="F783" s="32">
        <f>SUMIF('2018'!A:A,A783,'2018'!B:B)</f>
        <v>0</v>
      </c>
      <c r="G783" s="32">
        <f>SUMIF('2018'!A:A,A783,'2018'!C:C)</f>
        <v>0</v>
      </c>
      <c r="H783" s="33" t="e">
        <f t="shared" si="65"/>
        <v>#DIV/0!</v>
      </c>
      <c r="I783" s="34">
        <f t="shared" si="66"/>
        <v>-1</v>
      </c>
      <c r="J783" s="34">
        <f t="shared" si="67"/>
        <v>-1</v>
      </c>
      <c r="K783" s="17"/>
      <c r="L783" s="17"/>
    </row>
    <row r="784" spans="1:12" x14ac:dyDescent="0.2">
      <c r="A784" s="17" t="s">
        <v>18</v>
      </c>
      <c r="B784" s="17" t="s">
        <v>742</v>
      </c>
      <c r="C784" s="32">
        <f>SUMIF('2017'!A:A,A784,'2017'!B:B)</f>
        <v>407.38</v>
      </c>
      <c r="D784" s="32">
        <f>SUMIF('2017'!A:A,A784,'2017'!C:C)</f>
        <v>255.73400000000001</v>
      </c>
      <c r="E784" s="33">
        <f t="shared" si="64"/>
        <v>0.62775295792626051</v>
      </c>
      <c r="F784" s="32">
        <f>SUMIF('2018'!A:A,A784,'2018'!B:B)</f>
        <v>0</v>
      </c>
      <c r="G784" s="32">
        <f>SUMIF('2018'!A:A,A784,'2018'!C:C)</f>
        <v>0</v>
      </c>
      <c r="H784" s="33" t="e">
        <f t="shared" si="65"/>
        <v>#DIV/0!</v>
      </c>
      <c r="I784" s="34">
        <f t="shared" si="66"/>
        <v>-1</v>
      </c>
      <c r="J784" s="34">
        <f t="shared" si="67"/>
        <v>-1</v>
      </c>
      <c r="K784" s="17"/>
      <c r="L784" s="17"/>
    </row>
    <row r="785" spans="1:12" x14ac:dyDescent="0.2">
      <c r="A785" s="31" t="s">
        <v>399</v>
      </c>
      <c r="B785" s="31" t="s">
        <v>597</v>
      </c>
      <c r="C785" s="32">
        <f>SUMIF('2017'!A:A,A785,'2017'!B:B)</f>
        <v>4832</v>
      </c>
      <c r="D785" s="32">
        <f>SUMIF('2017'!A:A,A785,'2017'!C:C)</f>
        <v>515.29999999999995</v>
      </c>
      <c r="E785" s="33">
        <f t="shared" si="64"/>
        <v>0.10664321192052979</v>
      </c>
      <c r="F785" s="32">
        <f>SUMIF('2018'!A:A,A785,'2018'!B:B)</f>
        <v>7753.1</v>
      </c>
      <c r="G785" s="32">
        <f>SUMIF('2018'!A:A,A785,'2018'!C:C)</f>
        <v>1533.46</v>
      </c>
      <c r="H785" s="33">
        <f t="shared" si="65"/>
        <v>0.19778669177490293</v>
      </c>
      <c r="I785" s="34">
        <f t="shared" si="66"/>
        <v>0.60453228476821197</v>
      </c>
      <c r="J785" s="34">
        <f t="shared" si="67"/>
        <v>1.9758587230739377</v>
      </c>
      <c r="K785" s="17"/>
      <c r="L785" s="17"/>
    </row>
    <row r="786" spans="1:12" x14ac:dyDescent="0.2">
      <c r="A786" s="31" t="s">
        <v>453</v>
      </c>
      <c r="B786" s="31" t="s">
        <v>597</v>
      </c>
      <c r="C786" s="32">
        <f>SUMIF('2017'!A:A,A786,'2017'!B:B)</f>
        <v>15001.66</v>
      </c>
      <c r="D786" s="32">
        <f>SUMIF('2017'!A:A,A786,'2017'!C:C)</f>
        <v>5124.8850000000002</v>
      </c>
      <c r="E786" s="33">
        <f t="shared" si="64"/>
        <v>0.34162119392120605</v>
      </c>
      <c r="F786" s="32">
        <f>SUMIF('2018'!A:A,A786,'2018'!B:B)</f>
        <v>8962.89</v>
      </c>
      <c r="G786" s="32">
        <f>SUMIF('2018'!A:A,A786,'2018'!C:C)</f>
        <v>3498.44</v>
      </c>
      <c r="H786" s="33">
        <f t="shared" si="65"/>
        <v>0.39032499562083217</v>
      </c>
      <c r="I786" s="34">
        <f t="shared" si="66"/>
        <v>-0.40254011889350916</v>
      </c>
      <c r="J786" s="34">
        <f t="shared" si="67"/>
        <v>-0.31736224325033635</v>
      </c>
      <c r="K786" s="17"/>
      <c r="L786" s="17"/>
    </row>
    <row r="787" spans="1:12" x14ac:dyDescent="0.2">
      <c r="A787" s="31" t="s">
        <v>396</v>
      </c>
      <c r="B787" s="31" t="s">
        <v>597</v>
      </c>
      <c r="C787" s="32">
        <f>SUMIF('2017'!A:A,A787,'2017'!B:B)</f>
        <v>21880.86</v>
      </c>
      <c r="D787" s="32">
        <f>SUMIF('2017'!A:A,A787,'2017'!C:C)</f>
        <v>4513.4025000000001</v>
      </c>
      <c r="E787" s="33">
        <f t="shared" si="64"/>
        <v>0.20627171418308055</v>
      </c>
      <c r="F787" s="32">
        <f>SUMIF('2018'!A:A,A787,'2018'!B:B)</f>
        <v>50790.12</v>
      </c>
      <c r="G787" s="32">
        <f>SUMIF('2018'!A:A,A787,'2018'!C:C)</f>
        <v>14644.33</v>
      </c>
      <c r="H787" s="33">
        <f t="shared" si="65"/>
        <v>0.28833028943424427</v>
      </c>
      <c r="I787" s="34">
        <f t="shared" si="66"/>
        <v>1.3212122375445938</v>
      </c>
      <c r="J787" s="34">
        <f t="shared" si="67"/>
        <v>2.2446319600345856</v>
      </c>
      <c r="K787" s="17"/>
      <c r="L787" s="17"/>
    </row>
    <row r="788" spans="1:12" x14ac:dyDescent="0.2">
      <c r="A788" s="31" t="s">
        <v>359</v>
      </c>
      <c r="B788" s="31" t="s">
        <v>597</v>
      </c>
      <c r="C788" s="32">
        <f>SUMIF('2017'!A:A,A788,'2017'!B:B)</f>
        <v>1231.8399999999999</v>
      </c>
      <c r="D788" s="32">
        <f>SUMIF('2017'!A:A,A788,'2017'!C:C)</f>
        <v>194.82</v>
      </c>
      <c r="E788" s="33">
        <f t="shared" si="64"/>
        <v>0.15815365631900247</v>
      </c>
      <c r="F788" s="32">
        <f>SUMIF('2018'!A:A,A788,'2018'!B:B)</f>
        <v>59</v>
      </c>
      <c r="G788" s="32">
        <f>SUMIF('2018'!A:A,A788,'2018'!C:C)</f>
        <v>22.25</v>
      </c>
      <c r="H788" s="33">
        <f t="shared" si="65"/>
        <v>0.3771186440677966</v>
      </c>
      <c r="I788" s="34">
        <f t="shared" si="66"/>
        <v>-0.95210416937264575</v>
      </c>
      <c r="J788" s="34">
        <f t="shared" si="67"/>
        <v>-0.88579201314033462</v>
      </c>
      <c r="K788" s="17"/>
      <c r="L788" s="17"/>
    </row>
    <row r="789" spans="1:12" x14ac:dyDescent="0.2">
      <c r="A789" s="31" t="s">
        <v>372</v>
      </c>
      <c r="B789" s="31" t="s">
        <v>597</v>
      </c>
      <c r="C789" s="32">
        <f>SUMIF('2017'!A:A,A789,'2017'!B:B)</f>
        <v>5617.54</v>
      </c>
      <c r="D789" s="32">
        <f>SUMIF('2017'!A:A,A789,'2017'!C:C)</f>
        <v>688.02369999999996</v>
      </c>
      <c r="E789" s="33">
        <f t="shared" si="64"/>
        <v>0.12247775716772821</v>
      </c>
      <c r="F789" s="32">
        <f>SUMIF('2018'!A:A,A789,'2018'!B:B)</f>
        <v>4259.1000000000004</v>
      </c>
      <c r="G789" s="32">
        <f>SUMIF('2018'!A:A,A789,'2018'!C:C)</f>
        <v>235.679</v>
      </c>
      <c r="H789" s="33">
        <f t="shared" si="65"/>
        <v>5.5335399497546428E-2</v>
      </c>
      <c r="I789" s="34">
        <f t="shared" si="66"/>
        <v>-0.24182115303139806</v>
      </c>
      <c r="J789" s="34">
        <f t="shared" si="67"/>
        <v>-0.65745511382820099</v>
      </c>
      <c r="K789" s="17"/>
      <c r="L789" s="17"/>
    </row>
    <row r="790" spans="1:12" x14ac:dyDescent="0.2">
      <c r="A790" s="31" t="s">
        <v>505</v>
      </c>
      <c r="B790" s="31" t="s">
        <v>597</v>
      </c>
      <c r="C790" s="32">
        <f>SUMIF('2017'!A:A,A790,'2017'!B:B)</f>
        <v>30000.86</v>
      </c>
      <c r="D790" s="32">
        <f>SUMIF('2017'!A:A,A790,'2017'!C:C)</f>
        <v>6408.3202000000001</v>
      </c>
      <c r="E790" s="33">
        <f t="shared" si="64"/>
        <v>0.21360455000289991</v>
      </c>
      <c r="F790" s="32">
        <f>SUMIF('2018'!A:A,A790,'2018'!B:B)</f>
        <v>39007.480000000003</v>
      </c>
      <c r="G790" s="32">
        <f>SUMIF('2018'!A:A,A790,'2018'!C:C)</f>
        <v>8973.7523999999994</v>
      </c>
      <c r="H790" s="33">
        <f t="shared" si="65"/>
        <v>0.23005209257301418</v>
      </c>
      <c r="I790" s="34">
        <f t="shared" si="66"/>
        <v>0.30021206058759664</v>
      </c>
      <c r="J790" s="34">
        <f t="shared" si="67"/>
        <v>0.40032834189527544</v>
      </c>
      <c r="K790" s="17"/>
      <c r="L790" s="17"/>
    </row>
    <row r="791" spans="1:12" x14ac:dyDescent="0.2">
      <c r="A791" s="31" t="s">
        <v>423</v>
      </c>
      <c r="B791" s="31" t="s">
        <v>597</v>
      </c>
      <c r="C791" s="32">
        <f>SUMIF('2017'!A:A,A791,'2017'!B:B)</f>
        <v>12747.42</v>
      </c>
      <c r="D791" s="32">
        <f>SUMIF('2017'!A:A,A791,'2017'!C:C)</f>
        <v>4279.7910000000002</v>
      </c>
      <c r="E791" s="33">
        <f t="shared" si="64"/>
        <v>0.33573781988825974</v>
      </c>
      <c r="F791" s="32">
        <f>SUMIF('2018'!A:A,A791,'2018'!B:B)</f>
        <v>9536.56</v>
      </c>
      <c r="G791" s="32">
        <f>SUMIF('2018'!A:A,A791,'2018'!C:C)</f>
        <v>3225.7175000000002</v>
      </c>
      <c r="H791" s="33">
        <f t="shared" si="65"/>
        <v>0.33824749175803437</v>
      </c>
      <c r="I791" s="34">
        <f t="shared" si="66"/>
        <v>-0.2518831261541552</v>
      </c>
      <c r="J791" s="34">
        <f t="shared" si="67"/>
        <v>-0.24629088196129201</v>
      </c>
      <c r="K791" s="17"/>
      <c r="L791" s="17"/>
    </row>
    <row r="792" spans="1:12" x14ac:dyDescent="0.2">
      <c r="A792" s="31" t="s">
        <v>478</v>
      </c>
      <c r="B792" s="31" t="s">
        <v>597</v>
      </c>
      <c r="C792" s="32">
        <f>SUMIF('2017'!A:A,A792,'2017'!B:B)</f>
        <v>34761.910000000003</v>
      </c>
      <c r="D792" s="32">
        <f>SUMIF('2017'!A:A,A792,'2017'!C:C)</f>
        <v>11181.977800000001</v>
      </c>
      <c r="E792" s="33">
        <f t="shared" si="64"/>
        <v>0.32167328550128571</v>
      </c>
      <c r="F792" s="32">
        <f>SUMIF('2018'!A:A,A792,'2018'!B:B)</f>
        <v>58969.32</v>
      </c>
      <c r="G792" s="32">
        <f>SUMIF('2018'!A:A,A792,'2018'!C:C)</f>
        <v>29364.566200000001</v>
      </c>
      <c r="H792" s="33">
        <f t="shared" si="65"/>
        <v>0.49796345285989396</v>
      </c>
      <c r="I792" s="34">
        <f t="shared" si="66"/>
        <v>0.69637744301161808</v>
      </c>
      <c r="J792" s="34">
        <f t="shared" si="67"/>
        <v>1.6260619297598677</v>
      </c>
      <c r="K792" s="17"/>
      <c r="L792" s="17"/>
    </row>
    <row r="793" spans="1:12" x14ac:dyDescent="0.2">
      <c r="A793" s="31" t="s">
        <v>673</v>
      </c>
      <c r="B793" s="31" t="s">
        <v>597</v>
      </c>
      <c r="C793" s="32">
        <f>SUMIF('2017'!A:A,A793,'2017'!B:B)</f>
        <v>0</v>
      </c>
      <c r="D793" s="32">
        <f>SUMIF('2017'!A:A,A793,'2017'!C:C)</f>
        <v>0</v>
      </c>
      <c r="E793" s="33" t="e">
        <f t="shared" si="64"/>
        <v>#DIV/0!</v>
      </c>
      <c r="F793" s="32">
        <f>SUMIF('2018'!A:A,A793,'2018'!B:B)</f>
        <v>13928.26</v>
      </c>
      <c r="G793" s="32">
        <f>SUMIF('2018'!A:A,A793,'2018'!C:C)</f>
        <v>2342.04</v>
      </c>
      <c r="H793" s="33">
        <f t="shared" si="65"/>
        <v>0.16815022120494591</v>
      </c>
      <c r="I793" s="34" t="e">
        <f t="shared" si="66"/>
        <v>#DIV/0!</v>
      </c>
      <c r="J793" s="34" t="e">
        <f t="shared" si="67"/>
        <v>#DIV/0!</v>
      </c>
      <c r="K793" s="17"/>
      <c r="L793" s="17"/>
    </row>
    <row r="794" spans="1:12" x14ac:dyDescent="0.2">
      <c r="A794" s="31" t="s">
        <v>428</v>
      </c>
      <c r="B794" s="31" t="s">
        <v>597</v>
      </c>
      <c r="C794" s="32">
        <f>SUMIF('2017'!A:A,A794,'2017'!B:B)</f>
        <v>2921.46</v>
      </c>
      <c r="D794" s="32">
        <f>SUMIF('2017'!A:A,A794,'2017'!C:C)</f>
        <v>1523.7270000000001</v>
      </c>
      <c r="E794" s="33">
        <f t="shared" si="64"/>
        <v>0.52156353330184224</v>
      </c>
      <c r="F794" s="32">
        <f>SUMIF('2018'!A:A,A794,'2018'!B:B)</f>
        <v>1999.77</v>
      </c>
      <c r="G794" s="32">
        <f>SUMIF('2018'!A:A,A794,'2018'!C:C)</f>
        <v>826.87</v>
      </c>
      <c r="H794" s="33">
        <f t="shared" si="65"/>
        <v>0.41348255049330673</v>
      </c>
      <c r="I794" s="34">
        <f t="shared" si="66"/>
        <v>-0.31548951551621451</v>
      </c>
      <c r="J794" s="34">
        <f t="shared" si="67"/>
        <v>-0.45733717391632489</v>
      </c>
      <c r="K794" s="17"/>
      <c r="L794" s="17"/>
    </row>
    <row r="795" spans="1:12" x14ac:dyDescent="0.2">
      <c r="A795" s="31" t="s">
        <v>1004</v>
      </c>
      <c r="B795" s="31" t="s">
        <v>597</v>
      </c>
      <c r="C795" s="32">
        <f>SUMIF('2017'!A:A,A795,'2017'!B:B)</f>
        <v>0</v>
      </c>
      <c r="D795" s="32">
        <f>SUMIF('2017'!A:A,A795,'2017'!C:C)</f>
        <v>0</v>
      </c>
      <c r="E795" s="33" t="e">
        <f t="shared" si="64"/>
        <v>#DIV/0!</v>
      </c>
      <c r="F795" s="32">
        <f>SUMIF('2018'!A:A,A795,'2018'!B:B)</f>
        <v>14773.12</v>
      </c>
      <c r="G795" s="32">
        <f>SUMIF('2018'!A:A,A795,'2018'!C:C)</f>
        <v>5594.53</v>
      </c>
      <c r="H795" s="33">
        <f t="shared" si="65"/>
        <v>0.37869657865095518</v>
      </c>
      <c r="I795" s="34" t="e">
        <f t="shared" si="66"/>
        <v>#DIV/0!</v>
      </c>
      <c r="J795" s="34" t="e">
        <f t="shared" si="67"/>
        <v>#DIV/0!</v>
      </c>
      <c r="K795" s="17"/>
      <c r="L795" s="17"/>
    </row>
    <row r="796" spans="1:12" x14ac:dyDescent="0.2">
      <c r="A796" s="31" t="s">
        <v>592</v>
      </c>
      <c r="B796" s="31" t="s">
        <v>597</v>
      </c>
      <c r="C796" s="32">
        <f>SUMIF('2017'!A:A,A796,'2017'!B:B)</f>
        <v>57096.12</v>
      </c>
      <c r="D796" s="32">
        <f>SUMIF('2017'!A:A,A796,'2017'!C:C)</f>
        <v>17113.1368</v>
      </c>
      <c r="E796" s="33">
        <f t="shared" si="64"/>
        <v>0.29972503910948767</v>
      </c>
      <c r="F796" s="32">
        <f>SUMIF('2018'!A:A,A796,'2018'!B:B)</f>
        <v>72094.34</v>
      </c>
      <c r="G796" s="32">
        <f>SUMIF('2018'!A:A,A796,'2018'!C:C)</f>
        <v>21751.782599999999</v>
      </c>
      <c r="H796" s="33">
        <f t="shared" si="65"/>
        <v>0.30171276413654663</v>
      </c>
      <c r="I796" s="34">
        <f t="shared" si="66"/>
        <v>0.26268369899740995</v>
      </c>
      <c r="J796" s="34">
        <f t="shared" si="67"/>
        <v>0.27105760061475093</v>
      </c>
      <c r="K796" s="17"/>
      <c r="L796" s="17"/>
    </row>
    <row r="797" spans="1:12" x14ac:dyDescent="0.2">
      <c r="A797" s="31" t="s">
        <v>1019</v>
      </c>
      <c r="B797" s="31" t="s">
        <v>597</v>
      </c>
      <c r="C797" s="32">
        <f>SUMIF('2017'!A:A,A797,'2017'!B:B)</f>
        <v>0</v>
      </c>
      <c r="D797" s="32">
        <f>SUMIF('2017'!A:A,A797,'2017'!C:C)</f>
        <v>0</v>
      </c>
      <c r="E797" s="33" t="e">
        <f t="shared" si="64"/>
        <v>#DIV/0!</v>
      </c>
      <c r="F797" s="32">
        <f>SUMIF('2018'!A:A,A797,'2018'!B:B)</f>
        <v>18612.45</v>
      </c>
      <c r="G797" s="32">
        <f>SUMIF('2018'!A:A,A797,'2018'!C:C)</f>
        <v>452.13</v>
      </c>
      <c r="H797" s="33">
        <f t="shared" si="65"/>
        <v>2.4291804679126068E-2</v>
      </c>
      <c r="I797" s="34" t="e">
        <f t="shared" si="66"/>
        <v>#DIV/0!</v>
      </c>
      <c r="J797" s="34" t="e">
        <f t="shared" si="67"/>
        <v>#DIV/0!</v>
      </c>
      <c r="K797" s="17"/>
      <c r="L797" s="17"/>
    </row>
    <row r="798" spans="1:12" x14ac:dyDescent="0.2">
      <c r="A798" s="31" t="s">
        <v>892</v>
      </c>
      <c r="B798" s="31" t="s">
        <v>597</v>
      </c>
      <c r="C798" s="32">
        <f>SUMIF('2017'!A:A,A798,'2017'!B:B)</f>
        <v>0</v>
      </c>
      <c r="D798" s="32">
        <f>SUMIF('2017'!A:A,A798,'2017'!C:C)</f>
        <v>0</v>
      </c>
      <c r="E798" s="33" t="e">
        <f t="shared" si="64"/>
        <v>#DIV/0!</v>
      </c>
      <c r="F798" s="32">
        <f>SUMIF('2018'!A:A,A798,'2018'!B:B)</f>
        <v>0</v>
      </c>
      <c r="G798" s="32">
        <f>SUMIF('2018'!A:A,A798,'2018'!C:C)</f>
        <v>0</v>
      </c>
      <c r="H798" s="33" t="e">
        <f t="shared" si="65"/>
        <v>#DIV/0!</v>
      </c>
      <c r="I798" s="34" t="e">
        <f t="shared" si="66"/>
        <v>#DIV/0!</v>
      </c>
      <c r="J798" s="34" t="e">
        <f t="shared" si="67"/>
        <v>#DIV/0!</v>
      </c>
      <c r="K798" s="17"/>
      <c r="L798" s="17"/>
    </row>
    <row r="799" spans="1:12" x14ac:dyDescent="0.2">
      <c r="A799" s="31" t="s">
        <v>531</v>
      </c>
      <c r="B799" s="31" t="s">
        <v>597</v>
      </c>
      <c r="C799" s="32">
        <f>SUMIF('2017'!A:A,A799,'2017'!B:B)</f>
        <v>258220.41</v>
      </c>
      <c r="D799" s="32">
        <f>SUMIF('2017'!A:A,A799,'2017'!C:C)</f>
        <v>114991.84239999999</v>
      </c>
      <c r="E799" s="33">
        <f t="shared" si="64"/>
        <v>0.44532437385565299</v>
      </c>
      <c r="F799" s="32">
        <f>SUMIF('2018'!A:A,A799,'2018'!B:B)</f>
        <v>225691.84</v>
      </c>
      <c r="G799" s="32">
        <f>SUMIF('2018'!A:A,A799,'2018'!C:C)</f>
        <v>98568.538100000005</v>
      </c>
      <c r="H799" s="33">
        <f t="shared" si="65"/>
        <v>0.4367394855746668</v>
      </c>
      <c r="I799" s="34">
        <f t="shared" si="66"/>
        <v>-0.12597211041528444</v>
      </c>
      <c r="J799" s="34">
        <f t="shared" si="67"/>
        <v>-0.14282147287345304</v>
      </c>
      <c r="K799" s="17"/>
      <c r="L799" s="17"/>
    </row>
    <row r="800" spans="1:12" x14ac:dyDescent="0.2">
      <c r="A800" s="31" t="s">
        <v>500</v>
      </c>
      <c r="B800" s="31" t="s">
        <v>597</v>
      </c>
      <c r="C800" s="32">
        <f>SUMIF('2017'!A:A,A800,'2017'!B:B)</f>
        <v>74564.320000000007</v>
      </c>
      <c r="D800" s="32">
        <f>SUMIF('2017'!A:A,A800,'2017'!C:C)</f>
        <v>18147.4166</v>
      </c>
      <c r="E800" s="33">
        <f t="shared" si="64"/>
        <v>0.24337936160351223</v>
      </c>
      <c r="F800" s="32">
        <f>SUMIF('2018'!A:A,A800,'2018'!B:B)</f>
        <v>47854.35</v>
      </c>
      <c r="G800" s="32">
        <f>SUMIF('2018'!A:A,A800,'2018'!C:C)</f>
        <v>17026.2251</v>
      </c>
      <c r="H800" s="33">
        <f t="shared" si="65"/>
        <v>0.35579263118190929</v>
      </c>
      <c r="I800" s="34">
        <f t="shared" si="66"/>
        <v>-0.35821382130219925</v>
      </c>
      <c r="J800" s="34">
        <f t="shared" si="67"/>
        <v>-6.1782430233072394E-2</v>
      </c>
      <c r="K800" s="17"/>
      <c r="L800" s="17"/>
    </row>
    <row r="801" spans="1:12" x14ac:dyDescent="0.2">
      <c r="A801" s="31" t="s">
        <v>696</v>
      </c>
      <c r="B801" s="31" t="s">
        <v>597</v>
      </c>
      <c r="C801" s="32">
        <f>SUMIF('2017'!A:A,A801,'2017'!B:B)</f>
        <v>1242.5</v>
      </c>
      <c r="D801" s="32">
        <f>SUMIF('2017'!A:A,A801,'2017'!C:C)</f>
        <v>145.57</v>
      </c>
      <c r="E801" s="33">
        <f t="shared" si="64"/>
        <v>0.11715895372233399</v>
      </c>
      <c r="F801" s="32">
        <f>SUMIF('2018'!A:A,A801,'2018'!B:B)</f>
        <v>424.5</v>
      </c>
      <c r="G801" s="32">
        <f>SUMIF('2018'!A:A,A801,'2018'!C:C)</f>
        <v>64.48</v>
      </c>
      <c r="H801" s="33">
        <f t="shared" si="65"/>
        <v>0.15189634864546525</v>
      </c>
      <c r="I801" s="34">
        <f t="shared" si="66"/>
        <v>-0.65835010060362176</v>
      </c>
      <c r="J801" s="34">
        <f t="shared" si="67"/>
        <v>-0.55705159030019913</v>
      </c>
      <c r="K801" s="17"/>
      <c r="L801" s="17"/>
    </row>
    <row r="802" spans="1:12" x14ac:dyDescent="0.2">
      <c r="A802" s="31" t="s">
        <v>675</v>
      </c>
      <c r="B802" s="31" t="s">
        <v>597</v>
      </c>
      <c r="C802" s="32">
        <f>SUMIF('2017'!A:A,A802,'2017'!B:B)</f>
        <v>0</v>
      </c>
      <c r="D802" s="32">
        <f>SUMIF('2017'!A:A,A802,'2017'!C:C)</f>
        <v>0</v>
      </c>
      <c r="E802" s="33" t="e">
        <f t="shared" si="64"/>
        <v>#DIV/0!</v>
      </c>
      <c r="F802" s="32">
        <f>SUMIF('2018'!A:A,A802,'2018'!B:B)</f>
        <v>1858</v>
      </c>
      <c r="G802" s="32">
        <f>SUMIF('2018'!A:A,A802,'2018'!C:C)</f>
        <v>1423.8</v>
      </c>
      <c r="H802" s="33">
        <f t="shared" si="65"/>
        <v>0.76630785791173306</v>
      </c>
      <c r="I802" s="34" t="e">
        <f t="shared" si="66"/>
        <v>#DIV/0!</v>
      </c>
      <c r="J802" s="34" t="e">
        <f t="shared" si="67"/>
        <v>#DIV/0!</v>
      </c>
      <c r="K802" s="17"/>
      <c r="L802" s="17"/>
    </row>
    <row r="803" spans="1:12" x14ac:dyDescent="0.2">
      <c r="A803" s="31" t="s">
        <v>522</v>
      </c>
      <c r="B803" s="31" t="s">
        <v>597</v>
      </c>
      <c r="C803" s="32">
        <f>SUMIF('2017'!A:A,A803,'2017'!B:B)</f>
        <v>104646.86</v>
      </c>
      <c r="D803" s="32">
        <f>SUMIF('2017'!A:A,A803,'2017'!C:C)</f>
        <v>28000.325000000001</v>
      </c>
      <c r="E803" s="33">
        <f t="shared" si="64"/>
        <v>0.26756966238642993</v>
      </c>
      <c r="F803" s="32">
        <f>SUMIF('2018'!A:A,A803,'2018'!B:B)</f>
        <v>98890.33</v>
      </c>
      <c r="G803" s="32">
        <f>SUMIF('2018'!A:A,A803,'2018'!C:C)</f>
        <v>26642.322</v>
      </c>
      <c r="H803" s="33">
        <f t="shared" si="65"/>
        <v>0.26941281316383514</v>
      </c>
      <c r="I803" s="34">
        <f t="shared" si="66"/>
        <v>-5.5009103952091798E-2</v>
      </c>
      <c r="J803" s="34">
        <f t="shared" si="67"/>
        <v>-4.8499544201719091E-2</v>
      </c>
      <c r="K803" s="17"/>
      <c r="L803" s="17"/>
    </row>
    <row r="804" spans="1:12" x14ac:dyDescent="0.2">
      <c r="A804" s="31" t="s">
        <v>897</v>
      </c>
      <c r="B804" s="31" t="s">
        <v>597</v>
      </c>
      <c r="C804" s="32">
        <f>SUMIF('2017'!A:A,A804,'2017'!B:B)</f>
        <v>0</v>
      </c>
      <c r="D804" s="32">
        <f>SUMIF('2017'!A:A,A804,'2017'!C:C)</f>
        <v>0</v>
      </c>
      <c r="E804" s="33" t="e">
        <f t="shared" si="64"/>
        <v>#DIV/0!</v>
      </c>
      <c r="F804" s="32">
        <f>SUMIF('2018'!A:A,A804,'2018'!B:B)</f>
        <v>143438</v>
      </c>
      <c r="G804" s="32">
        <f>SUMIF('2018'!A:A,A804,'2018'!C:C)</f>
        <v>14999</v>
      </c>
      <c r="H804" s="33">
        <f t="shared" si="65"/>
        <v>0.10456782721454566</v>
      </c>
      <c r="I804" s="34" t="e">
        <f t="shared" si="66"/>
        <v>#DIV/0!</v>
      </c>
      <c r="J804" s="34" t="e">
        <f t="shared" si="67"/>
        <v>#DIV/0!</v>
      </c>
      <c r="K804" s="17"/>
      <c r="L804" s="17"/>
    </row>
    <row r="805" spans="1:12" x14ac:dyDescent="0.2">
      <c r="A805" s="31" t="s">
        <v>468</v>
      </c>
      <c r="B805" s="31" t="s">
        <v>597</v>
      </c>
      <c r="C805" s="32">
        <f>SUMIF('2017'!A:A,A805,'2017'!B:B)</f>
        <v>6435.1</v>
      </c>
      <c r="D805" s="32">
        <f>SUMIF('2017'!A:A,A805,'2017'!C:C)</f>
        <v>2127.5</v>
      </c>
      <c r="E805" s="33">
        <f t="shared" si="64"/>
        <v>0.33060869294960449</v>
      </c>
      <c r="F805" s="32">
        <f>SUMIF('2018'!A:A,A805,'2018'!B:B)</f>
        <v>309.47000000000003</v>
      </c>
      <c r="G805" s="32">
        <f>SUMIF('2018'!A:A,A805,'2018'!C:C)</f>
        <v>95.018000000000001</v>
      </c>
      <c r="H805" s="33">
        <f t="shared" si="65"/>
        <v>0.30703460755485185</v>
      </c>
      <c r="I805" s="34">
        <f t="shared" si="66"/>
        <v>-0.9519090612422495</v>
      </c>
      <c r="J805" s="34">
        <f t="shared" si="67"/>
        <v>-0.95533819036427736</v>
      </c>
      <c r="K805" s="17"/>
      <c r="L805" s="17"/>
    </row>
    <row r="806" spans="1:12" x14ac:dyDescent="0.2">
      <c r="A806" s="31" t="s">
        <v>434</v>
      </c>
      <c r="B806" s="31" t="s">
        <v>597</v>
      </c>
      <c r="C806" s="32">
        <f>SUMIF('2017'!A:A,A806,'2017'!B:B)</f>
        <v>11944.55</v>
      </c>
      <c r="D806" s="32">
        <f>SUMIF('2017'!A:A,A806,'2017'!C:C)</f>
        <v>1938.82</v>
      </c>
      <c r="E806" s="33">
        <f t="shared" si="64"/>
        <v>0.16231837951199501</v>
      </c>
      <c r="F806" s="32">
        <f>SUMIF('2018'!A:A,A806,'2018'!B:B)</f>
        <v>7444.5</v>
      </c>
      <c r="G806" s="32">
        <f>SUMIF('2018'!A:A,A806,'2018'!C:C)</f>
        <v>1859.2650000000001</v>
      </c>
      <c r="H806" s="33">
        <f t="shared" si="65"/>
        <v>0.24975015111827525</v>
      </c>
      <c r="I806" s="34">
        <f t="shared" si="66"/>
        <v>-0.37674504271822706</v>
      </c>
      <c r="J806" s="34">
        <f t="shared" si="67"/>
        <v>-4.103268998669285E-2</v>
      </c>
      <c r="K806" s="17"/>
      <c r="L806" s="17"/>
    </row>
    <row r="807" spans="1:12" x14ac:dyDescent="0.2">
      <c r="A807" s="31" t="s">
        <v>902</v>
      </c>
      <c r="B807" s="31" t="s">
        <v>597</v>
      </c>
      <c r="C807" s="32">
        <f>SUMIF('2017'!A:A,A807,'2017'!B:B)</f>
        <v>0</v>
      </c>
      <c r="D807" s="32">
        <f>SUMIF('2017'!A:A,A807,'2017'!C:C)</f>
        <v>0</v>
      </c>
      <c r="E807" s="33" t="e">
        <f t="shared" si="64"/>
        <v>#DIV/0!</v>
      </c>
      <c r="F807" s="32">
        <f>SUMIF('2018'!A:A,A807,'2018'!B:B)</f>
        <v>1531.17</v>
      </c>
      <c r="G807" s="32">
        <f>SUMIF('2018'!A:A,A807,'2018'!C:C)</f>
        <v>539.05999999999995</v>
      </c>
      <c r="H807" s="33">
        <f t="shared" si="65"/>
        <v>0.35205757688564948</v>
      </c>
      <c r="I807" s="34" t="e">
        <f t="shared" si="66"/>
        <v>#DIV/0!</v>
      </c>
      <c r="J807" s="34" t="e">
        <f t="shared" si="67"/>
        <v>#DIV/0!</v>
      </c>
      <c r="K807" s="17"/>
      <c r="L807" s="17"/>
    </row>
    <row r="808" spans="1:12" x14ac:dyDescent="0.2">
      <c r="A808" s="31" t="s">
        <v>589</v>
      </c>
      <c r="B808" s="31" t="s">
        <v>597</v>
      </c>
      <c r="C808" s="32">
        <f>SUMIF('2017'!A:A,A808,'2017'!B:B)</f>
        <v>10316.58</v>
      </c>
      <c r="D808" s="32">
        <f>SUMIF('2017'!A:A,A808,'2017'!C:C)</f>
        <v>4529.4546</v>
      </c>
      <c r="E808" s="33">
        <f t="shared" si="64"/>
        <v>0.43904613738273729</v>
      </c>
      <c r="F808" s="32">
        <f>SUMIF('2018'!A:A,A808,'2018'!B:B)</f>
        <v>0</v>
      </c>
      <c r="G808" s="32">
        <f>SUMIF('2018'!A:A,A808,'2018'!C:C)</f>
        <v>0</v>
      </c>
      <c r="H808" s="33" t="e">
        <f t="shared" si="65"/>
        <v>#DIV/0!</v>
      </c>
      <c r="I808" s="34">
        <f t="shared" si="66"/>
        <v>-1</v>
      </c>
      <c r="J808" s="34">
        <f t="shared" si="67"/>
        <v>-1</v>
      </c>
      <c r="K808" s="17"/>
      <c r="L808" s="17"/>
    </row>
    <row r="809" spans="1:12" x14ac:dyDescent="0.2">
      <c r="A809" s="31" t="s">
        <v>657</v>
      </c>
      <c r="B809" s="31" t="s">
        <v>597</v>
      </c>
      <c r="C809" s="32">
        <f>SUMIF('2017'!A:A,A809,'2017'!B:B)</f>
        <v>17140.84</v>
      </c>
      <c r="D809" s="32">
        <f>SUMIF('2017'!A:A,A809,'2017'!C:C)</f>
        <v>3890.8314999999998</v>
      </c>
      <c r="E809" s="33">
        <f t="shared" si="64"/>
        <v>0.22699188021123817</v>
      </c>
      <c r="F809" s="32">
        <f>SUMIF('2018'!A:A,A809,'2018'!B:B)</f>
        <v>572.88</v>
      </c>
      <c r="G809" s="32">
        <f>SUMIF('2018'!A:A,A809,'2018'!C:C)</f>
        <v>454.40949999999998</v>
      </c>
      <c r="H809" s="33">
        <f t="shared" si="65"/>
        <v>0.79320189219382764</v>
      </c>
      <c r="I809" s="34">
        <f t="shared" si="66"/>
        <v>-0.96657806735259177</v>
      </c>
      <c r="J809" s="34">
        <f t="shared" si="67"/>
        <v>-0.88321018270773233</v>
      </c>
      <c r="K809" s="17"/>
      <c r="L809" s="17"/>
    </row>
    <row r="810" spans="1:12" x14ac:dyDescent="0.2">
      <c r="A810" s="31" t="s">
        <v>917</v>
      </c>
      <c r="B810" s="31" t="s">
        <v>597</v>
      </c>
      <c r="C810" s="32">
        <f>SUMIF('2017'!A:A,A810,'2017'!B:B)</f>
        <v>3763.55</v>
      </c>
      <c r="D810" s="32">
        <f>SUMIF('2017'!A:A,A810,'2017'!C:C)</f>
        <v>1391.29</v>
      </c>
      <c r="E810" s="33">
        <f t="shared" si="64"/>
        <v>0.36967490799909658</v>
      </c>
      <c r="F810" s="32">
        <f>SUMIF('2018'!A:A,A810,'2018'!B:B)</f>
        <v>654.21</v>
      </c>
      <c r="G810" s="32">
        <f>SUMIF('2018'!A:A,A810,'2018'!C:C)</f>
        <v>354.41</v>
      </c>
      <c r="H810" s="33">
        <f t="shared" si="65"/>
        <v>0.54173736262056527</v>
      </c>
      <c r="I810" s="34">
        <f t="shared" si="66"/>
        <v>-0.82617209815201076</v>
      </c>
      <c r="J810" s="34">
        <f t="shared" si="67"/>
        <v>-0.74526518554722587</v>
      </c>
      <c r="K810" s="17"/>
      <c r="L810" s="17"/>
    </row>
    <row r="811" spans="1:12" x14ac:dyDescent="0.2">
      <c r="A811" s="31" t="s">
        <v>749</v>
      </c>
      <c r="B811" s="31" t="s">
        <v>597</v>
      </c>
      <c r="C811" s="32">
        <f>SUMIF('2017'!A:A,A811,'2017'!B:B)</f>
        <v>0</v>
      </c>
      <c r="D811" s="32">
        <f>SUMIF('2017'!A:A,A811,'2017'!C:C)</f>
        <v>0</v>
      </c>
      <c r="E811" s="33" t="e">
        <f t="shared" si="64"/>
        <v>#DIV/0!</v>
      </c>
      <c r="F811" s="32">
        <f>SUMIF('2018'!A:A,A811,'2018'!B:B)</f>
        <v>4872</v>
      </c>
      <c r="G811" s="32">
        <f>SUMIF('2018'!A:A,A811,'2018'!C:C)</f>
        <v>1416.751</v>
      </c>
      <c r="H811" s="33">
        <f t="shared" si="65"/>
        <v>0.29079454022988505</v>
      </c>
      <c r="I811" s="34" t="e">
        <f t="shared" si="66"/>
        <v>#DIV/0!</v>
      </c>
      <c r="J811" s="34" t="e">
        <f t="shared" si="67"/>
        <v>#DIV/0!</v>
      </c>
      <c r="K811" s="17"/>
      <c r="L811" s="17"/>
    </row>
    <row r="812" spans="1:12" x14ac:dyDescent="0.2">
      <c r="A812" s="31" t="s">
        <v>510</v>
      </c>
      <c r="B812" s="31" t="s">
        <v>597</v>
      </c>
      <c r="C812" s="32">
        <f>SUMIF('2017'!A:A,A812,'2017'!B:B)</f>
        <v>373445.3</v>
      </c>
      <c r="D812" s="32">
        <f>SUMIF('2017'!A:A,A812,'2017'!C:C)</f>
        <v>78933.604000000007</v>
      </c>
      <c r="E812" s="33">
        <f t="shared" si="64"/>
        <v>0.21136590552886864</v>
      </c>
      <c r="F812" s="32">
        <f>SUMIF('2018'!A:A,A812,'2018'!B:B)</f>
        <v>369897.41</v>
      </c>
      <c r="G812" s="32">
        <f>SUMIF('2018'!A:A,A812,'2018'!C:C)</f>
        <v>79268.320999999996</v>
      </c>
      <c r="H812" s="33">
        <f t="shared" si="65"/>
        <v>0.21429812390413872</v>
      </c>
      <c r="I812" s="34">
        <f t="shared" si="66"/>
        <v>-9.5004275057151144E-3</v>
      </c>
      <c r="J812" s="34">
        <f t="shared" si="67"/>
        <v>4.2404879929212047E-3</v>
      </c>
      <c r="K812" s="17"/>
      <c r="L812" s="17"/>
    </row>
    <row r="813" spans="1:12" x14ac:dyDescent="0.2">
      <c r="A813" s="31" t="s">
        <v>779</v>
      </c>
      <c r="B813" s="31" t="s">
        <v>597</v>
      </c>
      <c r="C813" s="32">
        <f>SUMIF('2017'!A:A,A813,'2017'!B:B)</f>
        <v>0</v>
      </c>
      <c r="D813" s="32">
        <f>SUMIF('2017'!A:A,A813,'2017'!C:C)</f>
        <v>0</v>
      </c>
      <c r="E813" s="33" t="e">
        <f t="shared" si="64"/>
        <v>#DIV/0!</v>
      </c>
      <c r="F813" s="32">
        <f>SUMIF('2018'!A:A,A813,'2018'!B:B)</f>
        <v>1587.73</v>
      </c>
      <c r="G813" s="32">
        <f>SUMIF('2018'!A:A,A813,'2018'!C:C)</f>
        <v>540.63</v>
      </c>
      <c r="H813" s="33">
        <f t="shared" si="65"/>
        <v>0.34050499770112047</v>
      </c>
      <c r="I813" s="34" t="e">
        <f t="shared" si="66"/>
        <v>#DIV/0!</v>
      </c>
      <c r="J813" s="34" t="e">
        <f t="shared" si="67"/>
        <v>#DIV/0!</v>
      </c>
      <c r="K813" s="17"/>
      <c r="L813" s="17"/>
    </row>
    <row r="814" spans="1:12" x14ac:dyDescent="0.2">
      <c r="A814" s="31" t="s">
        <v>832</v>
      </c>
      <c r="B814" s="31" t="s">
        <v>597</v>
      </c>
      <c r="C814" s="32">
        <f>SUMIF('2017'!A:A,A814,'2017'!B:B)</f>
        <v>0</v>
      </c>
      <c r="D814" s="32">
        <f>SUMIF('2017'!A:A,A814,'2017'!C:C)</f>
        <v>0</v>
      </c>
      <c r="E814" s="33" t="e">
        <f t="shared" si="64"/>
        <v>#DIV/0!</v>
      </c>
      <c r="F814" s="32">
        <f>SUMIF('2018'!A:A,A814,'2018'!B:B)</f>
        <v>51.33</v>
      </c>
      <c r="G814" s="32">
        <f>SUMIF('2018'!A:A,A814,'2018'!C:C)</f>
        <v>21.954999999999998</v>
      </c>
      <c r="H814" s="33">
        <f t="shared" si="65"/>
        <v>0.42772257938827196</v>
      </c>
      <c r="I814" s="34" t="e">
        <f t="shared" si="66"/>
        <v>#DIV/0!</v>
      </c>
      <c r="J814" s="34" t="e">
        <f t="shared" si="67"/>
        <v>#DIV/0!</v>
      </c>
      <c r="K814" s="17"/>
      <c r="L814" s="17"/>
    </row>
    <row r="815" spans="1:12" x14ac:dyDescent="0.2">
      <c r="A815" s="31" t="s">
        <v>1020</v>
      </c>
      <c r="B815" s="31" t="s">
        <v>597</v>
      </c>
      <c r="C815" s="32">
        <f>SUMIF('2017'!A:A,A815,'2017'!B:B)</f>
        <v>0</v>
      </c>
      <c r="D815" s="32">
        <f>SUMIF('2017'!A:A,A815,'2017'!C:C)</f>
        <v>0</v>
      </c>
      <c r="E815" s="33" t="e">
        <f t="shared" si="64"/>
        <v>#DIV/0!</v>
      </c>
      <c r="F815" s="32">
        <f>SUMIF('2018'!A:A,A815,'2018'!B:B)</f>
        <v>3076.94</v>
      </c>
      <c r="G815" s="32">
        <f>SUMIF('2018'!A:A,A815,'2018'!C:C)</f>
        <v>1319.9960000000001</v>
      </c>
      <c r="H815" s="33">
        <f t="shared" si="65"/>
        <v>0.42899634052012714</v>
      </c>
      <c r="I815" s="34" t="e">
        <f t="shared" si="66"/>
        <v>#DIV/0!</v>
      </c>
      <c r="J815" s="34" t="e">
        <f t="shared" si="67"/>
        <v>#DIV/0!</v>
      </c>
      <c r="K815" s="17"/>
      <c r="L815" s="17"/>
    </row>
    <row r="816" spans="1:12" x14ac:dyDescent="0.2">
      <c r="A816" s="31" t="s">
        <v>355</v>
      </c>
      <c r="B816" s="31" t="s">
        <v>597</v>
      </c>
      <c r="C816" s="32">
        <f>SUMIF('2017'!A:A,A816,'2017'!B:B)</f>
        <v>575</v>
      </c>
      <c r="D816" s="32">
        <f>SUMIF('2017'!A:A,A816,'2017'!C:C)</f>
        <v>124.34399999999999</v>
      </c>
      <c r="E816" s="33">
        <f t="shared" si="64"/>
        <v>0.21625043478260869</v>
      </c>
      <c r="F816" s="32">
        <f>SUMIF('2018'!A:A,A816,'2018'!B:B)</f>
        <v>879</v>
      </c>
      <c r="G816" s="32">
        <f>SUMIF('2018'!A:A,A816,'2018'!C:C)</f>
        <v>286.79599999999999</v>
      </c>
      <c r="H816" s="33">
        <f t="shared" si="65"/>
        <v>0.32627531285551764</v>
      </c>
      <c r="I816" s="34">
        <f t="shared" si="66"/>
        <v>0.52869565217391301</v>
      </c>
      <c r="J816" s="34">
        <f t="shared" si="67"/>
        <v>1.3064723669819212</v>
      </c>
      <c r="K816" s="17"/>
      <c r="L816" s="17"/>
    </row>
    <row r="817" spans="1:12" x14ac:dyDescent="0.2">
      <c r="A817" s="31" t="s">
        <v>616</v>
      </c>
      <c r="B817" s="31" t="s">
        <v>597</v>
      </c>
      <c r="C817" s="32">
        <f>SUMIF('2017'!A:A,A817,'2017'!B:B)</f>
        <v>5095.45</v>
      </c>
      <c r="D817" s="32">
        <f>SUMIF('2017'!A:A,A817,'2017'!C:C)</f>
        <v>2377.2556</v>
      </c>
      <c r="E817" s="33">
        <f t="shared" si="64"/>
        <v>0.46654478014699391</v>
      </c>
      <c r="F817" s="32">
        <f>SUMIF('2018'!A:A,A817,'2018'!B:B)</f>
        <v>3176.88</v>
      </c>
      <c r="G817" s="32">
        <f>SUMIF('2018'!A:A,A817,'2018'!C:C)</f>
        <v>1453.8816999999999</v>
      </c>
      <c r="H817" s="33">
        <f t="shared" si="65"/>
        <v>0.4576445128553801</v>
      </c>
      <c r="I817" s="34">
        <f t="shared" si="66"/>
        <v>-0.37652611643721356</v>
      </c>
      <c r="J817" s="34">
        <f t="shared" si="67"/>
        <v>-0.38842011771893614</v>
      </c>
      <c r="K817" s="17"/>
      <c r="L817" s="17"/>
    </row>
    <row r="818" spans="1:12" x14ac:dyDescent="0.2">
      <c r="A818" s="31" t="s">
        <v>699</v>
      </c>
      <c r="B818" s="31" t="s">
        <v>597</v>
      </c>
      <c r="C818" s="32">
        <f>SUMIF('2017'!A:A,A818,'2017'!B:B)</f>
        <v>2382</v>
      </c>
      <c r="D818" s="32">
        <f>SUMIF('2017'!A:A,A818,'2017'!C:C)</f>
        <v>1599.5489</v>
      </c>
      <c r="E818" s="33">
        <f t="shared" si="64"/>
        <v>0.67151507136859778</v>
      </c>
      <c r="F818" s="32">
        <f>SUMIF('2018'!A:A,A818,'2018'!B:B)</f>
        <v>0</v>
      </c>
      <c r="G818" s="32">
        <f>SUMIF('2018'!A:A,A818,'2018'!C:C)</f>
        <v>0</v>
      </c>
      <c r="H818" s="33" t="e">
        <f t="shared" si="65"/>
        <v>#DIV/0!</v>
      </c>
      <c r="I818" s="34">
        <f t="shared" si="66"/>
        <v>-1</v>
      </c>
      <c r="J818" s="34">
        <f t="shared" si="67"/>
        <v>-1</v>
      </c>
      <c r="K818" s="17"/>
      <c r="L818" s="17"/>
    </row>
    <row r="819" spans="1:12" x14ac:dyDescent="0.2">
      <c r="A819" s="31" t="s">
        <v>795</v>
      </c>
      <c r="B819" s="31" t="s">
        <v>597</v>
      </c>
      <c r="C819" s="32">
        <f>SUMIF('2017'!A:A,A819,'2017'!B:B)</f>
        <v>0</v>
      </c>
      <c r="D819" s="32">
        <f>SUMIF('2017'!A:A,A819,'2017'!C:C)</f>
        <v>0</v>
      </c>
      <c r="E819" s="33" t="e">
        <f t="shared" si="64"/>
        <v>#DIV/0!</v>
      </c>
      <c r="F819" s="32">
        <f>SUMIF('2018'!A:A,A819,'2018'!B:B)</f>
        <v>970</v>
      </c>
      <c r="G819" s="32">
        <f>SUMIF('2018'!A:A,A819,'2018'!C:C)</f>
        <v>702</v>
      </c>
      <c r="H819" s="33">
        <f t="shared" si="65"/>
        <v>0.72371134020618555</v>
      </c>
      <c r="I819" s="34" t="e">
        <f t="shared" si="66"/>
        <v>#DIV/0!</v>
      </c>
      <c r="J819" s="34" t="e">
        <f t="shared" si="67"/>
        <v>#DIV/0!</v>
      </c>
      <c r="K819" s="17"/>
      <c r="L819" s="17"/>
    </row>
    <row r="820" spans="1:12" x14ac:dyDescent="0.2">
      <c r="A820" s="31" t="s">
        <v>913</v>
      </c>
      <c r="B820" s="31" t="s">
        <v>597</v>
      </c>
      <c r="C820" s="32">
        <f>SUMIF('2017'!A:A,A820,'2017'!B:B)</f>
        <v>0</v>
      </c>
      <c r="D820" s="32">
        <f>SUMIF('2017'!A:A,A820,'2017'!C:C)</f>
        <v>0</v>
      </c>
      <c r="E820" s="33" t="e">
        <f t="shared" si="64"/>
        <v>#DIV/0!</v>
      </c>
      <c r="F820" s="32">
        <f>SUMIF('2018'!A:A,A820,'2018'!B:B)</f>
        <v>0</v>
      </c>
      <c r="G820" s="32">
        <f>SUMIF('2018'!A:A,A820,'2018'!C:C)</f>
        <v>0</v>
      </c>
      <c r="H820" s="33" t="e">
        <f t="shared" si="65"/>
        <v>#DIV/0!</v>
      </c>
      <c r="I820" s="34" t="e">
        <f t="shared" si="66"/>
        <v>#DIV/0!</v>
      </c>
      <c r="J820" s="34" t="e">
        <f t="shared" si="67"/>
        <v>#DIV/0!</v>
      </c>
      <c r="K820" s="17"/>
      <c r="L820" s="17"/>
    </row>
    <row r="821" spans="1:12" x14ac:dyDescent="0.2">
      <c r="A821" s="31" t="s">
        <v>587</v>
      </c>
      <c r="B821" s="31" t="s">
        <v>597</v>
      </c>
      <c r="C821" s="32">
        <f>SUMIF('2017'!A:A,A821,'2017'!B:B)</f>
        <v>77920.5</v>
      </c>
      <c r="D821" s="32">
        <f>SUMIF('2017'!A:A,A821,'2017'!C:C)</f>
        <v>10640.502699999999</v>
      </c>
      <c r="E821" s="33">
        <f t="shared" si="64"/>
        <v>0.13655588323996892</v>
      </c>
      <c r="F821" s="32">
        <f>SUMIF('2018'!A:A,A821,'2018'!B:B)</f>
        <v>46024.85</v>
      </c>
      <c r="G821" s="32">
        <f>SUMIF('2018'!A:A,A821,'2018'!C:C)</f>
        <v>5868.8252000000002</v>
      </c>
      <c r="H821" s="33">
        <f t="shared" si="65"/>
        <v>0.12751427109485419</v>
      </c>
      <c r="I821" s="34">
        <f t="shared" si="66"/>
        <v>-0.40933579738323034</v>
      </c>
      <c r="J821" s="34">
        <f t="shared" si="67"/>
        <v>-0.44844474312289773</v>
      </c>
      <c r="K821" s="17"/>
      <c r="L821" s="17"/>
    </row>
    <row r="822" spans="1:12" x14ac:dyDescent="0.2">
      <c r="A822" s="31" t="s">
        <v>558</v>
      </c>
      <c r="B822" s="31" t="s">
        <v>597</v>
      </c>
      <c r="C822" s="32">
        <f>SUMIF('2017'!A:A,A822,'2017'!B:B)</f>
        <v>1989.75</v>
      </c>
      <c r="D822" s="32">
        <f>SUMIF('2017'!A:A,A822,'2017'!C:C)</f>
        <v>1083.48</v>
      </c>
      <c r="E822" s="33">
        <f t="shared" si="64"/>
        <v>0.54453071993969093</v>
      </c>
      <c r="F822" s="32">
        <f>SUMIF('2018'!A:A,A822,'2018'!B:B)</f>
        <v>4427.1400000000003</v>
      </c>
      <c r="G822" s="32">
        <f>SUMIF('2018'!A:A,A822,'2018'!C:C)</f>
        <v>1812.9349999999999</v>
      </c>
      <c r="H822" s="33">
        <f t="shared" si="65"/>
        <v>0.40950478186820383</v>
      </c>
      <c r="I822" s="34">
        <f t="shared" si="66"/>
        <v>1.2249729865561001</v>
      </c>
      <c r="J822" s="34">
        <f t="shared" si="67"/>
        <v>0.67325192896961639</v>
      </c>
      <c r="K822" s="17"/>
      <c r="L822" s="17"/>
    </row>
    <row r="823" spans="1:12" x14ac:dyDescent="0.2">
      <c r="A823" s="31" t="s">
        <v>703</v>
      </c>
      <c r="B823" s="31" t="s">
        <v>597</v>
      </c>
      <c r="C823" s="32">
        <f>SUMIF('2017'!A:A,A823,'2017'!B:B)</f>
        <v>4661.18</v>
      </c>
      <c r="D823" s="32">
        <f>SUMIF('2017'!A:A,A823,'2017'!C:C)</f>
        <v>1956.635</v>
      </c>
      <c r="E823" s="33">
        <f t="shared" si="64"/>
        <v>0.4197724610506352</v>
      </c>
      <c r="F823" s="32">
        <f>SUMIF('2018'!A:A,A823,'2018'!B:B)</f>
        <v>5871.57</v>
      </c>
      <c r="G823" s="32">
        <f>SUMIF('2018'!A:A,A823,'2018'!C:C)</f>
        <v>1840.86</v>
      </c>
      <c r="H823" s="33">
        <f t="shared" si="65"/>
        <v>0.3135209151896341</v>
      </c>
      <c r="I823" s="34">
        <f t="shared" si="66"/>
        <v>0.25967458883801942</v>
      </c>
      <c r="J823" s="34">
        <f t="shared" si="67"/>
        <v>-5.9170463576497467E-2</v>
      </c>
      <c r="K823" s="17"/>
      <c r="L823" s="17"/>
    </row>
    <row r="824" spans="1:12" x14ac:dyDescent="0.2">
      <c r="A824" s="31" t="s">
        <v>477</v>
      </c>
      <c r="B824" s="31" t="s">
        <v>597</v>
      </c>
      <c r="C824" s="32">
        <f>SUMIF('2017'!A:A,A824,'2017'!B:B)</f>
        <v>21244.71</v>
      </c>
      <c r="D824" s="32">
        <f>SUMIF('2017'!A:A,A824,'2017'!C:C)</f>
        <v>6037.8509999999997</v>
      </c>
      <c r="E824" s="33">
        <f t="shared" si="64"/>
        <v>0.28420491501178413</v>
      </c>
      <c r="F824" s="32">
        <f>SUMIF('2018'!A:A,A824,'2018'!B:B)</f>
        <v>39483.360000000001</v>
      </c>
      <c r="G824" s="32">
        <f>SUMIF('2018'!A:A,A824,'2018'!C:C)</f>
        <v>10387.911</v>
      </c>
      <c r="H824" s="33">
        <f t="shared" si="65"/>
        <v>0.2630959219276171</v>
      </c>
      <c r="I824" s="34">
        <f t="shared" si="66"/>
        <v>0.85850312854352939</v>
      </c>
      <c r="J824" s="34">
        <f t="shared" si="67"/>
        <v>0.72046494688259122</v>
      </c>
      <c r="K824" s="17"/>
      <c r="L824" s="17"/>
    </row>
    <row r="825" spans="1:12" x14ac:dyDescent="0.2">
      <c r="A825" s="31" t="s">
        <v>413</v>
      </c>
      <c r="B825" s="31" t="s">
        <v>597</v>
      </c>
      <c r="C825" s="32">
        <f>SUMIF('2017'!A:A,A825,'2017'!B:B)</f>
        <v>141696.06</v>
      </c>
      <c r="D825" s="32">
        <f>SUMIF('2017'!A:A,A825,'2017'!C:C)</f>
        <v>31028.998800000001</v>
      </c>
      <c r="E825" s="33">
        <f t="shared" si="64"/>
        <v>0.21898279175864171</v>
      </c>
      <c r="F825" s="32">
        <f>SUMIF('2018'!A:A,A825,'2018'!B:B)</f>
        <v>120282.62</v>
      </c>
      <c r="G825" s="32">
        <f>SUMIF('2018'!A:A,A825,'2018'!C:C)</f>
        <v>27499.9895</v>
      </c>
      <c r="H825" s="33">
        <f t="shared" si="65"/>
        <v>0.22862812183505815</v>
      </c>
      <c r="I825" s="34">
        <f t="shared" si="66"/>
        <v>-0.15112233889919024</v>
      </c>
      <c r="J825" s="34">
        <f t="shared" si="67"/>
        <v>-0.11373261904924892</v>
      </c>
      <c r="K825" s="17"/>
      <c r="L825" s="17"/>
    </row>
    <row r="826" spans="1:12" x14ac:dyDescent="0.2">
      <c r="A826" s="31" t="s">
        <v>520</v>
      </c>
      <c r="B826" s="31" t="s">
        <v>597</v>
      </c>
      <c r="C826" s="32">
        <f>SUMIF('2017'!A:A,A826,'2017'!B:B)</f>
        <v>45561.57</v>
      </c>
      <c r="D826" s="32">
        <f>SUMIF('2017'!A:A,A826,'2017'!C:C)</f>
        <v>16479.66</v>
      </c>
      <c r="E826" s="33">
        <f t="shared" si="64"/>
        <v>0.36170088080810209</v>
      </c>
      <c r="F826" s="32">
        <f>SUMIF('2018'!A:A,A826,'2018'!B:B)</f>
        <v>54775.53</v>
      </c>
      <c r="G826" s="32">
        <f>SUMIF('2018'!A:A,A826,'2018'!C:C)</f>
        <v>19555.428</v>
      </c>
      <c r="H826" s="33">
        <f t="shared" si="65"/>
        <v>0.35701029273473028</v>
      </c>
      <c r="I826" s="34">
        <f t="shared" si="66"/>
        <v>0.20223095911751932</v>
      </c>
      <c r="J826" s="34">
        <f t="shared" si="67"/>
        <v>0.18664025835484477</v>
      </c>
      <c r="K826" s="17"/>
      <c r="L826" s="17"/>
    </row>
    <row r="827" spans="1:12" x14ac:dyDescent="0.2">
      <c r="A827" s="31" t="s">
        <v>949</v>
      </c>
      <c r="B827" s="31" t="s">
        <v>597</v>
      </c>
      <c r="C827" s="32">
        <f>SUMIF('2017'!A:A,A827,'2017'!B:B)</f>
        <v>0</v>
      </c>
      <c r="D827" s="32">
        <f>SUMIF('2017'!A:A,A827,'2017'!C:C)</f>
        <v>0</v>
      </c>
      <c r="E827" s="33" t="e">
        <f t="shared" si="64"/>
        <v>#DIV/0!</v>
      </c>
      <c r="F827" s="32">
        <f>SUMIF('2018'!A:A,A827,'2018'!B:B)</f>
        <v>10913.09</v>
      </c>
      <c r="G827" s="32">
        <f>SUMIF('2018'!A:A,A827,'2018'!C:C)</f>
        <v>3791.828</v>
      </c>
      <c r="H827" s="33">
        <f t="shared" si="65"/>
        <v>0.34745686143887755</v>
      </c>
      <c r="I827" s="34" t="e">
        <f t="shared" si="66"/>
        <v>#DIV/0!</v>
      </c>
      <c r="J827" s="34" t="e">
        <f t="shared" si="67"/>
        <v>#DIV/0!</v>
      </c>
      <c r="K827" s="17"/>
      <c r="L827" s="17"/>
    </row>
    <row r="828" spans="1:12" x14ac:dyDescent="0.2">
      <c r="A828" s="31" t="s">
        <v>676</v>
      </c>
      <c r="B828" s="31" t="s">
        <v>597</v>
      </c>
      <c r="C828" s="32">
        <f>SUMIF('2017'!A:A,A828,'2017'!B:B)</f>
        <v>1927.04</v>
      </c>
      <c r="D828" s="32">
        <f>SUMIF('2017'!A:A,A828,'2017'!C:C)</f>
        <v>370.44099999999997</v>
      </c>
      <c r="E828" s="33">
        <f t="shared" si="64"/>
        <v>0.19223316589173031</v>
      </c>
      <c r="F828" s="32">
        <f>SUMIF('2018'!A:A,A828,'2018'!B:B)</f>
        <v>22698.91</v>
      </c>
      <c r="G828" s="32">
        <f>SUMIF('2018'!A:A,A828,'2018'!C:C)</f>
        <v>4809.6469999999999</v>
      </c>
      <c r="H828" s="33">
        <f t="shared" si="65"/>
        <v>0.21188889686773504</v>
      </c>
      <c r="I828" s="34">
        <f t="shared" si="66"/>
        <v>10.779158709730986</v>
      </c>
      <c r="J828" s="34">
        <f t="shared" si="67"/>
        <v>11.983570933023072</v>
      </c>
      <c r="K828" s="17"/>
      <c r="L828" s="17"/>
    </row>
    <row r="829" spans="1:12" x14ac:dyDescent="0.2">
      <c r="A829" s="31" t="s">
        <v>747</v>
      </c>
      <c r="B829" s="31" t="s">
        <v>597</v>
      </c>
      <c r="C829" s="32">
        <f>SUMIF('2017'!A:A,A829,'2017'!B:B)</f>
        <v>0</v>
      </c>
      <c r="D829" s="32">
        <f>SUMIF('2017'!A:A,A829,'2017'!C:C)</f>
        <v>0</v>
      </c>
      <c r="E829" s="33" t="e">
        <f t="shared" si="64"/>
        <v>#DIV/0!</v>
      </c>
      <c r="F829" s="32">
        <f>SUMIF('2018'!A:A,A829,'2018'!B:B)</f>
        <v>7860.82</v>
      </c>
      <c r="G829" s="32">
        <f>SUMIF('2018'!A:A,A829,'2018'!C:C)</f>
        <v>2688.02</v>
      </c>
      <c r="H829" s="33">
        <f t="shared" si="65"/>
        <v>0.34195160301342609</v>
      </c>
      <c r="I829" s="34" t="e">
        <f t="shared" si="66"/>
        <v>#DIV/0!</v>
      </c>
      <c r="J829" s="34" t="e">
        <f t="shared" si="67"/>
        <v>#DIV/0!</v>
      </c>
      <c r="K829" s="17"/>
      <c r="L829" s="17"/>
    </row>
    <row r="830" spans="1:12" x14ac:dyDescent="0.2">
      <c r="A830" s="31" t="s">
        <v>582</v>
      </c>
      <c r="B830" s="31" t="s">
        <v>597</v>
      </c>
      <c r="C830" s="32">
        <f>SUMIF('2017'!A:A,A830,'2017'!B:B)</f>
        <v>16225.31</v>
      </c>
      <c r="D830" s="32">
        <f>SUMIF('2017'!A:A,A830,'2017'!C:C)</f>
        <v>2861.2750000000001</v>
      </c>
      <c r="E830" s="33">
        <f t="shared" si="64"/>
        <v>0.17634639954490855</v>
      </c>
      <c r="F830" s="32">
        <f>SUMIF('2018'!A:A,A830,'2018'!B:B)</f>
        <v>24645.42</v>
      </c>
      <c r="G830" s="32">
        <f>SUMIF('2018'!A:A,A830,'2018'!C:C)</f>
        <v>4325.7030000000004</v>
      </c>
      <c r="H830" s="33">
        <f t="shared" si="65"/>
        <v>0.17551752009095406</v>
      </c>
      <c r="I830" s="34">
        <f t="shared" si="66"/>
        <v>0.51894909866128902</v>
      </c>
      <c r="J830" s="34">
        <f t="shared" si="67"/>
        <v>0.51180959537269244</v>
      </c>
      <c r="K830" s="17"/>
      <c r="L830" s="17"/>
    </row>
    <row r="831" spans="1:12" x14ac:dyDescent="0.2">
      <c r="A831" s="31" t="s">
        <v>404</v>
      </c>
      <c r="B831" s="31" t="s">
        <v>597</v>
      </c>
      <c r="C831" s="32">
        <f>SUMIF('2017'!A:A,A831,'2017'!B:B)</f>
        <v>32394.35</v>
      </c>
      <c r="D831" s="32">
        <f>SUMIF('2017'!A:A,A831,'2017'!C:C)</f>
        <v>10382.3665</v>
      </c>
      <c r="E831" s="33">
        <f t="shared" si="64"/>
        <v>0.32049930003225874</v>
      </c>
      <c r="F831" s="32">
        <f>SUMIF('2018'!A:A,A831,'2018'!B:B)</f>
        <v>43999.99</v>
      </c>
      <c r="G831" s="32">
        <f>SUMIF('2018'!A:A,A831,'2018'!C:C)</f>
        <v>13532.2405</v>
      </c>
      <c r="H831" s="33">
        <f t="shared" si="65"/>
        <v>0.30755099035249783</v>
      </c>
      <c r="I831" s="34">
        <f t="shared" si="66"/>
        <v>0.35826124000018522</v>
      </c>
      <c r="J831" s="34">
        <f t="shared" si="67"/>
        <v>0.30338690124260204</v>
      </c>
      <c r="K831" s="17"/>
      <c r="L831" s="17"/>
    </row>
    <row r="832" spans="1:12" x14ac:dyDescent="0.2">
      <c r="A832" s="31" t="s">
        <v>472</v>
      </c>
      <c r="B832" s="31" t="s">
        <v>597</v>
      </c>
      <c r="C832" s="32">
        <f>SUMIF('2017'!A:A,A832,'2017'!B:B)</f>
        <v>2747</v>
      </c>
      <c r="D832" s="32">
        <f>SUMIF('2017'!A:A,A832,'2017'!C:C)</f>
        <v>1150.1479999999999</v>
      </c>
      <c r="E832" s="33">
        <f t="shared" si="64"/>
        <v>0.41869239170003636</v>
      </c>
      <c r="F832" s="32">
        <f>SUMIF('2018'!A:A,A832,'2018'!B:B)</f>
        <v>16307.46</v>
      </c>
      <c r="G832" s="32">
        <f>SUMIF('2018'!A:A,A832,'2018'!C:C)</f>
        <v>2945.3</v>
      </c>
      <c r="H832" s="33">
        <f t="shared" si="65"/>
        <v>0.18061059171691976</v>
      </c>
      <c r="I832" s="34">
        <f t="shared" si="66"/>
        <v>4.9364615944666905</v>
      </c>
      <c r="J832" s="34">
        <f t="shared" si="67"/>
        <v>1.5608008708444481</v>
      </c>
      <c r="K832" s="17"/>
      <c r="L832" s="17"/>
    </row>
    <row r="833" spans="1:12" x14ac:dyDescent="0.2">
      <c r="A833" s="31" t="s">
        <v>580</v>
      </c>
      <c r="B833" s="31" t="s">
        <v>597</v>
      </c>
      <c r="C833" s="32">
        <f>SUMIF('2017'!A:A,A833,'2017'!B:B)</f>
        <v>17888.7</v>
      </c>
      <c r="D833" s="32">
        <f>SUMIF('2017'!A:A,A833,'2017'!C:C)</f>
        <v>2894.5</v>
      </c>
      <c r="E833" s="33">
        <f t="shared" si="64"/>
        <v>0.16180605633724082</v>
      </c>
      <c r="F833" s="32">
        <f>SUMIF('2018'!A:A,A833,'2018'!B:B)</f>
        <v>53398.17</v>
      </c>
      <c r="G833" s="32">
        <f>SUMIF('2018'!A:A,A833,'2018'!C:C)</f>
        <v>10925.3068</v>
      </c>
      <c r="H833" s="33">
        <f t="shared" si="65"/>
        <v>0.20460077189911191</v>
      </c>
      <c r="I833" s="34">
        <f t="shared" si="66"/>
        <v>1.9850223884351572</v>
      </c>
      <c r="J833" s="34">
        <f t="shared" si="67"/>
        <v>2.7745057177405426</v>
      </c>
      <c r="K833" s="17"/>
      <c r="L833" s="17"/>
    </row>
    <row r="834" spans="1:12" x14ac:dyDescent="0.2">
      <c r="A834" s="31" t="s">
        <v>585</v>
      </c>
      <c r="B834" s="31" t="s">
        <v>597</v>
      </c>
      <c r="C834" s="32">
        <f>SUMIF('2017'!A:A,A834,'2017'!B:B)</f>
        <v>0</v>
      </c>
      <c r="D834" s="32">
        <f>SUMIF('2017'!A:A,A834,'2017'!C:C)</f>
        <v>0</v>
      </c>
      <c r="E834" s="33" t="e">
        <f t="shared" si="64"/>
        <v>#DIV/0!</v>
      </c>
      <c r="F834" s="32">
        <f>SUMIF('2018'!A:A,A834,'2018'!B:B)</f>
        <v>0</v>
      </c>
      <c r="G834" s="32">
        <f>SUMIF('2018'!A:A,A834,'2018'!C:C)</f>
        <v>0</v>
      </c>
      <c r="H834" s="33" t="e">
        <f t="shared" si="65"/>
        <v>#DIV/0!</v>
      </c>
      <c r="I834" s="34" t="e">
        <f t="shared" si="66"/>
        <v>#DIV/0!</v>
      </c>
      <c r="J834" s="34" t="e">
        <f t="shared" si="67"/>
        <v>#DIV/0!</v>
      </c>
      <c r="K834" s="17"/>
      <c r="L834" s="17"/>
    </row>
    <row r="835" spans="1:12" x14ac:dyDescent="0.2">
      <c r="A835" s="31" t="s">
        <v>402</v>
      </c>
      <c r="B835" s="31" t="s">
        <v>597</v>
      </c>
      <c r="C835" s="32">
        <f>SUMIF('2017'!A:A,A835,'2017'!B:B)</f>
        <v>12041.14</v>
      </c>
      <c r="D835" s="32">
        <f>SUMIF('2017'!A:A,A835,'2017'!C:C)</f>
        <v>4423.7449999999999</v>
      </c>
      <c r="E835" s="33">
        <f t="shared" ref="E835:E898" si="68">D835/C835</f>
        <v>0.36738589535542315</v>
      </c>
      <c r="F835" s="32">
        <f>SUMIF('2018'!A:A,A835,'2018'!B:B)</f>
        <v>8427.31</v>
      </c>
      <c r="G835" s="32">
        <f>SUMIF('2018'!A:A,A835,'2018'!C:C)</f>
        <v>3910.72</v>
      </c>
      <c r="H835" s="33">
        <f t="shared" ref="H835:H898" si="69">G835/F835</f>
        <v>0.46405317948431946</v>
      </c>
      <c r="I835" s="34">
        <f t="shared" ref="I835:I898" si="70">F835/C835-1</f>
        <v>-0.30012357633911735</v>
      </c>
      <c r="J835" s="34">
        <f t="shared" ref="J835:J898" si="71">G835/D835-1</f>
        <v>-0.115970744244978</v>
      </c>
      <c r="K835" s="17"/>
      <c r="L835" s="17"/>
    </row>
    <row r="836" spans="1:12" x14ac:dyDescent="0.2">
      <c r="A836" s="31" t="s">
        <v>603</v>
      </c>
      <c r="B836" s="31" t="s">
        <v>597</v>
      </c>
      <c r="C836" s="32">
        <f>SUMIF('2017'!A:A,A836,'2017'!B:B)</f>
        <v>15319.73</v>
      </c>
      <c r="D836" s="32">
        <f>SUMIF('2017'!A:A,A836,'2017'!C:C)</f>
        <v>4434.9133000000002</v>
      </c>
      <c r="E836" s="33">
        <f t="shared" si="68"/>
        <v>0.28949030433303985</v>
      </c>
      <c r="F836" s="32">
        <f>SUMIF('2018'!A:A,A836,'2018'!B:B)</f>
        <v>3025.28</v>
      </c>
      <c r="G836" s="32">
        <f>SUMIF('2018'!A:A,A836,'2018'!C:C)</f>
        <v>676.83500000000004</v>
      </c>
      <c r="H836" s="33">
        <f t="shared" si="69"/>
        <v>0.22372639887878146</v>
      </c>
      <c r="I836" s="34">
        <f t="shared" si="70"/>
        <v>-0.80252393482130557</v>
      </c>
      <c r="J836" s="34">
        <f t="shared" si="71"/>
        <v>-0.84738484064615194</v>
      </c>
      <c r="K836" s="17"/>
      <c r="L836" s="17"/>
    </row>
    <row r="837" spans="1:12" x14ac:dyDescent="0.2">
      <c r="A837" s="31" t="s">
        <v>527</v>
      </c>
      <c r="B837" s="31" t="s">
        <v>597</v>
      </c>
      <c r="C837" s="32">
        <f>SUMIF('2017'!A:A,A837,'2017'!B:B)</f>
        <v>71585.38</v>
      </c>
      <c r="D837" s="32">
        <f>SUMIF('2017'!A:A,A837,'2017'!C:C)</f>
        <v>12233.448</v>
      </c>
      <c r="E837" s="33">
        <f t="shared" si="68"/>
        <v>0.17089310694446266</v>
      </c>
      <c r="F837" s="32">
        <f>SUMIF('2018'!A:A,A837,'2018'!B:B)</f>
        <v>30421</v>
      </c>
      <c r="G837" s="32">
        <f>SUMIF('2018'!A:A,A837,'2018'!C:C)</f>
        <v>5235.71</v>
      </c>
      <c r="H837" s="33">
        <f t="shared" si="69"/>
        <v>0.17210841195226981</v>
      </c>
      <c r="I837" s="34">
        <f t="shared" si="70"/>
        <v>-0.57503892554597047</v>
      </c>
      <c r="J837" s="34">
        <f t="shared" si="71"/>
        <v>-0.57201681815298522</v>
      </c>
      <c r="K837" s="17"/>
      <c r="L837" s="17"/>
    </row>
    <row r="838" spans="1:12" x14ac:dyDescent="0.2">
      <c r="A838" s="31" t="s">
        <v>588</v>
      </c>
      <c r="B838" s="31" t="s">
        <v>597</v>
      </c>
      <c r="C838" s="32">
        <f>SUMIF('2017'!A:A,A838,'2017'!B:B)</f>
        <v>2090.42</v>
      </c>
      <c r="D838" s="32">
        <f>SUMIF('2017'!A:A,A838,'2017'!C:C)</f>
        <v>864.15</v>
      </c>
      <c r="E838" s="33">
        <f t="shared" si="68"/>
        <v>0.41338582677165353</v>
      </c>
      <c r="F838" s="32">
        <f>SUMIF('2018'!A:A,A838,'2018'!B:B)</f>
        <v>5154.3599999999997</v>
      </c>
      <c r="G838" s="32">
        <f>SUMIF('2018'!A:A,A838,'2018'!C:C)</f>
        <v>2066.02</v>
      </c>
      <c r="H838" s="33">
        <f t="shared" si="69"/>
        <v>0.4008295889305365</v>
      </c>
      <c r="I838" s="34">
        <f t="shared" si="70"/>
        <v>1.4657054563197822</v>
      </c>
      <c r="J838" s="34">
        <f t="shared" si="71"/>
        <v>1.3908117803622058</v>
      </c>
      <c r="K838" s="17"/>
      <c r="L838" s="17"/>
    </row>
    <row r="839" spans="1:12" x14ac:dyDescent="0.2">
      <c r="A839" s="31" t="s">
        <v>374</v>
      </c>
      <c r="B839" s="31" t="s">
        <v>597</v>
      </c>
      <c r="C839" s="32">
        <f>SUMIF('2017'!A:A,A839,'2017'!B:B)</f>
        <v>2036</v>
      </c>
      <c r="D839" s="32">
        <f>SUMIF('2017'!A:A,A839,'2017'!C:C)</f>
        <v>729.58</v>
      </c>
      <c r="E839" s="33">
        <f t="shared" si="68"/>
        <v>0.35833988212180751</v>
      </c>
      <c r="F839" s="32">
        <f>SUMIF('2018'!A:A,A839,'2018'!B:B)</f>
        <v>3054</v>
      </c>
      <c r="G839" s="32">
        <f>SUMIF('2018'!A:A,A839,'2018'!C:C)</f>
        <v>1124</v>
      </c>
      <c r="H839" s="33">
        <f t="shared" si="69"/>
        <v>0.36804191224623445</v>
      </c>
      <c r="I839" s="34">
        <f t="shared" si="70"/>
        <v>0.5</v>
      </c>
      <c r="J839" s="34">
        <f t="shared" si="71"/>
        <v>0.54061240713835357</v>
      </c>
      <c r="K839" s="17"/>
      <c r="L839" s="17"/>
    </row>
    <row r="840" spans="1:12" x14ac:dyDescent="0.2">
      <c r="A840" s="31" t="s">
        <v>918</v>
      </c>
      <c r="B840" s="31" t="s">
        <v>597</v>
      </c>
      <c r="C840" s="32">
        <f>SUMIF('2017'!A:A,A840,'2017'!B:B)</f>
        <v>7593.42</v>
      </c>
      <c r="D840" s="32">
        <f>SUMIF('2017'!A:A,A840,'2017'!C:C)</f>
        <v>1072.03</v>
      </c>
      <c r="E840" s="33">
        <f t="shared" si="68"/>
        <v>0.14117881007503866</v>
      </c>
      <c r="F840" s="32">
        <f>SUMIF('2018'!A:A,A840,'2018'!B:B)</f>
        <v>0</v>
      </c>
      <c r="G840" s="32">
        <f>SUMIF('2018'!A:A,A840,'2018'!C:C)</f>
        <v>0</v>
      </c>
      <c r="H840" s="33" t="e">
        <f t="shared" si="69"/>
        <v>#DIV/0!</v>
      </c>
      <c r="I840" s="34">
        <f t="shared" si="70"/>
        <v>-1</v>
      </c>
      <c r="J840" s="34">
        <f t="shared" si="71"/>
        <v>-1</v>
      </c>
      <c r="K840" s="17"/>
      <c r="L840" s="17"/>
    </row>
    <row r="841" spans="1:12" x14ac:dyDescent="0.2">
      <c r="A841" s="31" t="s">
        <v>532</v>
      </c>
      <c r="B841" s="31" t="s">
        <v>597</v>
      </c>
      <c r="C841" s="32">
        <f>SUMIF('2017'!A:A,A841,'2017'!B:B)</f>
        <v>81081.52</v>
      </c>
      <c r="D841" s="32">
        <f>SUMIF('2017'!A:A,A841,'2017'!C:C)</f>
        <v>36035.81</v>
      </c>
      <c r="E841" s="33">
        <f t="shared" si="68"/>
        <v>0.44443925076885576</v>
      </c>
      <c r="F841" s="32">
        <f>SUMIF('2018'!A:A,A841,'2018'!B:B)</f>
        <v>242535.22</v>
      </c>
      <c r="G841" s="32">
        <f>SUMIF('2018'!A:A,A841,'2018'!C:C)</f>
        <v>111629.7709</v>
      </c>
      <c r="H841" s="33">
        <f t="shared" si="69"/>
        <v>0.46026210502540621</v>
      </c>
      <c r="I841" s="34">
        <f t="shared" si="70"/>
        <v>1.991251520691768</v>
      </c>
      <c r="J841" s="34">
        <f t="shared" si="71"/>
        <v>2.0977455730841075</v>
      </c>
      <c r="K841" s="17"/>
      <c r="L841" s="17"/>
    </row>
    <row r="842" spans="1:12" x14ac:dyDescent="0.2">
      <c r="A842" s="31" t="s">
        <v>459</v>
      </c>
      <c r="B842" s="31" t="s">
        <v>597</v>
      </c>
      <c r="C842" s="32">
        <f>SUMIF('2017'!A:A,A842,'2017'!B:B)</f>
        <v>115.36</v>
      </c>
      <c r="D842" s="32">
        <f>SUMIF('2017'!A:A,A842,'2017'!C:C)</f>
        <v>46.19</v>
      </c>
      <c r="E842" s="33">
        <f t="shared" si="68"/>
        <v>0.40039875173370315</v>
      </c>
      <c r="F842" s="32">
        <f>SUMIF('2018'!A:A,A842,'2018'!B:B)</f>
        <v>5708.82</v>
      </c>
      <c r="G842" s="32">
        <f>SUMIF('2018'!A:A,A842,'2018'!C:C)</f>
        <v>734.3</v>
      </c>
      <c r="H842" s="33">
        <f t="shared" si="69"/>
        <v>0.12862553031975085</v>
      </c>
      <c r="I842" s="34">
        <f t="shared" si="70"/>
        <v>48.486997226074891</v>
      </c>
      <c r="J842" s="34">
        <f t="shared" si="71"/>
        <v>14.897380385364798</v>
      </c>
      <c r="K842" s="17"/>
      <c r="L842" s="17"/>
    </row>
    <row r="843" spans="1:12" x14ac:dyDescent="0.2">
      <c r="A843" s="31" t="s">
        <v>618</v>
      </c>
      <c r="B843" s="31" t="s">
        <v>597</v>
      </c>
      <c r="C843" s="32">
        <f>SUMIF('2017'!A:A,A843,'2017'!B:B)</f>
        <v>919.24</v>
      </c>
      <c r="D843" s="32">
        <f>SUMIF('2017'!A:A,A843,'2017'!C:C)</f>
        <v>373.36399999999998</v>
      </c>
      <c r="E843" s="33">
        <f t="shared" si="68"/>
        <v>0.40616596318698051</v>
      </c>
      <c r="F843" s="32">
        <f>SUMIF('2018'!A:A,A843,'2018'!B:B)</f>
        <v>1526.76</v>
      </c>
      <c r="G843" s="32">
        <f>SUMIF('2018'!A:A,A843,'2018'!C:C)</f>
        <v>649.83119999999997</v>
      </c>
      <c r="H843" s="33">
        <f t="shared" si="69"/>
        <v>0.42562760355262119</v>
      </c>
      <c r="I843" s="34">
        <f t="shared" si="70"/>
        <v>0.66089378181976421</v>
      </c>
      <c r="J843" s="34">
        <f t="shared" si="71"/>
        <v>0.74047631801673441</v>
      </c>
      <c r="K843" s="17"/>
      <c r="L843" s="17"/>
    </row>
    <row r="844" spans="1:12" x14ac:dyDescent="0.2">
      <c r="A844" s="31" t="s">
        <v>977</v>
      </c>
      <c r="B844" s="31" t="s">
        <v>597</v>
      </c>
      <c r="C844" s="32">
        <f>SUMIF('2017'!A:A,A844,'2017'!B:B)</f>
        <v>19493.919999999998</v>
      </c>
      <c r="D844" s="32">
        <f>SUMIF('2017'!A:A,A844,'2017'!C:C)</f>
        <v>4113.55</v>
      </c>
      <c r="E844" s="33">
        <f t="shared" si="68"/>
        <v>0.21101707609346917</v>
      </c>
      <c r="F844" s="32">
        <f>SUMIF('2018'!A:A,A844,'2018'!B:B)</f>
        <v>32675.86</v>
      </c>
      <c r="G844" s="32">
        <f>SUMIF('2018'!A:A,A844,'2018'!C:C)</f>
        <v>7174.42</v>
      </c>
      <c r="H844" s="33">
        <f t="shared" si="69"/>
        <v>0.21956331065196141</v>
      </c>
      <c r="I844" s="34">
        <f t="shared" si="70"/>
        <v>0.67620776118912995</v>
      </c>
      <c r="J844" s="34">
        <f t="shared" si="71"/>
        <v>0.74409451690145967</v>
      </c>
      <c r="K844" s="17"/>
      <c r="L844" s="17"/>
    </row>
    <row r="845" spans="1:12" x14ac:dyDescent="0.2">
      <c r="A845" s="31" t="s">
        <v>691</v>
      </c>
      <c r="B845" s="31" t="s">
        <v>597</v>
      </c>
      <c r="C845" s="32">
        <f>SUMIF('2017'!A:A,A845,'2017'!B:B)</f>
        <v>800</v>
      </c>
      <c r="D845" s="32">
        <f>SUMIF('2017'!A:A,A845,'2017'!C:C)</f>
        <v>310</v>
      </c>
      <c r="E845" s="33">
        <f t="shared" si="68"/>
        <v>0.38750000000000001</v>
      </c>
      <c r="F845" s="32">
        <f>SUMIF('2018'!A:A,A845,'2018'!B:B)</f>
        <v>934</v>
      </c>
      <c r="G845" s="32">
        <f>SUMIF('2018'!A:A,A845,'2018'!C:C)</f>
        <v>267</v>
      </c>
      <c r="H845" s="33">
        <f t="shared" si="69"/>
        <v>0.28586723768736616</v>
      </c>
      <c r="I845" s="34">
        <f t="shared" si="70"/>
        <v>0.16749999999999998</v>
      </c>
      <c r="J845" s="34">
        <f t="shared" si="71"/>
        <v>-0.1387096774193548</v>
      </c>
      <c r="K845" s="17"/>
      <c r="L845" s="17"/>
    </row>
    <row r="846" spans="1:12" x14ac:dyDescent="0.2">
      <c r="A846" s="31" t="s">
        <v>980</v>
      </c>
      <c r="B846" s="31" t="s">
        <v>597</v>
      </c>
      <c r="C846" s="32">
        <f>SUMIF('2017'!A:A,A846,'2017'!B:B)</f>
        <v>0</v>
      </c>
      <c r="D846" s="32">
        <f>SUMIF('2017'!A:A,A846,'2017'!C:C)</f>
        <v>0</v>
      </c>
      <c r="E846" s="33" t="e">
        <f t="shared" si="68"/>
        <v>#DIV/0!</v>
      </c>
      <c r="F846" s="32">
        <f>SUMIF('2018'!A:A,A846,'2018'!B:B)</f>
        <v>0</v>
      </c>
      <c r="G846" s="32">
        <f>SUMIF('2018'!A:A,A846,'2018'!C:C)</f>
        <v>0</v>
      </c>
      <c r="H846" s="33" t="e">
        <f t="shared" si="69"/>
        <v>#DIV/0!</v>
      </c>
      <c r="I846" s="34" t="e">
        <f t="shared" si="70"/>
        <v>#DIV/0!</v>
      </c>
      <c r="J846" s="34" t="e">
        <f t="shared" si="71"/>
        <v>#DIV/0!</v>
      </c>
      <c r="K846" s="17"/>
      <c r="L846" s="17"/>
    </row>
    <row r="847" spans="1:12" x14ac:dyDescent="0.2">
      <c r="A847" s="31" t="s">
        <v>802</v>
      </c>
      <c r="B847" s="31" t="s">
        <v>597</v>
      </c>
      <c r="C847" s="32">
        <f>SUMIF('2017'!A:A,A847,'2017'!B:B)</f>
        <v>0</v>
      </c>
      <c r="D847" s="32">
        <f>SUMIF('2017'!A:A,A847,'2017'!C:C)</f>
        <v>0</v>
      </c>
      <c r="E847" s="33" t="e">
        <f t="shared" si="68"/>
        <v>#DIV/0!</v>
      </c>
      <c r="F847" s="32">
        <f>SUMIF('2018'!A:A,A847,'2018'!B:B)</f>
        <v>695.89</v>
      </c>
      <c r="G847" s="32">
        <f>SUMIF('2018'!A:A,A847,'2018'!C:C)</f>
        <v>287.06</v>
      </c>
      <c r="H847" s="33">
        <f t="shared" si="69"/>
        <v>0.41250772392188423</v>
      </c>
      <c r="I847" s="34" t="e">
        <f t="shared" si="70"/>
        <v>#DIV/0!</v>
      </c>
      <c r="J847" s="34" t="e">
        <f t="shared" si="71"/>
        <v>#DIV/0!</v>
      </c>
      <c r="K847" s="17"/>
      <c r="L847" s="17"/>
    </row>
    <row r="848" spans="1:12" x14ac:dyDescent="0.2">
      <c r="A848" s="31" t="s">
        <v>383</v>
      </c>
      <c r="B848" s="31" t="s">
        <v>597</v>
      </c>
      <c r="C848" s="32">
        <f>SUMIF('2017'!A:A,A848,'2017'!B:B)</f>
        <v>4606.9399999999996</v>
      </c>
      <c r="D848" s="32">
        <f>SUMIF('2017'!A:A,A848,'2017'!C:C)</f>
        <v>1994.4480000000001</v>
      </c>
      <c r="E848" s="33">
        <f t="shared" si="68"/>
        <v>0.43292250387458925</v>
      </c>
      <c r="F848" s="32">
        <f>SUMIF('2018'!A:A,A848,'2018'!B:B)</f>
        <v>3477.07</v>
      </c>
      <c r="G848" s="32">
        <f>SUMIF('2018'!A:A,A848,'2018'!C:C)</f>
        <v>1460.8150000000001</v>
      </c>
      <c r="H848" s="33">
        <f t="shared" si="69"/>
        <v>0.42012815387668351</v>
      </c>
      <c r="I848" s="34">
        <f t="shared" si="70"/>
        <v>-0.24525389955154608</v>
      </c>
      <c r="J848" s="34">
        <f t="shared" si="71"/>
        <v>-0.26755924446262824</v>
      </c>
      <c r="K848" s="17"/>
      <c r="L848" s="17"/>
    </row>
    <row r="849" spans="1:12" x14ac:dyDescent="0.2">
      <c r="A849" s="31" t="s">
        <v>1021</v>
      </c>
      <c r="B849" s="31" t="s">
        <v>597</v>
      </c>
      <c r="C849" s="32">
        <f>SUMIF('2017'!A:A,A849,'2017'!B:B)</f>
        <v>0</v>
      </c>
      <c r="D849" s="32">
        <f>SUMIF('2017'!A:A,A849,'2017'!C:C)</f>
        <v>0</v>
      </c>
      <c r="E849" s="33" t="e">
        <f t="shared" si="68"/>
        <v>#DIV/0!</v>
      </c>
      <c r="F849" s="32">
        <f>SUMIF('2018'!A:A,A849,'2018'!B:B)</f>
        <v>4790</v>
      </c>
      <c r="G849" s="32">
        <f>SUMIF('2018'!A:A,A849,'2018'!C:C)</f>
        <v>1005.66</v>
      </c>
      <c r="H849" s="33">
        <f t="shared" si="69"/>
        <v>0.20994989561586638</v>
      </c>
      <c r="I849" s="34" t="e">
        <f t="shared" si="70"/>
        <v>#DIV/0!</v>
      </c>
      <c r="J849" s="34" t="e">
        <f t="shared" si="71"/>
        <v>#DIV/0!</v>
      </c>
      <c r="K849" s="17"/>
      <c r="L849" s="17"/>
    </row>
    <row r="850" spans="1:12" x14ac:dyDescent="0.2">
      <c r="A850" s="31" t="s">
        <v>1046</v>
      </c>
      <c r="B850" s="31" t="s">
        <v>597</v>
      </c>
      <c r="C850" s="32">
        <f>SUMIF('2017'!A:A,A850,'2017'!B:B)</f>
        <v>0</v>
      </c>
      <c r="D850" s="32">
        <f>SUMIF('2017'!A:A,A850,'2017'!C:C)</f>
        <v>0</v>
      </c>
      <c r="E850" s="33" t="e">
        <f t="shared" si="68"/>
        <v>#DIV/0!</v>
      </c>
      <c r="F850" s="32">
        <f>SUMIF('2018'!A:A,A850,'2018'!B:B)</f>
        <v>2119.1</v>
      </c>
      <c r="G850" s="32">
        <f>SUMIF('2018'!A:A,A850,'2018'!C:C)</f>
        <v>645.04999999999995</v>
      </c>
      <c r="H850" s="33">
        <f t="shared" si="69"/>
        <v>0.30439809353027225</v>
      </c>
      <c r="I850" s="34" t="e">
        <f t="shared" si="70"/>
        <v>#DIV/0!</v>
      </c>
      <c r="J850" s="34" t="e">
        <f t="shared" si="71"/>
        <v>#DIV/0!</v>
      </c>
      <c r="K850" s="17"/>
      <c r="L850" s="17"/>
    </row>
    <row r="851" spans="1:12" x14ac:dyDescent="0.2">
      <c r="A851" s="31" t="s">
        <v>1074</v>
      </c>
      <c r="B851" s="31" t="s">
        <v>597</v>
      </c>
      <c r="C851" s="32">
        <f>SUMIF('2017'!A:A,A851,'2017'!B:B)</f>
        <v>0</v>
      </c>
      <c r="D851" s="32">
        <f>SUMIF('2017'!A:A,A851,'2017'!C:C)</f>
        <v>0</v>
      </c>
      <c r="E851" s="33" t="e">
        <f t="shared" si="68"/>
        <v>#DIV/0!</v>
      </c>
      <c r="F851" s="32">
        <f>SUMIF('2018'!A:A,A851,'2018'!B:B)</f>
        <v>85.61</v>
      </c>
      <c r="G851" s="32">
        <f>SUMIF('2018'!A:A,A851,'2018'!C:C)</f>
        <v>55.006</v>
      </c>
      <c r="H851" s="33">
        <f t="shared" si="69"/>
        <v>0.64251839738348326</v>
      </c>
      <c r="I851" s="34" t="e">
        <f t="shared" si="70"/>
        <v>#DIV/0!</v>
      </c>
      <c r="J851" s="34" t="e">
        <f t="shared" si="71"/>
        <v>#DIV/0!</v>
      </c>
      <c r="K851" s="17"/>
      <c r="L851" s="17"/>
    </row>
    <row r="852" spans="1:12" x14ac:dyDescent="0.2">
      <c r="A852" s="31" t="s">
        <v>1063</v>
      </c>
      <c r="B852" s="31" t="s">
        <v>597</v>
      </c>
      <c r="C852" s="32">
        <f>SUMIF('2017'!A:A,A852,'2017'!B:B)</f>
        <v>0</v>
      </c>
      <c r="D852" s="32">
        <f>SUMIF('2017'!A:A,A852,'2017'!C:C)</f>
        <v>0</v>
      </c>
      <c r="E852" s="33" t="e">
        <f t="shared" si="68"/>
        <v>#DIV/0!</v>
      </c>
      <c r="F852" s="32">
        <f>SUMIF('2018'!A:A,A852,'2018'!B:B)</f>
        <v>2466.06</v>
      </c>
      <c r="G852" s="32">
        <f>SUMIF('2018'!A:A,A852,'2018'!C:C)</f>
        <v>763.40639999999996</v>
      </c>
      <c r="H852" s="33">
        <f t="shared" si="69"/>
        <v>0.30956521739130433</v>
      </c>
      <c r="I852" s="34" t="e">
        <f t="shared" si="70"/>
        <v>#DIV/0!</v>
      </c>
      <c r="J852" s="34" t="e">
        <f t="shared" si="71"/>
        <v>#DIV/0!</v>
      </c>
      <c r="K852" s="17"/>
      <c r="L852" s="17"/>
    </row>
    <row r="853" spans="1:12" x14ac:dyDescent="0.2">
      <c r="A853" s="31" t="s">
        <v>1070</v>
      </c>
      <c r="B853" s="31" t="s">
        <v>597</v>
      </c>
      <c r="C853" s="32">
        <f>SUMIF('2017'!A:A,A853,'2017'!B:B)</f>
        <v>0</v>
      </c>
      <c r="D853" s="32">
        <f>SUMIF('2017'!A:A,A853,'2017'!C:C)</f>
        <v>0</v>
      </c>
      <c r="E853" s="33" t="e">
        <f t="shared" si="68"/>
        <v>#DIV/0!</v>
      </c>
      <c r="F853" s="32">
        <f>SUMIF('2018'!A:A,A853,'2018'!B:B)</f>
        <v>297.39</v>
      </c>
      <c r="G853" s="32">
        <f>SUMIF('2018'!A:A,A853,'2018'!C:C)</f>
        <v>100.62</v>
      </c>
      <c r="H853" s="33">
        <f t="shared" si="69"/>
        <v>0.33834358922626856</v>
      </c>
      <c r="I853" s="34" t="e">
        <f t="shared" si="70"/>
        <v>#DIV/0!</v>
      </c>
      <c r="J853" s="34" t="e">
        <f t="shared" si="71"/>
        <v>#DIV/0!</v>
      </c>
      <c r="K853" s="17"/>
      <c r="L853" s="17"/>
    </row>
    <row r="854" spans="1:12" x14ac:dyDescent="0.2">
      <c r="A854" s="17" t="s">
        <v>1078</v>
      </c>
      <c r="B854" s="17" t="s">
        <v>597</v>
      </c>
      <c r="C854" s="32">
        <f>SUMIF('2017'!A:A,A854,'2017'!B:B)</f>
        <v>0</v>
      </c>
      <c r="D854" s="32">
        <f>SUMIF('2017'!A:A,A854,'2017'!C:C)</f>
        <v>0</v>
      </c>
      <c r="E854" s="33" t="e">
        <f t="shared" si="68"/>
        <v>#DIV/0!</v>
      </c>
      <c r="F854" s="32">
        <f>SUMIF('2018'!A:A,A854,'2018'!B:B)</f>
        <v>0</v>
      </c>
      <c r="G854" s="32">
        <f>SUMIF('2018'!A:A,A854,'2018'!C:C)</f>
        <v>0</v>
      </c>
      <c r="H854" s="33" t="e">
        <f t="shared" si="69"/>
        <v>#DIV/0!</v>
      </c>
      <c r="I854" s="34" t="e">
        <f t="shared" si="70"/>
        <v>#DIV/0!</v>
      </c>
      <c r="J854" s="34" t="e">
        <f t="shared" si="71"/>
        <v>#DIV/0!</v>
      </c>
      <c r="K854" s="17"/>
      <c r="L854" s="17"/>
    </row>
    <row r="855" spans="1:12" x14ac:dyDescent="0.2">
      <c r="A855" s="31" t="s">
        <v>521</v>
      </c>
      <c r="B855" s="31" t="s">
        <v>601</v>
      </c>
      <c r="C855" s="32">
        <f>SUMIF('2017'!A:A,A855,'2017'!B:B)</f>
        <v>108686.3</v>
      </c>
      <c r="D855" s="32">
        <f>SUMIF('2017'!A:A,A855,'2017'!C:C)</f>
        <v>19299.028999999999</v>
      </c>
      <c r="E855" s="33">
        <f t="shared" si="68"/>
        <v>0.17756634460829007</v>
      </c>
      <c r="F855" s="32">
        <f>SUMIF('2018'!A:A,A855,'2018'!B:B)</f>
        <v>173611.64</v>
      </c>
      <c r="G855" s="32">
        <f>SUMIF('2018'!A:A,A855,'2018'!C:C)</f>
        <v>33040.313800000004</v>
      </c>
      <c r="H855" s="33">
        <f t="shared" si="69"/>
        <v>0.19031162772265731</v>
      </c>
      <c r="I855" s="34">
        <f t="shared" si="70"/>
        <v>0.59736452524375205</v>
      </c>
      <c r="J855" s="34">
        <f t="shared" si="71"/>
        <v>0.71201949072152826</v>
      </c>
      <c r="K855" s="17"/>
      <c r="L855" s="17"/>
    </row>
    <row r="856" spans="1:12" x14ac:dyDescent="0.2">
      <c r="A856" s="31" t="s">
        <v>487</v>
      </c>
      <c r="B856" s="31" t="s">
        <v>601</v>
      </c>
      <c r="C856" s="32">
        <f>SUMIF('2017'!A:A,A856,'2017'!B:B)</f>
        <v>9612.86</v>
      </c>
      <c r="D856" s="32">
        <f>SUMIF('2017'!A:A,A856,'2017'!C:C)</f>
        <v>5451.9605000000001</v>
      </c>
      <c r="E856" s="33">
        <f t="shared" si="68"/>
        <v>0.56715280364012377</v>
      </c>
      <c r="F856" s="32">
        <f>SUMIF('2018'!A:A,A856,'2018'!B:B)</f>
        <v>7846.25</v>
      </c>
      <c r="G856" s="32">
        <f>SUMIF('2018'!A:A,A856,'2018'!C:C)</f>
        <v>4583.4929000000002</v>
      </c>
      <c r="H856" s="33">
        <f t="shared" si="69"/>
        <v>0.58416350485900914</v>
      </c>
      <c r="I856" s="34">
        <f t="shared" si="70"/>
        <v>-0.18377569214572986</v>
      </c>
      <c r="J856" s="34">
        <f t="shared" si="71"/>
        <v>-0.15929455101518064</v>
      </c>
      <c r="K856" s="17"/>
      <c r="L856" s="17"/>
    </row>
    <row r="857" spans="1:12" x14ac:dyDescent="0.2">
      <c r="A857" s="31" t="s">
        <v>437</v>
      </c>
      <c r="B857" s="31" t="s">
        <v>601</v>
      </c>
      <c r="C857" s="32">
        <f>SUMIF('2017'!A:A,A857,'2017'!B:B)</f>
        <v>28671</v>
      </c>
      <c r="D857" s="32">
        <f>SUMIF('2017'!A:A,A857,'2017'!C:C)</f>
        <v>6160.5120999999999</v>
      </c>
      <c r="E857" s="33">
        <f t="shared" si="68"/>
        <v>0.21486910467022427</v>
      </c>
      <c r="F857" s="32">
        <f>SUMIF('2018'!A:A,A857,'2018'!B:B)</f>
        <v>67507.600000000006</v>
      </c>
      <c r="G857" s="32">
        <f>SUMIF('2018'!A:A,A857,'2018'!C:C)</f>
        <v>13663.372799999999</v>
      </c>
      <c r="H857" s="33">
        <f t="shared" si="69"/>
        <v>0.20239754931296622</v>
      </c>
      <c r="I857" s="34">
        <f t="shared" si="70"/>
        <v>1.354560357155314</v>
      </c>
      <c r="J857" s="34">
        <f t="shared" si="71"/>
        <v>1.2178956194242359</v>
      </c>
      <c r="K857" s="17"/>
      <c r="L857" s="17"/>
    </row>
    <row r="858" spans="1:12" x14ac:dyDescent="0.2">
      <c r="A858" s="31" t="s">
        <v>490</v>
      </c>
      <c r="B858" s="31" t="s">
        <v>601</v>
      </c>
      <c r="C858" s="32">
        <f>SUMIF('2017'!A:A,A858,'2017'!B:B)</f>
        <v>10894.7</v>
      </c>
      <c r="D858" s="32">
        <f>SUMIF('2017'!A:A,A858,'2017'!C:C)</f>
        <v>7038.5204999999996</v>
      </c>
      <c r="E858" s="33">
        <f t="shared" si="68"/>
        <v>0.64604996007232862</v>
      </c>
      <c r="F858" s="32">
        <f>SUMIF('2018'!A:A,A858,'2018'!B:B)</f>
        <v>6755.3</v>
      </c>
      <c r="G858" s="32">
        <f>SUMIF('2018'!A:A,A858,'2018'!C:C)</f>
        <v>4004.3</v>
      </c>
      <c r="H858" s="33">
        <f t="shared" si="69"/>
        <v>0.59276419996151175</v>
      </c>
      <c r="I858" s="34">
        <f t="shared" si="70"/>
        <v>-0.37994621237849602</v>
      </c>
      <c r="J858" s="34">
        <f t="shared" si="71"/>
        <v>-0.43108782591455119</v>
      </c>
      <c r="K858" s="17"/>
      <c r="L858" s="17"/>
    </row>
    <row r="859" spans="1:12" x14ac:dyDescent="0.2">
      <c r="A859" s="31" t="s">
        <v>528</v>
      </c>
      <c r="B859" s="31" t="s">
        <v>601</v>
      </c>
      <c r="C859" s="32">
        <f>SUMIF('2017'!A:A,A859,'2017'!B:B)</f>
        <v>35101.300000000003</v>
      </c>
      <c r="D859" s="32">
        <f>SUMIF('2017'!A:A,A859,'2017'!C:C)</f>
        <v>20030.961599999999</v>
      </c>
      <c r="E859" s="33">
        <f t="shared" si="68"/>
        <v>0.57066153105440531</v>
      </c>
      <c r="F859" s="32">
        <f>SUMIF('2018'!A:A,A859,'2018'!B:B)</f>
        <v>31759.14</v>
      </c>
      <c r="G859" s="32">
        <f>SUMIF('2018'!A:A,A859,'2018'!C:C)</f>
        <v>18515.281500000001</v>
      </c>
      <c r="H859" s="33">
        <f t="shared" si="69"/>
        <v>0.58299064458294525</v>
      </c>
      <c r="I859" s="34">
        <f t="shared" si="70"/>
        <v>-9.521470714759861E-2</v>
      </c>
      <c r="J859" s="34">
        <f t="shared" si="71"/>
        <v>-7.5666866637096319E-2</v>
      </c>
      <c r="K859" s="17"/>
      <c r="L859" s="17"/>
    </row>
    <row r="860" spans="1:12" x14ac:dyDescent="0.2">
      <c r="A860" s="31" t="s">
        <v>526</v>
      </c>
      <c r="B860" s="31" t="s">
        <v>601</v>
      </c>
      <c r="C860" s="32">
        <f>SUMIF('2017'!A:A,A860,'2017'!B:B)</f>
        <v>108643.46</v>
      </c>
      <c r="D860" s="32">
        <f>SUMIF('2017'!A:A,A860,'2017'!C:C)</f>
        <v>48122.532500000001</v>
      </c>
      <c r="E860" s="33">
        <f t="shared" si="68"/>
        <v>0.44293998460652856</v>
      </c>
      <c r="F860" s="32">
        <f>SUMIF('2018'!A:A,A860,'2018'!B:B)</f>
        <v>70797</v>
      </c>
      <c r="G860" s="32">
        <f>SUMIF('2018'!A:A,A860,'2018'!C:C)</f>
        <v>28121.393700000001</v>
      </c>
      <c r="H860" s="33">
        <f t="shared" si="69"/>
        <v>0.39721165727361329</v>
      </c>
      <c r="I860" s="34">
        <f t="shared" si="70"/>
        <v>-0.34835470077996411</v>
      </c>
      <c r="J860" s="34">
        <f t="shared" si="71"/>
        <v>-0.41562938941336891</v>
      </c>
      <c r="K860" s="17"/>
      <c r="L860" s="17"/>
    </row>
    <row r="861" spans="1:12" x14ac:dyDescent="0.2">
      <c r="A861" s="31" t="s">
        <v>503</v>
      </c>
      <c r="B861" s="31" t="s">
        <v>601</v>
      </c>
      <c r="C861" s="32">
        <f>SUMIF('2017'!A:A,A861,'2017'!B:B)</f>
        <v>13312.2</v>
      </c>
      <c r="D861" s="32">
        <f>SUMIF('2017'!A:A,A861,'2017'!C:C)</f>
        <v>8023.7296999999999</v>
      </c>
      <c r="E861" s="33">
        <f t="shared" si="68"/>
        <v>0.60273506257418008</v>
      </c>
      <c r="F861" s="32">
        <f>SUMIF('2018'!A:A,A861,'2018'!B:B)</f>
        <v>14542</v>
      </c>
      <c r="G861" s="32">
        <f>SUMIF('2018'!A:A,A861,'2018'!C:C)</f>
        <v>8688.0166000000008</v>
      </c>
      <c r="H861" s="33">
        <f t="shared" si="69"/>
        <v>0.59744303397056808</v>
      </c>
      <c r="I861" s="34">
        <f t="shared" si="70"/>
        <v>9.2381424557924197E-2</v>
      </c>
      <c r="J861" s="34">
        <f t="shared" si="71"/>
        <v>8.2790288910156162E-2</v>
      </c>
      <c r="K861" s="17"/>
      <c r="L861" s="17"/>
    </row>
    <row r="862" spans="1:12" x14ac:dyDescent="0.2">
      <c r="A862" s="31" t="s">
        <v>530</v>
      </c>
      <c r="B862" s="31" t="s">
        <v>601</v>
      </c>
      <c r="C862" s="32">
        <f>SUMIF('2017'!A:A,A862,'2017'!B:B)</f>
        <v>82702.5</v>
      </c>
      <c r="D862" s="32">
        <f>SUMIF('2017'!A:A,A862,'2017'!C:C)</f>
        <v>59296.1325</v>
      </c>
      <c r="E862" s="33">
        <f t="shared" si="68"/>
        <v>0.71698113720866963</v>
      </c>
      <c r="F862" s="32">
        <f>SUMIF('2018'!A:A,A862,'2018'!B:B)</f>
        <v>107679.5</v>
      </c>
      <c r="G862" s="32">
        <f>SUMIF('2018'!A:A,A862,'2018'!C:C)</f>
        <v>66088.700500000006</v>
      </c>
      <c r="H862" s="33">
        <f t="shared" si="69"/>
        <v>0.61375378321778984</v>
      </c>
      <c r="I862" s="34">
        <f t="shared" si="70"/>
        <v>0.30201021734530387</v>
      </c>
      <c r="J862" s="34">
        <f t="shared" si="71"/>
        <v>0.11455330581636169</v>
      </c>
      <c r="K862" s="17"/>
      <c r="L862" s="17"/>
    </row>
    <row r="863" spans="1:12" x14ac:dyDescent="0.2">
      <c r="A863" s="31" t="s">
        <v>485</v>
      </c>
      <c r="B863" s="31" t="s">
        <v>601</v>
      </c>
      <c r="C863" s="32">
        <f>SUMIF('2017'!A:A,A863,'2017'!B:B)</f>
        <v>39128.58</v>
      </c>
      <c r="D863" s="32">
        <f>SUMIF('2017'!A:A,A863,'2017'!C:C)</f>
        <v>21699.6698</v>
      </c>
      <c r="E863" s="33">
        <f t="shared" si="68"/>
        <v>0.55457340389045551</v>
      </c>
      <c r="F863" s="32">
        <f>SUMIF('2018'!A:A,A863,'2018'!B:B)</f>
        <v>50666.96</v>
      </c>
      <c r="G863" s="32">
        <f>SUMIF('2018'!A:A,A863,'2018'!C:C)</f>
        <v>27515.799200000001</v>
      </c>
      <c r="H863" s="33">
        <f t="shared" si="69"/>
        <v>0.54307184011039944</v>
      </c>
      <c r="I863" s="34">
        <f t="shared" si="70"/>
        <v>0.29488368859795067</v>
      </c>
      <c r="J863" s="34">
        <f t="shared" si="71"/>
        <v>0.26802847479273639</v>
      </c>
      <c r="K863" s="17"/>
      <c r="L863" s="17"/>
    </row>
    <row r="864" spans="1:12" x14ac:dyDescent="0.2">
      <c r="A864" s="31" t="s">
        <v>443</v>
      </c>
      <c r="B864" s="31" t="s">
        <v>601</v>
      </c>
      <c r="C864" s="32">
        <f>SUMIF('2017'!A:A,A864,'2017'!B:B)</f>
        <v>14073.6</v>
      </c>
      <c r="D864" s="32">
        <f>SUMIF('2017'!A:A,A864,'2017'!C:C)</f>
        <v>4716.5011999999997</v>
      </c>
      <c r="E864" s="33">
        <f t="shared" si="68"/>
        <v>0.33513111073215096</v>
      </c>
      <c r="F864" s="32">
        <f>SUMIF('2018'!A:A,A864,'2018'!B:B)</f>
        <v>12133</v>
      </c>
      <c r="G864" s="32">
        <f>SUMIF('2018'!A:A,A864,'2018'!C:C)</f>
        <v>3915.0418</v>
      </c>
      <c r="H864" s="33">
        <f t="shared" si="69"/>
        <v>0.32267714497651034</v>
      </c>
      <c r="I864" s="34">
        <f t="shared" si="70"/>
        <v>-0.13788938153706232</v>
      </c>
      <c r="J864" s="34">
        <f t="shared" si="71"/>
        <v>-0.16992668209222539</v>
      </c>
      <c r="K864" s="17"/>
      <c r="L864" s="17"/>
    </row>
    <row r="865" spans="1:12" x14ac:dyDescent="0.2">
      <c r="A865" s="31" t="s">
        <v>484</v>
      </c>
      <c r="B865" s="31" t="s">
        <v>601</v>
      </c>
      <c r="C865" s="32">
        <f>SUMIF('2017'!A:A,A865,'2017'!B:B)</f>
        <v>81013.899999999994</v>
      </c>
      <c r="D865" s="32">
        <f>SUMIF('2017'!A:A,A865,'2017'!C:C)</f>
        <v>35569.239200000004</v>
      </c>
      <c r="E865" s="33">
        <f t="shared" si="68"/>
        <v>0.43905106654537068</v>
      </c>
      <c r="F865" s="32">
        <f>SUMIF('2018'!A:A,A865,'2018'!B:B)</f>
        <v>21878</v>
      </c>
      <c r="G865" s="32">
        <f>SUMIF('2018'!A:A,A865,'2018'!C:C)</f>
        <v>8405.5400000000009</v>
      </c>
      <c r="H865" s="33">
        <f t="shared" si="69"/>
        <v>0.38420056677941317</v>
      </c>
      <c r="I865" s="34">
        <f t="shared" si="70"/>
        <v>-0.72994757689729783</v>
      </c>
      <c r="J865" s="34">
        <f t="shared" si="71"/>
        <v>-0.76368513386701842</v>
      </c>
      <c r="K865" s="17"/>
      <c r="L865" s="17"/>
    </row>
    <row r="866" spans="1:12" x14ac:dyDescent="0.2">
      <c r="A866" s="31" t="s">
        <v>537</v>
      </c>
      <c r="B866" s="31" t="s">
        <v>601</v>
      </c>
      <c r="C866" s="32">
        <f>SUMIF('2017'!A:A,A866,'2017'!B:B)</f>
        <v>18788.150000000001</v>
      </c>
      <c r="D866" s="32">
        <f>SUMIF('2017'!A:A,A866,'2017'!C:C)</f>
        <v>4865.2460000000001</v>
      </c>
      <c r="E866" s="33">
        <f t="shared" si="68"/>
        <v>0.25895290382501734</v>
      </c>
      <c r="F866" s="32">
        <f>SUMIF('2018'!A:A,A866,'2018'!B:B)</f>
        <v>27235.68</v>
      </c>
      <c r="G866" s="32">
        <f>SUMIF('2018'!A:A,A866,'2018'!C:C)</f>
        <v>7739.4695000000002</v>
      </c>
      <c r="H866" s="33">
        <f t="shared" si="69"/>
        <v>0.28416656018869368</v>
      </c>
      <c r="I866" s="34">
        <f t="shared" si="70"/>
        <v>0.44962010629040106</v>
      </c>
      <c r="J866" s="34">
        <f t="shared" si="71"/>
        <v>0.59076632507379889</v>
      </c>
      <c r="K866" s="17"/>
      <c r="L866" s="17"/>
    </row>
    <row r="867" spans="1:12" x14ac:dyDescent="0.2">
      <c r="A867" s="31" t="s">
        <v>544</v>
      </c>
      <c r="B867" s="31" t="s">
        <v>601</v>
      </c>
      <c r="C867" s="32">
        <f>SUMIF('2017'!A:A,A867,'2017'!B:B)</f>
        <v>7277.6</v>
      </c>
      <c r="D867" s="32">
        <f>SUMIF('2017'!A:A,A867,'2017'!C:C)</f>
        <v>2788.0544</v>
      </c>
      <c r="E867" s="33">
        <f t="shared" si="68"/>
        <v>0.38310080246235023</v>
      </c>
      <c r="F867" s="32">
        <f>SUMIF('2018'!A:A,A867,'2018'!B:B)</f>
        <v>4656.3999999999996</v>
      </c>
      <c r="G867" s="32">
        <f>SUMIF('2018'!A:A,A867,'2018'!C:C)</f>
        <v>1552.2243000000001</v>
      </c>
      <c r="H867" s="33">
        <f t="shared" si="69"/>
        <v>0.33335286916931539</v>
      </c>
      <c r="I867" s="34">
        <f t="shared" si="70"/>
        <v>-0.36017368363196667</v>
      </c>
      <c r="J867" s="34">
        <f t="shared" si="71"/>
        <v>-0.44325896223545702</v>
      </c>
      <c r="K867" s="17"/>
      <c r="L867" s="17"/>
    </row>
    <row r="868" spans="1:12" x14ac:dyDescent="0.2">
      <c r="A868" s="31" t="s">
        <v>502</v>
      </c>
      <c r="B868" s="31" t="s">
        <v>601</v>
      </c>
      <c r="C868" s="32">
        <f>SUMIF('2017'!A:A,A868,'2017'!B:B)</f>
        <v>19385.849999999999</v>
      </c>
      <c r="D868" s="32">
        <f>SUMIF('2017'!A:A,A868,'2017'!C:C)</f>
        <v>5813.2731999999996</v>
      </c>
      <c r="E868" s="33">
        <f t="shared" si="68"/>
        <v>0.29987197878865257</v>
      </c>
      <c r="F868" s="32">
        <f>SUMIF('2018'!A:A,A868,'2018'!B:B)</f>
        <v>19203.2</v>
      </c>
      <c r="G868" s="32">
        <f>SUMIF('2018'!A:A,A868,'2018'!C:C)</f>
        <v>6344.4934999999996</v>
      </c>
      <c r="H868" s="33">
        <f t="shared" si="69"/>
        <v>0.33038730524079318</v>
      </c>
      <c r="I868" s="34">
        <f t="shared" si="70"/>
        <v>-9.4218205546827694E-3</v>
      </c>
      <c r="J868" s="34">
        <f t="shared" si="71"/>
        <v>9.1380584005582355E-2</v>
      </c>
      <c r="K868" s="17"/>
      <c r="L868" s="17"/>
    </row>
    <row r="869" spans="1:12" x14ac:dyDescent="0.2">
      <c r="A869" s="31" t="s">
        <v>475</v>
      </c>
      <c r="B869" s="31" t="s">
        <v>601</v>
      </c>
      <c r="C869" s="32">
        <f>SUMIF('2017'!A:A,A869,'2017'!B:B)</f>
        <v>9582.51</v>
      </c>
      <c r="D869" s="32">
        <f>SUMIF('2017'!A:A,A869,'2017'!C:C)</f>
        <v>5278.3114999999998</v>
      </c>
      <c r="E869" s="33">
        <f t="shared" si="68"/>
        <v>0.55082765371494524</v>
      </c>
      <c r="F869" s="32">
        <f>SUMIF('2018'!A:A,A869,'2018'!B:B)</f>
        <v>10258.94</v>
      </c>
      <c r="G869" s="32">
        <f>SUMIF('2018'!A:A,A869,'2018'!C:C)</f>
        <v>5773.9341999999997</v>
      </c>
      <c r="H869" s="33">
        <f t="shared" si="69"/>
        <v>0.56281976500496145</v>
      </c>
      <c r="I869" s="34">
        <f t="shared" si="70"/>
        <v>7.0590064607289671E-2</v>
      </c>
      <c r="J869" s="34">
        <f t="shared" si="71"/>
        <v>9.3897963392270301E-2</v>
      </c>
      <c r="K869" s="17"/>
      <c r="L869" s="17"/>
    </row>
    <row r="870" spans="1:12" x14ac:dyDescent="0.2">
      <c r="A870" s="31" t="s">
        <v>492</v>
      </c>
      <c r="B870" s="31" t="s">
        <v>601</v>
      </c>
      <c r="C870" s="32">
        <f>SUMIF('2017'!A:A,A870,'2017'!B:B)</f>
        <v>14732</v>
      </c>
      <c r="D870" s="32">
        <f>SUMIF('2017'!A:A,A870,'2017'!C:C)</f>
        <v>8361.8700000000008</v>
      </c>
      <c r="E870" s="33">
        <f t="shared" si="68"/>
        <v>0.56759910399131153</v>
      </c>
      <c r="F870" s="32">
        <f>SUMIF('2018'!A:A,A870,'2018'!B:B)</f>
        <v>16530</v>
      </c>
      <c r="G870" s="32">
        <f>SUMIF('2018'!A:A,A870,'2018'!C:C)</f>
        <v>9620.8549999999996</v>
      </c>
      <c r="H870" s="33">
        <f t="shared" si="69"/>
        <v>0.5820238959467634</v>
      </c>
      <c r="I870" s="34">
        <f t="shared" si="70"/>
        <v>0.12204724409448819</v>
      </c>
      <c r="J870" s="34">
        <f t="shared" si="71"/>
        <v>0.15056261338671839</v>
      </c>
      <c r="K870" s="17"/>
      <c r="L870" s="17"/>
    </row>
    <row r="871" spans="1:12" x14ac:dyDescent="0.2">
      <c r="A871" s="31" t="s">
        <v>445</v>
      </c>
      <c r="B871" s="31" t="s">
        <v>601</v>
      </c>
      <c r="C871" s="32">
        <f>SUMIF('2017'!A:A,A871,'2017'!B:B)</f>
        <v>29022</v>
      </c>
      <c r="D871" s="32">
        <f>SUMIF('2017'!A:A,A871,'2017'!C:C)</f>
        <v>5393.1988000000001</v>
      </c>
      <c r="E871" s="33">
        <f t="shared" si="68"/>
        <v>0.18583139687133898</v>
      </c>
      <c r="F871" s="32">
        <f>SUMIF('2018'!A:A,A871,'2018'!B:B)</f>
        <v>37387.65</v>
      </c>
      <c r="G871" s="32">
        <f>SUMIF('2018'!A:A,A871,'2018'!C:C)</f>
        <v>7002.1194999999998</v>
      </c>
      <c r="H871" s="33">
        <f t="shared" si="69"/>
        <v>0.18728429040070718</v>
      </c>
      <c r="I871" s="34">
        <f t="shared" si="70"/>
        <v>0.28825201571221837</v>
      </c>
      <c r="J871" s="34">
        <f t="shared" si="71"/>
        <v>0.29832401134554876</v>
      </c>
      <c r="K871" s="17"/>
      <c r="L871" s="17"/>
    </row>
    <row r="872" spans="1:12" x14ac:dyDescent="0.2">
      <c r="A872" s="31" t="s">
        <v>488</v>
      </c>
      <c r="B872" s="31" t="s">
        <v>601</v>
      </c>
      <c r="C872" s="32">
        <f>SUMIF('2017'!A:A,A872,'2017'!B:B)</f>
        <v>15255</v>
      </c>
      <c r="D872" s="32">
        <f>SUMIF('2017'!A:A,A872,'2017'!C:C)</f>
        <v>6313.4740000000002</v>
      </c>
      <c r="E872" s="33">
        <f t="shared" si="68"/>
        <v>0.41386260242543427</v>
      </c>
      <c r="F872" s="32">
        <f>SUMIF('2018'!A:A,A872,'2018'!B:B)</f>
        <v>23192</v>
      </c>
      <c r="G872" s="32">
        <f>SUMIF('2018'!A:A,A872,'2018'!C:C)</f>
        <v>9945.8030999999992</v>
      </c>
      <c r="H872" s="33">
        <f t="shared" si="69"/>
        <v>0.42884628751293546</v>
      </c>
      <c r="I872" s="34">
        <f t="shared" si="70"/>
        <v>0.52028843002294334</v>
      </c>
      <c r="J872" s="34">
        <f t="shared" si="71"/>
        <v>0.57532969962337677</v>
      </c>
      <c r="K872" s="17"/>
      <c r="L872" s="17"/>
    </row>
    <row r="873" spans="1:12" x14ac:dyDescent="0.2">
      <c r="A873" s="31" t="s">
        <v>483</v>
      </c>
      <c r="B873" s="31" t="s">
        <v>601</v>
      </c>
      <c r="C873" s="32">
        <f>SUMIF('2017'!A:A,A873,'2017'!B:B)</f>
        <v>11426.5</v>
      </c>
      <c r="D873" s="32">
        <f>SUMIF('2017'!A:A,A873,'2017'!C:C)</f>
        <v>3427.85</v>
      </c>
      <c r="E873" s="33">
        <f t="shared" si="68"/>
        <v>0.299991248413775</v>
      </c>
      <c r="F873" s="32">
        <f>SUMIF('2018'!A:A,A873,'2018'!B:B)</f>
        <v>10367.5</v>
      </c>
      <c r="G873" s="32">
        <f>SUMIF('2018'!A:A,A873,'2018'!C:C)</f>
        <v>2762.6</v>
      </c>
      <c r="H873" s="33">
        <f t="shared" si="69"/>
        <v>0.26646732577767057</v>
      </c>
      <c r="I873" s="34">
        <f t="shared" si="70"/>
        <v>-9.2679298122784748E-2</v>
      </c>
      <c r="J873" s="34">
        <f t="shared" si="71"/>
        <v>-0.19407208600142944</v>
      </c>
      <c r="K873" s="17"/>
      <c r="L873" s="17"/>
    </row>
    <row r="874" spans="1:12" x14ac:dyDescent="0.2">
      <c r="A874" s="31" t="s">
        <v>517</v>
      </c>
      <c r="B874" s="31" t="s">
        <v>601</v>
      </c>
      <c r="C874" s="32">
        <f>SUMIF('2017'!A:A,A874,'2017'!B:B)</f>
        <v>17248</v>
      </c>
      <c r="D874" s="32">
        <f>SUMIF('2017'!A:A,A874,'2017'!C:C)</f>
        <v>13679.58</v>
      </c>
      <c r="E874" s="33">
        <f t="shared" si="68"/>
        <v>0.79311108534322816</v>
      </c>
      <c r="F874" s="32">
        <f>SUMIF('2018'!A:A,A874,'2018'!B:B)</f>
        <v>43247</v>
      </c>
      <c r="G874" s="32">
        <f>SUMIF('2018'!A:A,A874,'2018'!C:C)</f>
        <v>16182.5749</v>
      </c>
      <c r="H874" s="33">
        <f t="shared" si="69"/>
        <v>0.37418953684648643</v>
      </c>
      <c r="I874" s="34">
        <f t="shared" si="70"/>
        <v>1.5073631725417438</v>
      </c>
      <c r="J874" s="34">
        <f t="shared" si="71"/>
        <v>0.18297308104488597</v>
      </c>
      <c r="K874" s="17"/>
      <c r="L874" s="17"/>
    </row>
    <row r="875" spans="1:12" x14ac:dyDescent="0.2">
      <c r="A875" s="31" t="s">
        <v>512</v>
      </c>
      <c r="B875" s="31" t="s">
        <v>601</v>
      </c>
      <c r="C875" s="32">
        <f>SUMIF('2017'!A:A,A875,'2017'!B:B)</f>
        <v>14079.7</v>
      </c>
      <c r="D875" s="32">
        <f>SUMIF('2017'!A:A,A875,'2017'!C:C)</f>
        <v>6504.2208000000001</v>
      </c>
      <c r="E875" s="33">
        <f t="shared" si="68"/>
        <v>0.46195734284111167</v>
      </c>
      <c r="F875" s="32">
        <f>SUMIF('2018'!A:A,A875,'2018'!B:B)</f>
        <v>17348.8</v>
      </c>
      <c r="G875" s="32">
        <f>SUMIF('2018'!A:A,A875,'2018'!C:C)</f>
        <v>7022.3824999999997</v>
      </c>
      <c r="H875" s="33">
        <f t="shared" si="69"/>
        <v>0.40477626694641705</v>
      </c>
      <c r="I875" s="34">
        <f t="shared" si="70"/>
        <v>0.23218534485820008</v>
      </c>
      <c r="J875" s="34">
        <f t="shared" si="71"/>
        <v>7.9665453546718501E-2</v>
      </c>
      <c r="K875" s="17"/>
      <c r="L875" s="17"/>
    </row>
    <row r="876" spans="1:12" x14ac:dyDescent="0.2">
      <c r="A876" s="31" t="s">
        <v>511</v>
      </c>
      <c r="B876" s="31" t="s">
        <v>601</v>
      </c>
      <c r="C876" s="32">
        <f>SUMIF('2017'!A:A,A876,'2017'!B:B)</f>
        <v>12712.11</v>
      </c>
      <c r="D876" s="32">
        <f>SUMIF('2017'!A:A,A876,'2017'!C:C)</f>
        <v>6144.2284</v>
      </c>
      <c r="E876" s="33">
        <f t="shared" si="68"/>
        <v>0.48333662940298655</v>
      </c>
      <c r="F876" s="32">
        <f>SUMIF('2018'!A:A,A876,'2018'!B:B)</f>
        <v>13540.46</v>
      </c>
      <c r="G876" s="32">
        <f>SUMIF('2018'!A:A,A876,'2018'!C:C)</f>
        <v>6822.1526000000003</v>
      </c>
      <c r="H876" s="33">
        <f t="shared" si="69"/>
        <v>0.50383462600236628</v>
      </c>
      <c r="I876" s="34">
        <f t="shared" si="70"/>
        <v>6.5162274398191888E-2</v>
      </c>
      <c r="J876" s="34">
        <f t="shared" si="71"/>
        <v>0.1103351236096628</v>
      </c>
      <c r="K876" s="17"/>
      <c r="L876" s="17"/>
    </row>
    <row r="877" spans="1:12" x14ac:dyDescent="0.2">
      <c r="A877" s="31" t="s">
        <v>452</v>
      </c>
      <c r="B877" s="31" t="s">
        <v>601</v>
      </c>
      <c r="C877" s="32">
        <f>SUMIF('2017'!A:A,A877,'2017'!B:B)</f>
        <v>9645.0400000000009</v>
      </c>
      <c r="D877" s="32">
        <f>SUMIF('2017'!A:A,A877,'2017'!C:C)</f>
        <v>2743.22</v>
      </c>
      <c r="E877" s="33">
        <f t="shared" si="68"/>
        <v>0.28441769033617276</v>
      </c>
      <c r="F877" s="32">
        <f>SUMIF('2018'!A:A,A877,'2018'!B:B)</f>
        <v>10781</v>
      </c>
      <c r="G877" s="32">
        <f>SUMIF('2018'!A:A,A877,'2018'!C:C)</f>
        <v>2885.4749999999999</v>
      </c>
      <c r="H877" s="33">
        <f t="shared" si="69"/>
        <v>0.2676444671180781</v>
      </c>
      <c r="I877" s="34">
        <f t="shared" si="70"/>
        <v>0.11777659812712016</v>
      </c>
      <c r="J877" s="34">
        <f t="shared" si="71"/>
        <v>5.1856941842068904E-2</v>
      </c>
      <c r="K877" s="17"/>
      <c r="L877" s="17"/>
    </row>
    <row r="878" spans="1:12" x14ac:dyDescent="0.2">
      <c r="A878" s="31" t="s">
        <v>424</v>
      </c>
      <c r="B878" s="31" t="s">
        <v>601</v>
      </c>
      <c r="C878" s="32">
        <f>SUMIF('2017'!A:A,A878,'2017'!B:B)</f>
        <v>12408.31</v>
      </c>
      <c r="D878" s="32">
        <f>SUMIF('2017'!A:A,A878,'2017'!C:C)</f>
        <v>1846.5454</v>
      </c>
      <c r="E878" s="33">
        <f t="shared" si="68"/>
        <v>0.14881522141210204</v>
      </c>
      <c r="F878" s="32">
        <f>SUMIF('2018'!A:A,A878,'2018'!B:B)</f>
        <v>13476.52</v>
      </c>
      <c r="G878" s="32">
        <f>SUMIF('2018'!A:A,A878,'2018'!C:C)</f>
        <v>6673.9375</v>
      </c>
      <c r="H878" s="33">
        <f t="shared" si="69"/>
        <v>0.49522706900594515</v>
      </c>
      <c r="I878" s="34">
        <f t="shared" si="70"/>
        <v>8.6088274712672552E-2</v>
      </c>
      <c r="J878" s="34">
        <f t="shared" si="71"/>
        <v>2.6142829198783848</v>
      </c>
      <c r="K878" s="17"/>
      <c r="L878" s="17"/>
    </row>
    <row r="879" spans="1:12" x14ac:dyDescent="0.2">
      <c r="A879" s="31" t="s">
        <v>480</v>
      </c>
      <c r="B879" s="31" t="s">
        <v>598</v>
      </c>
      <c r="C879" s="32">
        <f>SUMIF('2017'!A:A,A879,'2017'!B:B)</f>
        <v>15376.78</v>
      </c>
      <c r="D879" s="32">
        <f>SUMIF('2017'!A:A,A879,'2017'!C:C)</f>
        <v>4799.0861999999997</v>
      </c>
      <c r="E879" s="33">
        <f t="shared" si="68"/>
        <v>0.31209955530351607</v>
      </c>
      <c r="F879" s="32">
        <f>SUMIF('2018'!A:A,A879,'2018'!B:B)</f>
        <v>18490.310000000001</v>
      </c>
      <c r="G879" s="32">
        <f>SUMIF('2018'!A:A,A879,'2018'!C:C)</f>
        <v>5995.6629999999996</v>
      </c>
      <c r="H879" s="33">
        <f t="shared" si="69"/>
        <v>0.32425973388223339</v>
      </c>
      <c r="I879" s="34">
        <f t="shared" si="70"/>
        <v>0.20248257437512929</v>
      </c>
      <c r="J879" s="34">
        <f t="shared" si="71"/>
        <v>0.24933430035076265</v>
      </c>
      <c r="K879" s="17"/>
      <c r="L879" s="17"/>
    </row>
    <row r="880" spans="1:12" x14ac:dyDescent="0.2">
      <c r="A880" s="31" t="s">
        <v>489</v>
      </c>
      <c r="B880" s="31" t="s">
        <v>598</v>
      </c>
      <c r="C880" s="32">
        <f>SUMIF('2017'!A:A,A880,'2017'!B:B)</f>
        <v>559.78</v>
      </c>
      <c r="D880" s="32">
        <f>SUMIF('2017'!A:A,A880,'2017'!C:C)</f>
        <v>345.18799999999999</v>
      </c>
      <c r="E880" s="33">
        <f t="shared" si="68"/>
        <v>0.61664939797777696</v>
      </c>
      <c r="F880" s="32">
        <f>SUMIF('2018'!A:A,A880,'2018'!B:B)</f>
        <v>1422.09</v>
      </c>
      <c r="G880" s="32">
        <f>SUMIF('2018'!A:A,A880,'2018'!C:C)</f>
        <v>742.5</v>
      </c>
      <c r="H880" s="33">
        <f t="shared" si="69"/>
        <v>0.52211885323713692</v>
      </c>
      <c r="I880" s="34">
        <f t="shared" si="70"/>
        <v>1.5404444603236986</v>
      </c>
      <c r="J880" s="34">
        <f t="shared" si="71"/>
        <v>1.1510017729469157</v>
      </c>
      <c r="K880" s="17"/>
      <c r="L880" s="17"/>
    </row>
    <row r="881" spans="1:12" x14ac:dyDescent="0.2">
      <c r="A881" s="31" t="s">
        <v>850</v>
      </c>
      <c r="B881" s="31" t="s">
        <v>598</v>
      </c>
      <c r="C881" s="32">
        <f>SUMIF('2017'!A:A,A881,'2017'!B:B)</f>
        <v>416.91</v>
      </c>
      <c r="D881" s="32">
        <f>SUMIF('2017'!A:A,A881,'2017'!C:C)</f>
        <v>348.613</v>
      </c>
      <c r="E881" s="33">
        <f t="shared" si="68"/>
        <v>0.83618286920438456</v>
      </c>
      <c r="F881" s="32">
        <f>SUMIF('2018'!A:A,A881,'2018'!B:B)</f>
        <v>0</v>
      </c>
      <c r="G881" s="32">
        <f>SUMIF('2018'!A:A,A881,'2018'!C:C)</f>
        <v>0</v>
      </c>
      <c r="H881" s="33" t="e">
        <f t="shared" si="69"/>
        <v>#DIV/0!</v>
      </c>
      <c r="I881" s="34">
        <f t="shared" si="70"/>
        <v>-1</v>
      </c>
      <c r="J881" s="34">
        <f t="shared" si="71"/>
        <v>-1</v>
      </c>
      <c r="K881" s="17"/>
      <c r="L881" s="17"/>
    </row>
    <row r="882" spans="1:12" x14ac:dyDescent="0.2">
      <c r="A882" s="31" t="s">
        <v>515</v>
      </c>
      <c r="B882" s="31" t="s">
        <v>598</v>
      </c>
      <c r="C882" s="32">
        <f>SUMIF('2017'!A:A,A882,'2017'!B:B)</f>
        <v>62710.66</v>
      </c>
      <c r="D882" s="32">
        <f>SUMIF('2017'!A:A,A882,'2017'!C:C)</f>
        <v>16068.1525</v>
      </c>
      <c r="E882" s="33">
        <f t="shared" si="68"/>
        <v>0.25622681215601939</v>
      </c>
      <c r="F882" s="32">
        <f>SUMIF('2018'!A:A,A882,'2018'!B:B)</f>
        <v>25686.49</v>
      </c>
      <c r="G882" s="32">
        <f>SUMIF('2018'!A:A,A882,'2018'!C:C)</f>
        <v>7341.7430000000004</v>
      </c>
      <c r="H882" s="33">
        <f t="shared" si="69"/>
        <v>0.285821184599375</v>
      </c>
      <c r="I882" s="34">
        <f t="shared" si="70"/>
        <v>-0.59039675232249189</v>
      </c>
      <c r="J882" s="34">
        <f t="shared" si="71"/>
        <v>-0.54308729643933862</v>
      </c>
      <c r="K882" s="17"/>
      <c r="L882" s="17"/>
    </row>
    <row r="883" spans="1:12" x14ac:dyDescent="0.2">
      <c r="A883" s="31" t="s">
        <v>1015</v>
      </c>
      <c r="B883" s="31" t="s">
        <v>598</v>
      </c>
      <c r="C883" s="32">
        <f>SUMIF('2017'!A:A,A883,'2017'!B:B)</f>
        <v>0</v>
      </c>
      <c r="D883" s="32">
        <f>SUMIF('2017'!A:A,A883,'2017'!C:C)</f>
        <v>0</v>
      </c>
      <c r="E883" s="33" t="e">
        <f t="shared" si="68"/>
        <v>#DIV/0!</v>
      </c>
      <c r="F883" s="32">
        <f>SUMIF('2018'!A:A,A883,'2018'!B:B)</f>
        <v>5501.79</v>
      </c>
      <c r="G883" s="32">
        <f>SUMIF('2018'!A:A,A883,'2018'!C:C)</f>
        <v>1899.94</v>
      </c>
      <c r="H883" s="33">
        <f t="shared" si="69"/>
        <v>0.34533124673969745</v>
      </c>
      <c r="I883" s="34" t="e">
        <f t="shared" si="70"/>
        <v>#DIV/0!</v>
      </c>
      <c r="J883" s="34" t="e">
        <f t="shared" si="71"/>
        <v>#DIV/0!</v>
      </c>
      <c r="K883" s="17"/>
      <c r="L883" s="17"/>
    </row>
    <row r="884" spans="1:12" x14ac:dyDescent="0.2">
      <c r="A884" s="31" t="s">
        <v>1053</v>
      </c>
      <c r="B884" s="31" t="s">
        <v>598</v>
      </c>
      <c r="C884" s="32">
        <f>SUMIF('2017'!A:A,A884,'2017'!B:B)</f>
        <v>0</v>
      </c>
      <c r="D884" s="32">
        <f>SUMIF('2017'!A:A,A884,'2017'!C:C)</f>
        <v>0</v>
      </c>
      <c r="E884" s="33" t="e">
        <f t="shared" si="68"/>
        <v>#DIV/0!</v>
      </c>
      <c r="F884" s="32">
        <f>SUMIF('2018'!A:A,A884,'2018'!B:B)</f>
        <v>70.459999999999994</v>
      </c>
      <c r="G884" s="32">
        <f>SUMIF('2018'!A:A,A884,'2018'!C:C)</f>
        <v>38.546999999999997</v>
      </c>
      <c r="H884" s="33">
        <f t="shared" si="69"/>
        <v>0.54707635537893839</v>
      </c>
      <c r="I884" s="34" t="e">
        <f t="shared" si="70"/>
        <v>#DIV/0!</v>
      </c>
      <c r="J884" s="34" t="e">
        <f t="shared" si="71"/>
        <v>#DIV/0!</v>
      </c>
      <c r="K884" s="17"/>
      <c r="L884" s="17"/>
    </row>
    <row r="885" spans="1:12" x14ac:dyDescent="0.2">
      <c r="A885" s="31" t="s">
        <v>529</v>
      </c>
      <c r="B885" s="31" t="s">
        <v>598</v>
      </c>
      <c r="C885" s="32">
        <f>SUMIF('2017'!A:A,A885,'2017'!B:B)</f>
        <v>117319.74</v>
      </c>
      <c r="D885" s="32">
        <f>SUMIF('2017'!A:A,A885,'2017'!C:C)</f>
        <v>51967.163999999997</v>
      </c>
      <c r="E885" s="33">
        <f t="shared" si="68"/>
        <v>0.44295328305364462</v>
      </c>
      <c r="F885" s="32">
        <f>SUMIF('2018'!A:A,A885,'2018'!B:B)</f>
        <v>117257.97</v>
      </c>
      <c r="G885" s="32">
        <f>SUMIF('2018'!A:A,A885,'2018'!C:C)</f>
        <v>48110.695899999999</v>
      </c>
      <c r="H885" s="33">
        <f t="shared" si="69"/>
        <v>0.41029787484808067</v>
      </c>
      <c r="I885" s="34">
        <f t="shared" si="70"/>
        <v>-5.2650986100044594E-4</v>
      </c>
      <c r="J885" s="34">
        <f t="shared" si="71"/>
        <v>-7.4209708653718343E-2</v>
      </c>
      <c r="K885" s="17"/>
      <c r="L885" s="17"/>
    </row>
    <row r="886" spans="1:12" x14ac:dyDescent="0.2">
      <c r="A886" s="31" t="s">
        <v>504</v>
      </c>
      <c r="B886" s="31" t="s">
        <v>598</v>
      </c>
      <c r="C886" s="32">
        <f>SUMIF('2017'!A:A,A886,'2017'!B:B)</f>
        <v>46304.57</v>
      </c>
      <c r="D886" s="32">
        <f>SUMIF('2017'!A:A,A886,'2017'!C:C)</f>
        <v>18397.805499999999</v>
      </c>
      <c r="E886" s="33">
        <f t="shared" si="68"/>
        <v>0.3973215926635319</v>
      </c>
      <c r="F886" s="32">
        <f>SUMIF('2018'!A:A,A886,'2018'!B:B)</f>
        <v>45706.76</v>
      </c>
      <c r="G886" s="32">
        <f>SUMIF('2018'!A:A,A886,'2018'!C:C)</f>
        <v>17883.189999999999</v>
      </c>
      <c r="H886" s="33">
        <f t="shared" si="69"/>
        <v>0.39125919229453143</v>
      </c>
      <c r="I886" s="34">
        <f t="shared" si="70"/>
        <v>-1.2910388758604174E-2</v>
      </c>
      <c r="J886" s="34">
        <f t="shared" si="71"/>
        <v>-2.7971569761404469E-2</v>
      </c>
      <c r="K886" s="17"/>
      <c r="L886" s="17"/>
    </row>
    <row r="887" spans="1:12" x14ac:dyDescent="0.2">
      <c r="A887" s="31" t="s">
        <v>471</v>
      </c>
      <c r="B887" s="31" t="s">
        <v>598</v>
      </c>
      <c r="C887" s="32">
        <f>SUMIF('2017'!A:A,A887,'2017'!B:B)</f>
        <v>4300</v>
      </c>
      <c r="D887" s="32">
        <f>SUMIF('2017'!A:A,A887,'2017'!C:C)</f>
        <v>2062.92</v>
      </c>
      <c r="E887" s="33">
        <f t="shared" si="68"/>
        <v>0.47974883720930234</v>
      </c>
      <c r="F887" s="32">
        <f>SUMIF('2018'!A:A,A887,'2018'!B:B)</f>
        <v>4300</v>
      </c>
      <c r="G887" s="32">
        <f>SUMIF('2018'!A:A,A887,'2018'!C:C)</f>
        <v>2163.6</v>
      </c>
      <c r="H887" s="33">
        <f t="shared" si="69"/>
        <v>0.50316279069767444</v>
      </c>
      <c r="I887" s="34">
        <f t="shared" si="70"/>
        <v>0</v>
      </c>
      <c r="J887" s="34">
        <f t="shared" si="71"/>
        <v>4.8804607061834648E-2</v>
      </c>
      <c r="K887" s="17"/>
      <c r="L887" s="17"/>
    </row>
    <row r="888" spans="1:12" x14ac:dyDescent="0.2">
      <c r="A888" s="31" t="s">
        <v>1018</v>
      </c>
      <c r="B888" s="31" t="s">
        <v>598</v>
      </c>
      <c r="C888" s="32">
        <f>SUMIF('2017'!A:A,A888,'2017'!B:B)</f>
        <v>0</v>
      </c>
      <c r="D888" s="32">
        <f>SUMIF('2017'!A:A,A888,'2017'!C:C)</f>
        <v>0</v>
      </c>
      <c r="E888" s="33" t="e">
        <f t="shared" si="68"/>
        <v>#DIV/0!</v>
      </c>
      <c r="F888" s="32">
        <f>SUMIF('2018'!A:A,A888,'2018'!B:B)</f>
        <v>420</v>
      </c>
      <c r="G888" s="32">
        <f>SUMIF('2018'!A:A,A888,'2018'!C:C)</f>
        <v>389.69</v>
      </c>
      <c r="H888" s="33">
        <f t="shared" si="69"/>
        <v>0.92783333333333329</v>
      </c>
      <c r="I888" s="34" t="e">
        <f t="shared" si="70"/>
        <v>#DIV/0!</v>
      </c>
      <c r="J888" s="34" t="e">
        <f t="shared" si="71"/>
        <v>#DIV/0!</v>
      </c>
      <c r="K888" s="17"/>
      <c r="L888" s="17"/>
    </row>
    <row r="889" spans="1:12" x14ac:dyDescent="0.2">
      <c r="A889" s="31" t="s">
        <v>405</v>
      </c>
      <c r="B889" s="31" t="s">
        <v>598</v>
      </c>
      <c r="C889" s="32">
        <f>SUMIF('2017'!A:A,A889,'2017'!B:B)</f>
        <v>6020.44</v>
      </c>
      <c r="D889" s="32">
        <f>SUMIF('2017'!A:A,A889,'2017'!C:C)</f>
        <v>1951.3520000000001</v>
      </c>
      <c r="E889" s="33">
        <f t="shared" si="68"/>
        <v>0.32412116057962542</v>
      </c>
      <c r="F889" s="32">
        <f>SUMIF('2018'!A:A,A889,'2018'!B:B)</f>
        <v>3525.78</v>
      </c>
      <c r="G889" s="32">
        <f>SUMIF('2018'!A:A,A889,'2018'!C:C)</f>
        <v>1368.799</v>
      </c>
      <c r="H889" s="33">
        <f t="shared" si="69"/>
        <v>0.38822586775124934</v>
      </c>
      <c r="I889" s="34">
        <f t="shared" si="70"/>
        <v>-0.41436506301864973</v>
      </c>
      <c r="J889" s="34">
        <f t="shared" si="71"/>
        <v>-0.29853814176017457</v>
      </c>
      <c r="K889" s="17"/>
      <c r="L889" s="17"/>
    </row>
    <row r="890" spans="1:12" x14ac:dyDescent="0.2">
      <c r="A890" s="31" t="s">
        <v>567</v>
      </c>
      <c r="B890" s="31" t="s">
        <v>598</v>
      </c>
      <c r="C890" s="32">
        <f>SUMIF('2017'!A:A,A890,'2017'!B:B)</f>
        <v>1454.64</v>
      </c>
      <c r="D890" s="32">
        <f>SUMIF('2017'!A:A,A890,'2017'!C:C)</f>
        <v>866.72</v>
      </c>
      <c r="E890" s="33">
        <f t="shared" si="68"/>
        <v>0.59583127096738708</v>
      </c>
      <c r="F890" s="32">
        <f>SUMIF('2018'!A:A,A890,'2018'!B:B)</f>
        <v>85</v>
      </c>
      <c r="G890" s="32">
        <f>SUMIF('2018'!A:A,A890,'2018'!C:C)</f>
        <v>55.9</v>
      </c>
      <c r="H890" s="33">
        <f t="shared" si="69"/>
        <v>0.65764705882352936</v>
      </c>
      <c r="I890" s="34">
        <f t="shared" si="70"/>
        <v>-0.94156629819061766</v>
      </c>
      <c r="J890" s="34">
        <f t="shared" si="71"/>
        <v>-0.93550396898652388</v>
      </c>
      <c r="K890" s="17"/>
      <c r="L890" s="17"/>
    </row>
    <row r="891" spans="1:12" x14ac:dyDescent="0.2">
      <c r="A891" s="31" t="s">
        <v>363</v>
      </c>
      <c r="B891" s="31" t="s">
        <v>598</v>
      </c>
      <c r="C891" s="32">
        <f>SUMIF('2017'!A:A,A891,'2017'!B:B)</f>
        <v>1184.93</v>
      </c>
      <c r="D891" s="32">
        <f>SUMIF('2017'!A:A,A891,'2017'!C:C)</f>
        <v>444.71</v>
      </c>
      <c r="E891" s="33">
        <f t="shared" si="68"/>
        <v>0.37530487032989285</v>
      </c>
      <c r="F891" s="32">
        <f>SUMIF('2018'!A:A,A891,'2018'!B:B)</f>
        <v>2660.03</v>
      </c>
      <c r="G891" s="32">
        <f>SUMIF('2018'!A:A,A891,'2018'!C:C)</f>
        <v>1318.5650000000001</v>
      </c>
      <c r="H891" s="33">
        <f t="shared" si="69"/>
        <v>0.49569553726837667</v>
      </c>
      <c r="I891" s="34">
        <f t="shared" si="70"/>
        <v>1.244883664013908</v>
      </c>
      <c r="J891" s="34">
        <f t="shared" si="71"/>
        <v>1.964999662701536</v>
      </c>
      <c r="K891" s="17"/>
      <c r="L891" s="17"/>
    </row>
    <row r="892" spans="1:12" x14ac:dyDescent="0.2">
      <c r="A892" s="31" t="s">
        <v>458</v>
      </c>
      <c r="B892" s="31" t="s">
        <v>598</v>
      </c>
      <c r="C892" s="32">
        <f>SUMIF('2017'!A:A,A892,'2017'!B:B)</f>
        <v>15128.48</v>
      </c>
      <c r="D892" s="32">
        <f>SUMIF('2017'!A:A,A892,'2017'!C:C)</f>
        <v>4979.5600000000004</v>
      </c>
      <c r="E892" s="33">
        <f t="shared" si="68"/>
        <v>0.32915137541907719</v>
      </c>
      <c r="F892" s="32">
        <f>SUMIF('2018'!A:A,A892,'2018'!B:B)</f>
        <v>8490.91</v>
      </c>
      <c r="G892" s="32">
        <f>SUMIF('2018'!A:A,A892,'2018'!C:C)</f>
        <v>2858.71</v>
      </c>
      <c r="H892" s="33">
        <f t="shared" si="69"/>
        <v>0.33667887187592377</v>
      </c>
      <c r="I892" s="34">
        <f t="shared" si="70"/>
        <v>-0.43874665531500856</v>
      </c>
      <c r="J892" s="34">
        <f t="shared" si="71"/>
        <v>-0.42591112467768244</v>
      </c>
      <c r="K892" s="17"/>
      <c r="L892" s="17"/>
    </row>
    <row r="893" spans="1:12" x14ac:dyDescent="0.2">
      <c r="A893" s="31" t="s">
        <v>572</v>
      </c>
      <c r="B893" s="31" t="s">
        <v>598</v>
      </c>
      <c r="C893" s="32">
        <f>SUMIF('2017'!A:A,A893,'2017'!B:B)</f>
        <v>1604.47</v>
      </c>
      <c r="D893" s="32">
        <f>SUMIF('2017'!A:A,A893,'2017'!C:C)</f>
        <v>1086.73</v>
      </c>
      <c r="E893" s="33">
        <f t="shared" si="68"/>
        <v>0.67731400400132136</v>
      </c>
      <c r="F893" s="32">
        <f>SUMIF('2018'!A:A,A893,'2018'!B:B)</f>
        <v>1879.02</v>
      </c>
      <c r="G893" s="32">
        <f>SUMIF('2018'!A:A,A893,'2018'!C:C)</f>
        <v>1338.3</v>
      </c>
      <c r="H893" s="33">
        <f t="shared" si="69"/>
        <v>0.71223297250694506</v>
      </c>
      <c r="I893" s="34">
        <f t="shared" si="70"/>
        <v>0.17111569552562522</v>
      </c>
      <c r="J893" s="34">
        <f t="shared" si="71"/>
        <v>0.23149264306681516</v>
      </c>
      <c r="K893" s="17"/>
      <c r="L893" s="17"/>
    </row>
    <row r="894" spans="1:12" x14ac:dyDescent="0.2">
      <c r="A894" s="31" t="s">
        <v>879</v>
      </c>
      <c r="B894" s="31" t="s">
        <v>598</v>
      </c>
      <c r="C894" s="32">
        <f>SUMIF('2017'!A:A,A894,'2017'!B:B)</f>
        <v>0</v>
      </c>
      <c r="D894" s="32">
        <f>SUMIF('2017'!A:A,A894,'2017'!C:C)</f>
        <v>0</v>
      </c>
      <c r="E894" s="33" t="e">
        <f t="shared" si="68"/>
        <v>#DIV/0!</v>
      </c>
      <c r="F894" s="32">
        <f>SUMIF('2018'!A:A,A894,'2018'!B:B)</f>
        <v>0</v>
      </c>
      <c r="G894" s="32">
        <f>SUMIF('2018'!A:A,A894,'2018'!C:C)</f>
        <v>0</v>
      </c>
      <c r="H894" s="33" t="e">
        <f t="shared" si="69"/>
        <v>#DIV/0!</v>
      </c>
      <c r="I894" s="34" t="e">
        <f t="shared" si="70"/>
        <v>#DIV/0!</v>
      </c>
      <c r="J894" s="34" t="e">
        <f t="shared" si="71"/>
        <v>#DIV/0!</v>
      </c>
      <c r="K894" s="17"/>
      <c r="L894" s="17"/>
    </row>
    <row r="895" spans="1:12" x14ac:dyDescent="0.2">
      <c r="A895" s="31" t="s">
        <v>455</v>
      </c>
      <c r="B895" s="31" t="s">
        <v>598</v>
      </c>
      <c r="C895" s="32">
        <f>SUMIF('2017'!A:A,A895,'2017'!B:B)</f>
        <v>6974.38</v>
      </c>
      <c r="D895" s="32">
        <f>SUMIF('2017'!A:A,A895,'2017'!C:C)</f>
        <v>3054.52</v>
      </c>
      <c r="E895" s="33">
        <f t="shared" si="68"/>
        <v>0.4379629443764177</v>
      </c>
      <c r="F895" s="32">
        <f>SUMIF('2018'!A:A,A895,'2018'!B:B)</f>
        <v>11213.26</v>
      </c>
      <c r="G895" s="32">
        <f>SUMIF('2018'!A:A,A895,'2018'!C:C)</f>
        <v>4991.72</v>
      </c>
      <c r="H895" s="33">
        <f t="shared" si="69"/>
        <v>0.44516224541301996</v>
      </c>
      <c r="I895" s="34">
        <f t="shared" si="70"/>
        <v>0.60777875596110342</v>
      </c>
      <c r="J895" s="34">
        <f t="shared" si="71"/>
        <v>0.63420766601626455</v>
      </c>
      <c r="K895" s="17"/>
      <c r="L895" s="17"/>
    </row>
    <row r="896" spans="1:12" x14ac:dyDescent="0.2">
      <c r="A896" s="31" t="s">
        <v>387</v>
      </c>
      <c r="B896" s="31" t="s">
        <v>598</v>
      </c>
      <c r="C896" s="32">
        <f>SUMIF('2017'!A:A,A896,'2017'!B:B)</f>
        <v>2647.8</v>
      </c>
      <c r="D896" s="32">
        <f>SUMIF('2017'!A:A,A896,'2017'!C:C)</f>
        <v>1258.02</v>
      </c>
      <c r="E896" s="33">
        <f t="shared" si="68"/>
        <v>0.47511896668932696</v>
      </c>
      <c r="F896" s="32">
        <f>SUMIF('2018'!A:A,A896,'2018'!B:B)</f>
        <v>0</v>
      </c>
      <c r="G896" s="32">
        <f>SUMIF('2018'!A:A,A896,'2018'!C:C)</f>
        <v>0</v>
      </c>
      <c r="H896" s="33" t="e">
        <f t="shared" si="69"/>
        <v>#DIV/0!</v>
      </c>
      <c r="I896" s="34">
        <f t="shared" si="70"/>
        <v>-1</v>
      </c>
      <c r="J896" s="34">
        <f t="shared" si="71"/>
        <v>-1</v>
      </c>
      <c r="K896" s="17"/>
      <c r="L896" s="17"/>
    </row>
    <row r="897" spans="1:12" x14ac:dyDescent="0.2">
      <c r="A897" s="31" t="s">
        <v>360</v>
      </c>
      <c r="B897" s="31" t="s">
        <v>598</v>
      </c>
      <c r="C897" s="32">
        <f>SUMIF('2017'!A:A,A897,'2017'!B:B)</f>
        <v>4441.07</v>
      </c>
      <c r="D897" s="32">
        <f>SUMIF('2017'!A:A,A897,'2017'!C:C)</f>
        <v>2425.79</v>
      </c>
      <c r="E897" s="33">
        <f t="shared" si="68"/>
        <v>0.54621746561076501</v>
      </c>
      <c r="F897" s="32">
        <f>SUMIF('2018'!A:A,A897,'2018'!B:B)</f>
        <v>2458.62</v>
      </c>
      <c r="G897" s="32">
        <f>SUMIF('2018'!A:A,A897,'2018'!C:C)</f>
        <v>1327.26</v>
      </c>
      <c r="H897" s="33">
        <f t="shared" si="69"/>
        <v>0.53983942211484492</v>
      </c>
      <c r="I897" s="34">
        <f t="shared" si="70"/>
        <v>-0.44639017173789197</v>
      </c>
      <c r="J897" s="34">
        <f t="shared" si="71"/>
        <v>-0.45285453398686615</v>
      </c>
      <c r="K897" s="17"/>
      <c r="L897" s="17"/>
    </row>
    <row r="898" spans="1:12" x14ac:dyDescent="0.2">
      <c r="A898" s="31" t="s">
        <v>565</v>
      </c>
      <c r="B898" s="31" t="s">
        <v>598</v>
      </c>
      <c r="C898" s="32">
        <f>SUMIF('2017'!A:A,A898,'2017'!B:B)</f>
        <v>3380</v>
      </c>
      <c r="D898" s="32">
        <f>SUMIF('2017'!A:A,A898,'2017'!C:C)</f>
        <v>888.34</v>
      </c>
      <c r="E898" s="33">
        <f t="shared" si="68"/>
        <v>0.26282248520710061</v>
      </c>
      <c r="F898" s="32">
        <f>SUMIF('2018'!A:A,A898,'2018'!B:B)</f>
        <v>41613.230000000003</v>
      </c>
      <c r="G898" s="32">
        <f>SUMIF('2018'!A:A,A898,'2018'!C:C)</f>
        <v>9310.3240000000005</v>
      </c>
      <c r="H898" s="33">
        <f t="shared" si="69"/>
        <v>0.22373471129253844</v>
      </c>
      <c r="I898" s="34">
        <f t="shared" si="70"/>
        <v>11.311606508875741</v>
      </c>
      <c r="J898" s="34">
        <f t="shared" si="71"/>
        <v>9.4805862620167964</v>
      </c>
      <c r="K898" s="17"/>
      <c r="L898" s="17"/>
    </row>
    <row r="899" spans="1:12" x14ac:dyDescent="0.2">
      <c r="A899" s="31" t="s">
        <v>560</v>
      </c>
      <c r="B899" s="31" t="s">
        <v>598</v>
      </c>
      <c r="C899" s="32">
        <f>SUMIF('2017'!A:A,A899,'2017'!B:B)</f>
        <v>1919.44</v>
      </c>
      <c r="D899" s="32">
        <f>SUMIF('2017'!A:A,A899,'2017'!C:C)</f>
        <v>953.3</v>
      </c>
      <c r="E899" s="33">
        <f t="shared" ref="E899:E962" si="72">D899/C899</f>
        <v>0.49665527445504937</v>
      </c>
      <c r="F899" s="32">
        <f>SUMIF('2018'!A:A,A899,'2018'!B:B)</f>
        <v>0</v>
      </c>
      <c r="G899" s="32">
        <f>SUMIF('2018'!A:A,A899,'2018'!C:C)</f>
        <v>0</v>
      </c>
      <c r="H899" s="33" t="e">
        <f t="shared" ref="H899:H962" si="73">G899/F899</f>
        <v>#DIV/0!</v>
      </c>
      <c r="I899" s="34">
        <f t="shared" ref="I899:I962" si="74">F899/C899-1</f>
        <v>-1</v>
      </c>
      <c r="J899" s="34">
        <f t="shared" ref="J899:J962" si="75">G899/D899-1</f>
        <v>-1</v>
      </c>
      <c r="K899" s="17"/>
      <c r="L899" s="17"/>
    </row>
    <row r="900" spans="1:12" x14ac:dyDescent="0.2">
      <c r="A900" s="31" t="s">
        <v>610</v>
      </c>
      <c r="B900" s="31" t="s">
        <v>598</v>
      </c>
      <c r="C900" s="32">
        <f>SUMIF('2017'!A:A,A900,'2017'!B:B)</f>
        <v>1634.5</v>
      </c>
      <c r="D900" s="32">
        <f>SUMIF('2017'!A:A,A900,'2017'!C:C)</f>
        <v>233.5</v>
      </c>
      <c r="E900" s="33">
        <f t="shared" si="72"/>
        <v>0.14285714285714285</v>
      </c>
      <c r="F900" s="32">
        <f>SUMIF('2018'!A:A,A900,'2018'!B:B)</f>
        <v>0</v>
      </c>
      <c r="G900" s="32">
        <f>SUMIF('2018'!A:A,A900,'2018'!C:C)</f>
        <v>0</v>
      </c>
      <c r="H900" s="33" t="e">
        <f t="shared" si="73"/>
        <v>#DIV/0!</v>
      </c>
      <c r="I900" s="34">
        <f t="shared" si="74"/>
        <v>-1</v>
      </c>
      <c r="J900" s="34">
        <f t="shared" si="75"/>
        <v>-1</v>
      </c>
      <c r="K900" s="17"/>
      <c r="L900" s="17"/>
    </row>
    <row r="901" spans="1:12" x14ac:dyDescent="0.2">
      <c r="A901" s="31" t="s">
        <v>566</v>
      </c>
      <c r="B901" s="31" t="s">
        <v>598</v>
      </c>
      <c r="C901" s="32">
        <f>SUMIF('2017'!A:A,A901,'2017'!B:B)</f>
        <v>1561.3</v>
      </c>
      <c r="D901" s="32">
        <f>SUMIF('2017'!A:A,A901,'2017'!C:C)</f>
        <v>659.9</v>
      </c>
      <c r="E901" s="33">
        <f t="shared" si="72"/>
        <v>0.42266060334336769</v>
      </c>
      <c r="F901" s="32">
        <f>SUMIF('2018'!A:A,A901,'2018'!B:B)</f>
        <v>2021.3</v>
      </c>
      <c r="G901" s="32">
        <f>SUMIF('2018'!A:A,A901,'2018'!C:C)</f>
        <v>850.37</v>
      </c>
      <c r="H901" s="33">
        <f t="shared" si="73"/>
        <v>0.42070449710582297</v>
      </c>
      <c r="I901" s="34">
        <f t="shared" si="74"/>
        <v>0.29462627297764676</v>
      </c>
      <c r="J901" s="34">
        <f t="shared" si="75"/>
        <v>0.28863464161236552</v>
      </c>
      <c r="K901" s="17"/>
      <c r="L901" s="17"/>
    </row>
    <row r="902" spans="1:12" x14ac:dyDescent="0.2">
      <c r="A902" s="31" t="s">
        <v>590</v>
      </c>
      <c r="B902" s="31" t="s">
        <v>598</v>
      </c>
      <c r="C902" s="32">
        <f>SUMIF('2017'!A:A,A902,'2017'!B:B)</f>
        <v>6831.6</v>
      </c>
      <c r="D902" s="32">
        <f>SUMIF('2017'!A:A,A902,'2017'!C:C)</f>
        <v>2745.14</v>
      </c>
      <c r="E902" s="33">
        <f t="shared" si="72"/>
        <v>0.40182973241993086</v>
      </c>
      <c r="F902" s="32">
        <f>SUMIF('2018'!A:A,A902,'2018'!B:B)</f>
        <v>4405.8</v>
      </c>
      <c r="G902" s="32">
        <f>SUMIF('2018'!A:A,A902,'2018'!C:C)</f>
        <v>1842.05</v>
      </c>
      <c r="H902" s="33">
        <f t="shared" si="73"/>
        <v>0.41809659993644738</v>
      </c>
      <c r="I902" s="34">
        <f t="shared" si="74"/>
        <v>-0.35508519234147196</v>
      </c>
      <c r="J902" s="34">
        <f t="shared" si="75"/>
        <v>-0.328977757054285</v>
      </c>
      <c r="K902" s="17"/>
      <c r="L902" s="17"/>
    </row>
    <row r="903" spans="1:12" x14ac:dyDescent="0.2">
      <c r="A903" s="31" t="s">
        <v>581</v>
      </c>
      <c r="B903" s="31" t="s">
        <v>598</v>
      </c>
      <c r="C903" s="32">
        <f>SUMIF('2017'!A:A,A903,'2017'!B:B)</f>
        <v>6170.65</v>
      </c>
      <c r="D903" s="32">
        <f>SUMIF('2017'!A:A,A903,'2017'!C:C)</f>
        <v>1802.6718000000001</v>
      </c>
      <c r="E903" s="33">
        <f t="shared" si="72"/>
        <v>0.29213645239966618</v>
      </c>
      <c r="F903" s="32">
        <f>SUMIF('2018'!A:A,A903,'2018'!B:B)</f>
        <v>0</v>
      </c>
      <c r="G903" s="32">
        <f>SUMIF('2018'!A:A,A903,'2018'!C:C)</f>
        <v>0</v>
      </c>
      <c r="H903" s="33" t="e">
        <f t="shared" si="73"/>
        <v>#DIV/0!</v>
      </c>
      <c r="I903" s="34">
        <f t="shared" si="74"/>
        <v>-1</v>
      </c>
      <c r="J903" s="34">
        <f t="shared" si="75"/>
        <v>-1</v>
      </c>
      <c r="K903" s="17"/>
      <c r="L903" s="17"/>
    </row>
    <row r="904" spans="1:12" x14ac:dyDescent="0.2">
      <c r="A904" s="31" t="s">
        <v>1069</v>
      </c>
      <c r="B904" s="31" t="s">
        <v>598</v>
      </c>
      <c r="C904" s="32">
        <f>SUMIF('2017'!A:A,A904,'2017'!B:B)</f>
        <v>0</v>
      </c>
      <c r="D904" s="32">
        <f>SUMIF('2017'!A:A,A904,'2017'!C:C)</f>
        <v>0</v>
      </c>
      <c r="E904" s="33" t="e">
        <f t="shared" si="72"/>
        <v>#DIV/0!</v>
      </c>
      <c r="F904" s="32">
        <f>SUMIF('2018'!A:A,A904,'2018'!B:B)</f>
        <v>410.4</v>
      </c>
      <c r="G904" s="32">
        <f>SUMIF('2018'!A:A,A904,'2018'!C:C)</f>
        <v>142.19999999999999</v>
      </c>
      <c r="H904" s="33">
        <f t="shared" si="73"/>
        <v>0.34649122807017541</v>
      </c>
      <c r="I904" s="34" t="e">
        <f t="shared" si="74"/>
        <v>#DIV/0!</v>
      </c>
      <c r="J904" s="34" t="e">
        <f t="shared" si="75"/>
        <v>#DIV/0!</v>
      </c>
      <c r="K904" s="17"/>
      <c r="L904" s="17"/>
    </row>
    <row r="905" spans="1:12" x14ac:dyDescent="0.2">
      <c r="A905" s="31" t="s">
        <v>584</v>
      </c>
      <c r="B905" s="31" t="s">
        <v>598</v>
      </c>
      <c r="C905" s="32">
        <f>SUMIF('2017'!A:A,A905,'2017'!B:B)</f>
        <v>3455.6</v>
      </c>
      <c r="D905" s="32">
        <f>SUMIF('2017'!A:A,A905,'2017'!C:C)</f>
        <v>1909.37</v>
      </c>
      <c r="E905" s="33">
        <f t="shared" si="72"/>
        <v>0.55254369718717444</v>
      </c>
      <c r="F905" s="32">
        <f>SUMIF('2018'!A:A,A905,'2018'!B:B)</f>
        <v>4523.72</v>
      </c>
      <c r="G905" s="32">
        <f>SUMIF('2018'!A:A,A905,'2018'!C:C)</f>
        <v>2580.7330000000002</v>
      </c>
      <c r="H905" s="33">
        <f t="shared" si="73"/>
        <v>0.57048911073187558</v>
      </c>
      <c r="I905" s="34">
        <f t="shared" si="74"/>
        <v>0.30909827526334088</v>
      </c>
      <c r="J905" s="34">
        <f t="shared" si="75"/>
        <v>0.35161493057919646</v>
      </c>
      <c r="K905" s="17"/>
      <c r="L905" s="17"/>
    </row>
    <row r="906" spans="1:12" x14ac:dyDescent="0.2">
      <c r="A906" s="31" t="s">
        <v>750</v>
      </c>
      <c r="B906" s="31" t="s">
        <v>598</v>
      </c>
      <c r="C906" s="32">
        <f>SUMIF('2017'!A:A,A906,'2017'!B:B)</f>
        <v>0</v>
      </c>
      <c r="D906" s="32">
        <f>SUMIF('2017'!A:A,A906,'2017'!C:C)</f>
        <v>0</v>
      </c>
      <c r="E906" s="33" t="e">
        <f t="shared" si="72"/>
        <v>#DIV/0!</v>
      </c>
      <c r="F906" s="32">
        <f>SUMIF('2018'!A:A,A906,'2018'!B:B)</f>
        <v>8625.23</v>
      </c>
      <c r="G906" s="32">
        <f>SUMIF('2018'!A:A,A906,'2018'!C:C)</f>
        <v>1226.3599999999999</v>
      </c>
      <c r="H906" s="33">
        <f t="shared" si="73"/>
        <v>0.14218287512333003</v>
      </c>
      <c r="I906" s="34" t="e">
        <f t="shared" si="74"/>
        <v>#DIV/0!</v>
      </c>
      <c r="J906" s="34" t="e">
        <f t="shared" si="75"/>
        <v>#DIV/0!</v>
      </c>
      <c r="K906" s="17"/>
      <c r="L906" s="17"/>
    </row>
    <row r="907" spans="1:12" x14ac:dyDescent="0.2">
      <c r="A907" s="31" t="s">
        <v>716</v>
      </c>
      <c r="B907" s="31" t="s">
        <v>598</v>
      </c>
      <c r="C907" s="32">
        <f>SUMIF('2017'!A:A,A907,'2017'!B:B)</f>
        <v>7151.51</v>
      </c>
      <c r="D907" s="32">
        <f>SUMIF('2017'!A:A,A907,'2017'!C:C)</f>
        <v>1909.54</v>
      </c>
      <c r="E907" s="33">
        <f t="shared" si="72"/>
        <v>0.26701214149179681</v>
      </c>
      <c r="F907" s="32">
        <f>SUMIF('2018'!A:A,A907,'2018'!B:B)</f>
        <v>6913.64</v>
      </c>
      <c r="G907" s="32">
        <f>SUMIF('2018'!A:A,A907,'2018'!C:C)</f>
        <v>2855.61</v>
      </c>
      <c r="H907" s="33">
        <f t="shared" si="73"/>
        <v>0.41304001943983198</v>
      </c>
      <c r="I907" s="34">
        <f t="shared" si="74"/>
        <v>-3.3261507010407532E-2</v>
      </c>
      <c r="J907" s="34">
        <f t="shared" si="75"/>
        <v>0.49544392890434352</v>
      </c>
      <c r="K907" s="17"/>
      <c r="L907" s="17"/>
    </row>
    <row r="908" spans="1:12" x14ac:dyDescent="0.2">
      <c r="A908" s="31" t="s">
        <v>680</v>
      </c>
      <c r="B908" s="31" t="s">
        <v>598</v>
      </c>
      <c r="C908" s="32">
        <f>SUMIF('2017'!A:A,A908,'2017'!B:B)</f>
        <v>1600</v>
      </c>
      <c r="D908" s="32">
        <f>SUMIF('2017'!A:A,A908,'2017'!C:C)</f>
        <v>1004</v>
      </c>
      <c r="E908" s="33">
        <f t="shared" si="72"/>
        <v>0.62749999999999995</v>
      </c>
      <c r="F908" s="32">
        <f>SUMIF('2018'!A:A,A908,'2018'!B:B)</f>
        <v>1600</v>
      </c>
      <c r="G908" s="32">
        <f>SUMIF('2018'!A:A,A908,'2018'!C:C)</f>
        <v>1015</v>
      </c>
      <c r="H908" s="33">
        <f t="shared" si="73"/>
        <v>0.63437500000000002</v>
      </c>
      <c r="I908" s="34">
        <f t="shared" si="74"/>
        <v>0</v>
      </c>
      <c r="J908" s="34">
        <f t="shared" si="75"/>
        <v>1.0956175298804771E-2</v>
      </c>
      <c r="K908" s="17"/>
      <c r="L908" s="17"/>
    </row>
    <row r="909" spans="1:12" x14ac:dyDescent="0.2">
      <c r="A909" s="31" t="s">
        <v>513</v>
      </c>
      <c r="B909" s="31" t="s">
        <v>598</v>
      </c>
      <c r="C909" s="32">
        <f>SUMIF('2017'!A:A,A909,'2017'!B:B)</f>
        <v>154010.41</v>
      </c>
      <c r="D909" s="32">
        <f>SUMIF('2017'!A:A,A909,'2017'!C:C)</f>
        <v>37866.44</v>
      </c>
      <c r="E909" s="33">
        <f t="shared" si="72"/>
        <v>0.24586935389627235</v>
      </c>
      <c r="F909" s="32">
        <f>SUMIF('2018'!A:A,A909,'2018'!B:B)</f>
        <v>143507.57999999999</v>
      </c>
      <c r="G909" s="32">
        <f>SUMIF('2018'!A:A,A909,'2018'!C:C)</f>
        <v>34371.300000000003</v>
      </c>
      <c r="H909" s="33">
        <f t="shared" si="73"/>
        <v>0.23950860296020604</v>
      </c>
      <c r="I909" s="34">
        <f t="shared" si="74"/>
        <v>-6.8195584960782929E-2</v>
      </c>
      <c r="J909" s="34">
        <f t="shared" si="75"/>
        <v>-9.2301784905050477E-2</v>
      </c>
      <c r="K909" s="17"/>
      <c r="L909" s="17"/>
    </row>
    <row r="910" spans="1:12" x14ac:dyDescent="0.2">
      <c r="A910" s="31" t="s">
        <v>508</v>
      </c>
      <c r="B910" s="31" t="s">
        <v>598</v>
      </c>
      <c r="C910" s="32">
        <f>SUMIF('2017'!A:A,A910,'2017'!B:B)</f>
        <v>17222.39</v>
      </c>
      <c r="D910" s="32">
        <f>SUMIF('2017'!A:A,A910,'2017'!C:C)</f>
        <v>12168.0422</v>
      </c>
      <c r="E910" s="33">
        <f t="shared" si="72"/>
        <v>0.7065245996635775</v>
      </c>
      <c r="F910" s="32">
        <f>SUMIF('2018'!A:A,A910,'2018'!B:B)</f>
        <v>11942.06</v>
      </c>
      <c r="G910" s="32">
        <f>SUMIF('2018'!A:A,A910,'2018'!C:C)</f>
        <v>8355.8385999999991</v>
      </c>
      <c r="H910" s="33">
        <f t="shared" si="73"/>
        <v>0.69969825976422828</v>
      </c>
      <c r="I910" s="34">
        <f t="shared" si="74"/>
        <v>-0.30659681960517671</v>
      </c>
      <c r="J910" s="34">
        <f t="shared" si="75"/>
        <v>-0.3132963822232635</v>
      </c>
      <c r="K910" s="17"/>
      <c r="L910" s="17"/>
    </row>
    <row r="911" spans="1:12" x14ac:dyDescent="0.2">
      <c r="A911" s="31" t="s">
        <v>659</v>
      </c>
      <c r="B911" s="31" t="s">
        <v>598</v>
      </c>
      <c r="C911" s="32">
        <f>SUMIF('2017'!A:A,A911,'2017'!B:B)</f>
        <v>343.4</v>
      </c>
      <c r="D911" s="32">
        <f>SUMIF('2017'!A:A,A911,'2017'!C:C)</f>
        <v>301.29919999999998</v>
      </c>
      <c r="E911" s="33">
        <f t="shared" si="72"/>
        <v>0.87740011648223648</v>
      </c>
      <c r="F911" s="32">
        <f>SUMIF('2018'!A:A,A911,'2018'!B:B)</f>
        <v>0</v>
      </c>
      <c r="G911" s="32">
        <f>SUMIF('2018'!A:A,A911,'2018'!C:C)</f>
        <v>0</v>
      </c>
      <c r="H911" s="33" t="e">
        <f t="shared" si="73"/>
        <v>#DIV/0!</v>
      </c>
      <c r="I911" s="34">
        <f t="shared" si="74"/>
        <v>-1</v>
      </c>
      <c r="J911" s="34">
        <f t="shared" si="75"/>
        <v>-1</v>
      </c>
      <c r="K911" s="17"/>
      <c r="L911" s="17"/>
    </row>
    <row r="912" spans="1:12" x14ac:dyDescent="0.2">
      <c r="A912" s="31" t="s">
        <v>518</v>
      </c>
      <c r="B912" s="31" t="s">
        <v>598</v>
      </c>
      <c r="C912" s="32">
        <f>SUMIF('2017'!A:A,A912,'2017'!B:B)</f>
        <v>59322.03</v>
      </c>
      <c r="D912" s="32">
        <f>SUMIF('2017'!A:A,A912,'2017'!C:C)</f>
        <v>15353.944</v>
      </c>
      <c r="E912" s="33">
        <f t="shared" si="72"/>
        <v>0.25882364443698236</v>
      </c>
      <c r="F912" s="32">
        <f>SUMIF('2018'!A:A,A912,'2018'!B:B)</f>
        <v>81361.039999999994</v>
      </c>
      <c r="G912" s="32">
        <f>SUMIF('2018'!A:A,A912,'2018'!C:C)</f>
        <v>25855.325000000001</v>
      </c>
      <c r="H912" s="33">
        <f t="shared" si="73"/>
        <v>0.31778508485142276</v>
      </c>
      <c r="I912" s="34">
        <f t="shared" si="74"/>
        <v>0.37151476441382725</v>
      </c>
      <c r="J912" s="34">
        <f t="shared" si="75"/>
        <v>0.68395332170027467</v>
      </c>
      <c r="K912" s="17"/>
      <c r="L912" s="17"/>
    </row>
    <row r="913" spans="1:12" x14ac:dyDescent="0.2">
      <c r="A913" s="31" t="s">
        <v>937</v>
      </c>
      <c r="B913" s="31" t="s">
        <v>598</v>
      </c>
      <c r="C913" s="32">
        <f>SUMIF('2017'!A:A,A913,'2017'!B:B)</f>
        <v>0</v>
      </c>
      <c r="D913" s="32">
        <f>SUMIF('2017'!A:A,A913,'2017'!C:C)</f>
        <v>0</v>
      </c>
      <c r="E913" s="33" t="e">
        <f t="shared" si="72"/>
        <v>#DIV/0!</v>
      </c>
      <c r="F913" s="32">
        <f>SUMIF('2018'!A:A,A913,'2018'!B:B)</f>
        <v>0</v>
      </c>
      <c r="G913" s="32">
        <f>SUMIF('2018'!A:A,A913,'2018'!C:C)</f>
        <v>0</v>
      </c>
      <c r="H913" s="33" t="e">
        <f t="shared" si="73"/>
        <v>#DIV/0!</v>
      </c>
      <c r="I913" s="34" t="e">
        <f t="shared" si="74"/>
        <v>#DIV/0!</v>
      </c>
      <c r="J913" s="34" t="e">
        <f t="shared" si="75"/>
        <v>#DIV/0!</v>
      </c>
      <c r="K913" s="17"/>
      <c r="L913" s="17"/>
    </row>
    <row r="914" spans="1:12" x14ac:dyDescent="0.2">
      <c r="A914" s="31" t="s">
        <v>821</v>
      </c>
      <c r="B914" s="31" t="s">
        <v>598</v>
      </c>
      <c r="C914" s="32">
        <f>SUMIF('2017'!A:A,A914,'2017'!B:B)</f>
        <v>0</v>
      </c>
      <c r="D914" s="32">
        <f>SUMIF('2017'!A:A,A914,'2017'!C:C)</f>
        <v>0</v>
      </c>
      <c r="E914" s="33" t="e">
        <f t="shared" si="72"/>
        <v>#DIV/0!</v>
      </c>
      <c r="F914" s="32">
        <f>SUMIF('2018'!A:A,A914,'2018'!B:B)</f>
        <v>180</v>
      </c>
      <c r="G914" s="32">
        <f>SUMIF('2018'!A:A,A914,'2018'!C:C)</f>
        <v>55</v>
      </c>
      <c r="H914" s="33">
        <f t="shared" si="73"/>
        <v>0.30555555555555558</v>
      </c>
      <c r="I914" s="34" t="e">
        <f t="shared" si="74"/>
        <v>#DIV/0!</v>
      </c>
      <c r="J914" s="34" t="e">
        <f t="shared" si="75"/>
        <v>#DIV/0!</v>
      </c>
      <c r="K914" s="17"/>
      <c r="L914" s="17"/>
    </row>
    <row r="915" spans="1:12" x14ac:dyDescent="0.2">
      <c r="A915" s="31" t="s">
        <v>826</v>
      </c>
      <c r="B915" s="31" t="s">
        <v>598</v>
      </c>
      <c r="C915" s="32">
        <f>SUMIF('2017'!A:A,A915,'2017'!B:B)</f>
        <v>0</v>
      </c>
      <c r="D915" s="32">
        <f>SUMIF('2017'!A:A,A915,'2017'!C:C)</f>
        <v>0</v>
      </c>
      <c r="E915" s="33" t="e">
        <f t="shared" si="72"/>
        <v>#DIV/0!</v>
      </c>
      <c r="F915" s="32">
        <f>SUMIF('2018'!A:A,A915,'2018'!B:B)</f>
        <v>86.45</v>
      </c>
      <c r="G915" s="32">
        <f>SUMIF('2018'!A:A,A915,'2018'!C:C)</f>
        <v>42.16</v>
      </c>
      <c r="H915" s="33">
        <f t="shared" si="73"/>
        <v>0.48768074031231923</v>
      </c>
      <c r="I915" s="34" t="e">
        <f t="shared" si="74"/>
        <v>#DIV/0!</v>
      </c>
      <c r="J915" s="34" t="e">
        <f t="shared" si="75"/>
        <v>#DIV/0!</v>
      </c>
      <c r="K915" s="17"/>
      <c r="L915" s="17"/>
    </row>
    <row r="916" spans="1:12" x14ac:dyDescent="0.2">
      <c r="A916" s="31" t="s">
        <v>760</v>
      </c>
      <c r="B916" s="31" t="s">
        <v>598</v>
      </c>
      <c r="C916" s="32">
        <f>SUMIF('2017'!A:A,A916,'2017'!B:B)</f>
        <v>0</v>
      </c>
      <c r="D916" s="32">
        <f>SUMIF('2017'!A:A,A916,'2017'!C:C)</f>
        <v>0</v>
      </c>
      <c r="E916" s="33" t="e">
        <f t="shared" si="72"/>
        <v>#DIV/0!</v>
      </c>
      <c r="F916" s="32">
        <f>SUMIF('2018'!A:A,A916,'2018'!B:B)</f>
        <v>5000.16</v>
      </c>
      <c r="G916" s="32">
        <f>SUMIF('2018'!A:A,A916,'2018'!C:C)</f>
        <v>2368.3200000000002</v>
      </c>
      <c r="H916" s="33">
        <f t="shared" si="73"/>
        <v>0.47364884323701645</v>
      </c>
      <c r="I916" s="34" t="e">
        <f t="shared" si="74"/>
        <v>#DIV/0!</v>
      </c>
      <c r="J916" s="34" t="e">
        <f t="shared" si="75"/>
        <v>#DIV/0!</v>
      </c>
      <c r="K916" s="17"/>
      <c r="L916" s="17"/>
    </row>
    <row r="917" spans="1:12" x14ac:dyDescent="0.2">
      <c r="A917" s="31" t="s">
        <v>449</v>
      </c>
      <c r="B917" s="31" t="s">
        <v>598</v>
      </c>
      <c r="C917" s="32">
        <f>SUMIF('2017'!A:A,A917,'2017'!B:B)</f>
        <v>8356.25</v>
      </c>
      <c r="D917" s="32">
        <f>SUMIF('2017'!A:A,A917,'2017'!C:C)</f>
        <v>2858.13</v>
      </c>
      <c r="E917" s="33">
        <f t="shared" si="72"/>
        <v>0.34203500373971579</v>
      </c>
      <c r="F917" s="32">
        <f>SUMIF('2018'!A:A,A917,'2018'!B:B)</f>
        <v>0</v>
      </c>
      <c r="G917" s="32">
        <f>SUMIF('2018'!A:A,A917,'2018'!C:C)</f>
        <v>0</v>
      </c>
      <c r="H917" s="33" t="e">
        <f t="shared" si="73"/>
        <v>#DIV/0!</v>
      </c>
      <c r="I917" s="34">
        <f t="shared" si="74"/>
        <v>-1</v>
      </c>
      <c r="J917" s="34">
        <f t="shared" si="75"/>
        <v>-1</v>
      </c>
      <c r="K917" s="17"/>
      <c r="L917" s="17"/>
    </row>
    <row r="918" spans="1:12" x14ac:dyDescent="0.2">
      <c r="A918" s="31" t="s">
        <v>807</v>
      </c>
      <c r="B918" s="31" t="s">
        <v>598</v>
      </c>
      <c r="C918" s="32">
        <f>SUMIF('2017'!A:A,A918,'2017'!B:B)</f>
        <v>0</v>
      </c>
      <c r="D918" s="32">
        <f>SUMIF('2017'!A:A,A918,'2017'!C:C)</f>
        <v>0</v>
      </c>
      <c r="E918" s="33" t="e">
        <f t="shared" si="72"/>
        <v>#DIV/0!</v>
      </c>
      <c r="F918" s="32">
        <f>SUMIF('2018'!A:A,A918,'2018'!B:B)</f>
        <v>490</v>
      </c>
      <c r="G918" s="32">
        <f>SUMIF('2018'!A:A,A918,'2018'!C:C)</f>
        <v>280</v>
      </c>
      <c r="H918" s="33">
        <f t="shared" si="73"/>
        <v>0.5714285714285714</v>
      </c>
      <c r="I918" s="34" t="e">
        <f t="shared" si="74"/>
        <v>#DIV/0!</v>
      </c>
      <c r="J918" s="34" t="e">
        <f t="shared" si="75"/>
        <v>#DIV/0!</v>
      </c>
      <c r="K918" s="17"/>
      <c r="L918" s="17"/>
    </row>
    <row r="919" spans="1:12" x14ac:dyDescent="0.2">
      <c r="A919" s="31" t="s">
        <v>668</v>
      </c>
      <c r="B919" s="31" t="s">
        <v>598</v>
      </c>
      <c r="C919" s="32">
        <f>SUMIF('2017'!A:A,A919,'2017'!B:B)</f>
        <v>2745.79</v>
      </c>
      <c r="D919" s="32">
        <f>SUMIF('2017'!A:A,A919,'2017'!C:C)</f>
        <v>988.42899999999997</v>
      </c>
      <c r="E919" s="33">
        <f t="shared" si="72"/>
        <v>0.35997982365730807</v>
      </c>
      <c r="F919" s="32">
        <f>SUMIF('2018'!A:A,A919,'2018'!B:B)</f>
        <v>925</v>
      </c>
      <c r="G919" s="32">
        <f>SUMIF('2018'!A:A,A919,'2018'!C:C)</f>
        <v>277.88</v>
      </c>
      <c r="H919" s="33">
        <f t="shared" si="73"/>
        <v>0.30041081081081078</v>
      </c>
      <c r="I919" s="34">
        <f t="shared" si="74"/>
        <v>-0.66312063194927506</v>
      </c>
      <c r="J919" s="34">
        <f t="shared" si="75"/>
        <v>-0.71886701017473187</v>
      </c>
      <c r="K919" s="17"/>
      <c r="L919" s="17"/>
    </row>
    <row r="920" spans="1:12" x14ac:dyDescent="0.2">
      <c r="A920" s="31" t="s">
        <v>379</v>
      </c>
      <c r="B920" s="31" t="s">
        <v>598</v>
      </c>
      <c r="C920" s="32">
        <f>SUMIF('2017'!A:A,A920,'2017'!B:B)</f>
        <v>3898.88</v>
      </c>
      <c r="D920" s="32">
        <f>SUMIF('2017'!A:A,A920,'2017'!C:C)</f>
        <v>1261.8915</v>
      </c>
      <c r="E920" s="33">
        <f t="shared" si="72"/>
        <v>0.32365487011654626</v>
      </c>
      <c r="F920" s="32">
        <f>SUMIF('2018'!A:A,A920,'2018'!B:B)</f>
        <v>1574.74</v>
      </c>
      <c r="G920" s="32">
        <f>SUMIF('2018'!A:A,A920,'2018'!C:C)</f>
        <v>436.63080000000002</v>
      </c>
      <c r="H920" s="33">
        <f t="shared" si="73"/>
        <v>0.27727167659423146</v>
      </c>
      <c r="I920" s="34">
        <f t="shared" si="74"/>
        <v>-0.59610452232435984</v>
      </c>
      <c r="J920" s="34">
        <f t="shared" si="75"/>
        <v>-0.65398705039220884</v>
      </c>
      <c r="K920" s="17"/>
      <c r="L920" s="17"/>
    </row>
    <row r="921" spans="1:12" x14ac:dyDescent="0.2">
      <c r="A921" s="31" t="s">
        <v>375</v>
      </c>
      <c r="B921" s="31" t="s">
        <v>598</v>
      </c>
      <c r="C921" s="32">
        <f>SUMIF('2017'!A:A,A921,'2017'!B:B)</f>
        <v>2034.01</v>
      </c>
      <c r="D921" s="32">
        <f>SUMIF('2017'!A:A,A921,'2017'!C:C)</f>
        <v>968.99</v>
      </c>
      <c r="E921" s="33">
        <f t="shared" si="72"/>
        <v>0.47639392136715158</v>
      </c>
      <c r="F921" s="32">
        <f>SUMIF('2018'!A:A,A921,'2018'!B:B)</f>
        <v>1975.43</v>
      </c>
      <c r="G921" s="32">
        <f>SUMIF('2018'!A:A,A921,'2018'!C:C)</f>
        <v>957.26</v>
      </c>
      <c r="H921" s="33">
        <f t="shared" si="73"/>
        <v>0.48458310342558325</v>
      </c>
      <c r="I921" s="34">
        <f t="shared" si="74"/>
        <v>-2.8800251719509729E-2</v>
      </c>
      <c r="J921" s="34">
        <f t="shared" si="75"/>
        <v>-1.2105388084500346E-2</v>
      </c>
      <c r="K921" s="17"/>
      <c r="L921" s="17"/>
    </row>
    <row r="922" spans="1:12" x14ac:dyDescent="0.2">
      <c r="A922" s="31" t="s">
        <v>901</v>
      </c>
      <c r="B922" s="31" t="s">
        <v>598</v>
      </c>
      <c r="C922" s="32">
        <f>SUMIF('2017'!A:A,A922,'2017'!B:B)</f>
        <v>6333.76</v>
      </c>
      <c r="D922" s="32">
        <f>SUMIF('2017'!A:A,A922,'2017'!C:C)</f>
        <v>2421.4450000000002</v>
      </c>
      <c r="E922" s="33">
        <f t="shared" si="72"/>
        <v>0.38230766558884455</v>
      </c>
      <c r="F922" s="32">
        <f>SUMIF('2018'!A:A,A922,'2018'!B:B)</f>
        <v>0</v>
      </c>
      <c r="G922" s="32">
        <f>SUMIF('2018'!A:A,A922,'2018'!C:C)</f>
        <v>0</v>
      </c>
      <c r="H922" s="33" t="e">
        <f t="shared" si="73"/>
        <v>#DIV/0!</v>
      </c>
      <c r="I922" s="34">
        <f t="shared" si="74"/>
        <v>-1</v>
      </c>
      <c r="J922" s="34">
        <f t="shared" si="75"/>
        <v>-1</v>
      </c>
      <c r="K922" s="17"/>
      <c r="L922" s="17"/>
    </row>
    <row r="923" spans="1:12" x14ac:dyDescent="0.2">
      <c r="A923" s="31" t="s">
        <v>514</v>
      </c>
      <c r="B923" s="31" t="s">
        <v>598</v>
      </c>
      <c r="C923" s="32">
        <f>SUMIF('2017'!A:A,A923,'2017'!B:B)</f>
        <v>15613.3</v>
      </c>
      <c r="D923" s="32">
        <f>SUMIF('2017'!A:A,A923,'2017'!C:C)</f>
        <v>6654.79</v>
      </c>
      <c r="E923" s="33">
        <f t="shared" si="72"/>
        <v>0.42622571781750174</v>
      </c>
      <c r="F923" s="32">
        <f>SUMIF('2018'!A:A,A923,'2018'!B:B)</f>
        <v>10318.200000000001</v>
      </c>
      <c r="G923" s="32">
        <f>SUMIF('2018'!A:A,A923,'2018'!C:C)</f>
        <v>4098.01</v>
      </c>
      <c r="H923" s="33">
        <f t="shared" si="73"/>
        <v>0.39716326491054643</v>
      </c>
      <c r="I923" s="34">
        <f t="shared" si="74"/>
        <v>-0.3391403482928016</v>
      </c>
      <c r="J923" s="34">
        <f t="shared" si="75"/>
        <v>-0.38420145489188984</v>
      </c>
      <c r="K923" s="17"/>
      <c r="L923" s="17"/>
    </row>
    <row r="924" spans="1:12" x14ac:dyDescent="0.2">
      <c r="A924" s="31" t="s">
        <v>573</v>
      </c>
      <c r="B924" s="31" t="s">
        <v>598</v>
      </c>
      <c r="C924" s="32">
        <f>SUMIF('2017'!A:A,A924,'2017'!B:B)</f>
        <v>2595.13</v>
      </c>
      <c r="D924" s="32">
        <f>SUMIF('2017'!A:A,A924,'2017'!C:C)</f>
        <v>932.7</v>
      </c>
      <c r="E924" s="33">
        <f t="shared" si="72"/>
        <v>0.35940396049523532</v>
      </c>
      <c r="F924" s="32">
        <f>SUMIF('2018'!A:A,A924,'2018'!B:B)</f>
        <v>0</v>
      </c>
      <c r="G924" s="32">
        <f>SUMIF('2018'!A:A,A924,'2018'!C:C)</f>
        <v>0</v>
      </c>
      <c r="H924" s="33" t="e">
        <f t="shared" si="73"/>
        <v>#DIV/0!</v>
      </c>
      <c r="I924" s="34">
        <f t="shared" si="74"/>
        <v>-1</v>
      </c>
      <c r="J924" s="34">
        <f t="shared" si="75"/>
        <v>-1</v>
      </c>
      <c r="K924" s="17"/>
      <c r="L924" s="17"/>
    </row>
    <row r="925" spans="1:12" x14ac:dyDescent="0.2">
      <c r="A925" s="31" t="s">
        <v>407</v>
      </c>
      <c r="B925" s="31" t="s">
        <v>598</v>
      </c>
      <c r="C925" s="32">
        <f>SUMIF('2017'!A:A,A925,'2017'!B:B)</f>
        <v>6460.08</v>
      </c>
      <c r="D925" s="32">
        <f>SUMIF('2017'!A:A,A925,'2017'!C:C)</f>
        <v>2725.42</v>
      </c>
      <c r="E925" s="33">
        <f t="shared" si="72"/>
        <v>0.42188641626729084</v>
      </c>
      <c r="F925" s="32">
        <f>SUMIF('2018'!A:A,A925,'2018'!B:B)</f>
        <v>2474.7600000000002</v>
      </c>
      <c r="G925" s="32">
        <f>SUMIF('2018'!A:A,A925,'2018'!C:C)</f>
        <v>1270.8</v>
      </c>
      <c r="H925" s="33">
        <f t="shared" si="73"/>
        <v>0.51350433981476984</v>
      </c>
      <c r="I925" s="34">
        <f t="shared" si="74"/>
        <v>-0.61691496080543895</v>
      </c>
      <c r="J925" s="34">
        <f t="shared" si="75"/>
        <v>-0.53372324265617777</v>
      </c>
      <c r="K925" s="17"/>
      <c r="L925" s="17"/>
    </row>
    <row r="926" spans="1:12" x14ac:dyDescent="0.2">
      <c r="A926" s="31" t="s">
        <v>632</v>
      </c>
      <c r="B926" s="31" t="s">
        <v>598</v>
      </c>
      <c r="C926" s="32">
        <f>SUMIF('2017'!A:A,A926,'2017'!B:B)</f>
        <v>0</v>
      </c>
      <c r="D926" s="32">
        <f>SUMIF('2017'!A:A,A926,'2017'!C:C)</f>
        <v>0</v>
      </c>
      <c r="E926" s="33" t="e">
        <f t="shared" si="72"/>
        <v>#DIV/0!</v>
      </c>
      <c r="F926" s="32">
        <f>SUMIF('2018'!A:A,A926,'2018'!B:B)</f>
        <v>0</v>
      </c>
      <c r="G926" s="32">
        <f>SUMIF('2018'!A:A,A926,'2018'!C:C)</f>
        <v>0</v>
      </c>
      <c r="H926" s="33" t="e">
        <f t="shared" si="73"/>
        <v>#DIV/0!</v>
      </c>
      <c r="I926" s="34" t="e">
        <f t="shared" si="74"/>
        <v>#DIV/0!</v>
      </c>
      <c r="J926" s="34" t="e">
        <f t="shared" si="75"/>
        <v>#DIV/0!</v>
      </c>
      <c r="K926" s="17"/>
      <c r="L926" s="17"/>
    </row>
    <row r="927" spans="1:12" x14ac:dyDescent="0.2">
      <c r="A927" s="31" t="s">
        <v>1072</v>
      </c>
      <c r="B927" s="31" t="s">
        <v>598</v>
      </c>
      <c r="C927" s="32">
        <f>SUMIF('2017'!A:A,A927,'2017'!B:B)</f>
        <v>0</v>
      </c>
      <c r="D927" s="32">
        <f>SUMIF('2017'!A:A,A927,'2017'!C:C)</f>
        <v>0</v>
      </c>
      <c r="E927" s="33" t="e">
        <f t="shared" si="72"/>
        <v>#DIV/0!</v>
      </c>
      <c r="F927" s="32">
        <f>SUMIF('2018'!A:A,A927,'2018'!B:B)</f>
        <v>213.21</v>
      </c>
      <c r="G927" s="32">
        <f>SUMIF('2018'!A:A,A927,'2018'!C:C)</f>
        <v>79.92</v>
      </c>
      <c r="H927" s="33">
        <f t="shared" si="73"/>
        <v>0.37484170536091177</v>
      </c>
      <c r="I927" s="34" t="e">
        <f t="shared" si="74"/>
        <v>#DIV/0!</v>
      </c>
      <c r="J927" s="34" t="e">
        <f t="shared" si="75"/>
        <v>#DIV/0!</v>
      </c>
      <c r="K927" s="17"/>
      <c r="L927" s="17"/>
    </row>
    <row r="928" spans="1:12" x14ac:dyDescent="0.2">
      <c r="A928" s="31" t="s">
        <v>782</v>
      </c>
      <c r="B928" s="31" t="s">
        <v>598</v>
      </c>
      <c r="C928" s="32">
        <f>SUMIF('2017'!A:A,A928,'2017'!B:B)</f>
        <v>0</v>
      </c>
      <c r="D928" s="32">
        <f>SUMIF('2017'!A:A,A928,'2017'!C:C)</f>
        <v>0</v>
      </c>
      <c r="E928" s="33" t="e">
        <f t="shared" si="72"/>
        <v>#DIV/0!</v>
      </c>
      <c r="F928" s="32">
        <f>SUMIF('2018'!A:A,A928,'2018'!B:B)</f>
        <v>1362.24</v>
      </c>
      <c r="G928" s="32">
        <f>SUMIF('2018'!A:A,A928,'2018'!C:C)</f>
        <v>734.84</v>
      </c>
      <c r="H928" s="33">
        <f t="shared" si="73"/>
        <v>0.53943504815597842</v>
      </c>
      <c r="I928" s="34" t="e">
        <f t="shared" si="74"/>
        <v>#DIV/0!</v>
      </c>
      <c r="J928" s="34" t="e">
        <f t="shared" si="75"/>
        <v>#DIV/0!</v>
      </c>
      <c r="K928" s="17"/>
      <c r="L928" s="17"/>
    </row>
    <row r="929" spans="1:12" x14ac:dyDescent="0.2">
      <c r="A929" s="31" t="s">
        <v>361</v>
      </c>
      <c r="B929" s="31" t="s">
        <v>598</v>
      </c>
      <c r="C929" s="32">
        <f>SUMIF('2017'!A:A,A929,'2017'!B:B)</f>
        <v>3327.03</v>
      </c>
      <c r="D929" s="32">
        <f>SUMIF('2017'!A:A,A929,'2017'!C:C)</f>
        <v>1413.68</v>
      </c>
      <c r="E929" s="33">
        <f t="shared" si="72"/>
        <v>0.42490750008265632</v>
      </c>
      <c r="F929" s="32">
        <f>SUMIF('2018'!A:A,A929,'2018'!B:B)</f>
        <v>10833.69</v>
      </c>
      <c r="G929" s="32">
        <f>SUMIF('2018'!A:A,A929,'2018'!C:C)</f>
        <v>3739.15</v>
      </c>
      <c r="H929" s="33">
        <f t="shared" si="73"/>
        <v>0.34514094459043965</v>
      </c>
      <c r="I929" s="34">
        <f t="shared" si="74"/>
        <v>2.2562645963517012</v>
      </c>
      <c r="J929" s="34">
        <f t="shared" si="75"/>
        <v>1.6449762322449208</v>
      </c>
      <c r="K929" s="17"/>
      <c r="L929" s="17"/>
    </row>
    <row r="930" spans="1:12" x14ac:dyDescent="0.2">
      <c r="A930" s="31" t="s">
        <v>378</v>
      </c>
      <c r="B930" s="31" t="s">
        <v>598</v>
      </c>
      <c r="C930" s="32">
        <f>SUMIF('2017'!A:A,A930,'2017'!B:B)</f>
        <v>498.67</v>
      </c>
      <c r="D930" s="32">
        <f>SUMIF('2017'!A:A,A930,'2017'!C:C)</f>
        <v>301.38</v>
      </c>
      <c r="E930" s="33">
        <f t="shared" si="72"/>
        <v>0.60436761786351689</v>
      </c>
      <c r="F930" s="32">
        <f>SUMIF('2018'!A:A,A930,'2018'!B:B)</f>
        <v>2107.73</v>
      </c>
      <c r="G930" s="32">
        <f>SUMIF('2018'!A:A,A930,'2018'!C:C)</f>
        <v>1023.68</v>
      </c>
      <c r="H930" s="33">
        <f t="shared" si="73"/>
        <v>0.48567890574219658</v>
      </c>
      <c r="I930" s="34">
        <f t="shared" si="74"/>
        <v>3.2267030300599595</v>
      </c>
      <c r="J930" s="34">
        <f t="shared" si="75"/>
        <v>2.3966421129471098</v>
      </c>
      <c r="K930" s="17"/>
      <c r="L930" s="17"/>
    </row>
    <row r="931" spans="1:12" x14ac:dyDescent="0.2">
      <c r="A931" s="31" t="s">
        <v>955</v>
      </c>
      <c r="B931" s="31" t="s">
        <v>598</v>
      </c>
      <c r="C931" s="32">
        <f>SUMIF('2017'!A:A,A931,'2017'!B:B)</f>
        <v>4266.66</v>
      </c>
      <c r="D931" s="32">
        <f>SUMIF('2017'!A:A,A931,'2017'!C:C)</f>
        <v>1749.79</v>
      </c>
      <c r="E931" s="33">
        <f t="shared" si="72"/>
        <v>0.41010767204323756</v>
      </c>
      <c r="F931" s="32">
        <f>SUMIF('2018'!A:A,A931,'2018'!B:B)</f>
        <v>4050.77</v>
      </c>
      <c r="G931" s="32">
        <f>SUMIF('2018'!A:A,A931,'2018'!C:C)</f>
        <v>1683.8327999999999</v>
      </c>
      <c r="H931" s="33">
        <f t="shared" si="73"/>
        <v>0.41568215425709182</v>
      </c>
      <c r="I931" s="34">
        <f t="shared" si="74"/>
        <v>-5.0599297811402821E-2</v>
      </c>
      <c r="J931" s="34">
        <f t="shared" si="75"/>
        <v>-3.7694351893655886E-2</v>
      </c>
      <c r="K931" s="17"/>
      <c r="L931" s="17"/>
    </row>
    <row r="932" spans="1:12" x14ac:dyDescent="0.2">
      <c r="A932" s="31" t="s">
        <v>482</v>
      </c>
      <c r="B932" s="31" t="s">
        <v>598</v>
      </c>
      <c r="C932" s="32">
        <f>SUMIF('2017'!A:A,A932,'2017'!B:B)</f>
        <v>7104</v>
      </c>
      <c r="D932" s="32">
        <f>SUMIF('2017'!A:A,A932,'2017'!C:C)</f>
        <v>4787.3999999999996</v>
      </c>
      <c r="E932" s="33">
        <f t="shared" si="72"/>
        <v>0.67390202702702695</v>
      </c>
      <c r="F932" s="32">
        <f>SUMIF('2018'!A:A,A932,'2018'!B:B)</f>
        <v>8432.0300000000007</v>
      </c>
      <c r="G932" s="32">
        <f>SUMIF('2018'!A:A,A932,'2018'!C:C)</f>
        <v>5644.76</v>
      </c>
      <c r="H932" s="33">
        <f t="shared" si="73"/>
        <v>0.66944258974410664</v>
      </c>
      <c r="I932" s="34">
        <f t="shared" si="74"/>
        <v>0.18694115990991</v>
      </c>
      <c r="J932" s="34">
        <f t="shared" si="75"/>
        <v>0.17908676943643753</v>
      </c>
      <c r="K932" s="17"/>
      <c r="L932" s="17"/>
    </row>
    <row r="933" spans="1:12" x14ac:dyDescent="0.2">
      <c r="A933" s="31" t="s">
        <v>380</v>
      </c>
      <c r="B933" s="31" t="s">
        <v>598</v>
      </c>
      <c r="C933" s="32">
        <f>SUMIF('2017'!A:A,A933,'2017'!B:B)</f>
        <v>4393.5</v>
      </c>
      <c r="D933" s="32">
        <f>SUMIF('2017'!A:A,A933,'2017'!C:C)</f>
        <v>1439.5</v>
      </c>
      <c r="E933" s="33">
        <f t="shared" si="72"/>
        <v>0.32764310913850003</v>
      </c>
      <c r="F933" s="32">
        <f>SUMIF('2018'!A:A,A933,'2018'!B:B)</f>
        <v>23342.1</v>
      </c>
      <c r="G933" s="32">
        <f>SUMIF('2018'!A:A,A933,'2018'!C:C)</f>
        <v>4482.42</v>
      </c>
      <c r="H933" s="33">
        <f t="shared" si="73"/>
        <v>0.19203156528332929</v>
      </c>
      <c r="I933" s="34">
        <f t="shared" si="74"/>
        <v>4.3128712871287123</v>
      </c>
      <c r="J933" s="34">
        <f t="shared" si="75"/>
        <v>2.1138728725251825</v>
      </c>
      <c r="K933" s="17"/>
      <c r="L933" s="17"/>
    </row>
    <row r="934" spans="1:12" x14ac:dyDescent="0.2">
      <c r="A934" s="31" t="s">
        <v>607</v>
      </c>
      <c r="B934" s="31" t="s">
        <v>598</v>
      </c>
      <c r="C934" s="32">
        <f>SUMIF('2017'!A:A,A934,'2017'!B:B)</f>
        <v>1864.69</v>
      </c>
      <c r="D934" s="32">
        <f>SUMIF('2017'!A:A,A934,'2017'!C:C)</f>
        <v>720.05</v>
      </c>
      <c r="E934" s="33">
        <f t="shared" si="72"/>
        <v>0.38614997667172557</v>
      </c>
      <c r="F934" s="32">
        <f>SUMIF('2018'!A:A,A934,'2018'!B:B)</f>
        <v>0</v>
      </c>
      <c r="G934" s="32">
        <f>SUMIF('2018'!A:A,A934,'2018'!C:C)</f>
        <v>0</v>
      </c>
      <c r="H934" s="33" t="e">
        <f t="shared" si="73"/>
        <v>#DIV/0!</v>
      </c>
      <c r="I934" s="34">
        <f t="shared" si="74"/>
        <v>-1</v>
      </c>
      <c r="J934" s="34">
        <f t="shared" si="75"/>
        <v>-1</v>
      </c>
      <c r="K934" s="17"/>
      <c r="L934" s="17"/>
    </row>
    <row r="935" spans="1:12" x14ac:dyDescent="0.2">
      <c r="A935" s="31" t="s">
        <v>519</v>
      </c>
      <c r="B935" s="31" t="s">
        <v>598</v>
      </c>
      <c r="C935" s="32">
        <f>SUMIF('2017'!A:A,A935,'2017'!B:B)</f>
        <v>29061.84</v>
      </c>
      <c r="D935" s="32">
        <f>SUMIF('2017'!A:A,A935,'2017'!C:C)</f>
        <v>11746.5</v>
      </c>
      <c r="E935" s="33">
        <f t="shared" si="72"/>
        <v>0.40418982418181365</v>
      </c>
      <c r="F935" s="32">
        <f>SUMIF('2018'!A:A,A935,'2018'!B:B)</f>
        <v>4536</v>
      </c>
      <c r="G935" s="32">
        <f>SUMIF('2018'!A:A,A935,'2018'!C:C)</f>
        <v>1840.32</v>
      </c>
      <c r="H935" s="33">
        <f t="shared" si="73"/>
        <v>0.40571428571428569</v>
      </c>
      <c r="I935" s="34">
        <f t="shared" si="74"/>
        <v>-0.84391903609681973</v>
      </c>
      <c r="J935" s="34">
        <f t="shared" si="75"/>
        <v>-0.84333035372238541</v>
      </c>
      <c r="K935" s="17"/>
      <c r="L935" s="17"/>
    </row>
    <row r="936" spans="1:12" x14ac:dyDescent="0.2">
      <c r="A936" s="31" t="s">
        <v>496</v>
      </c>
      <c r="B936" s="31" t="s">
        <v>598</v>
      </c>
      <c r="C936" s="32">
        <f>SUMIF('2017'!A:A,A936,'2017'!B:B)</f>
        <v>38657.199999999997</v>
      </c>
      <c r="D936" s="32">
        <f>SUMIF('2017'!A:A,A936,'2017'!C:C)</f>
        <v>18826.23</v>
      </c>
      <c r="E936" s="33">
        <f t="shared" si="72"/>
        <v>0.48700449075463303</v>
      </c>
      <c r="F936" s="32">
        <f>SUMIF('2018'!A:A,A936,'2018'!B:B)</f>
        <v>41640.9</v>
      </c>
      <c r="G936" s="32">
        <f>SUMIF('2018'!A:A,A936,'2018'!C:C)</f>
        <v>23610.01</v>
      </c>
      <c r="H936" s="33">
        <f t="shared" si="73"/>
        <v>0.56699086715224689</v>
      </c>
      <c r="I936" s="34">
        <f t="shared" si="74"/>
        <v>7.7183551835104502E-2</v>
      </c>
      <c r="J936" s="34">
        <f t="shared" si="75"/>
        <v>0.25410185682422859</v>
      </c>
      <c r="K936" s="17"/>
      <c r="L936" s="17"/>
    </row>
    <row r="937" spans="1:12" x14ac:dyDescent="0.2">
      <c r="A937" s="31" t="s">
        <v>391</v>
      </c>
      <c r="B937" s="31" t="s">
        <v>598</v>
      </c>
      <c r="C937" s="32">
        <f>SUMIF('2017'!A:A,A937,'2017'!B:B)</f>
        <v>1975.8</v>
      </c>
      <c r="D937" s="32">
        <f>SUMIF('2017'!A:A,A937,'2017'!C:C)</f>
        <v>317.45999999999998</v>
      </c>
      <c r="E937" s="33">
        <f t="shared" si="72"/>
        <v>0.16067415730337078</v>
      </c>
      <c r="F937" s="32">
        <f>SUMIF('2018'!A:A,A937,'2018'!B:B)</f>
        <v>3956.04</v>
      </c>
      <c r="G937" s="32">
        <f>SUMIF('2018'!A:A,A937,'2018'!C:C)</f>
        <v>637.14</v>
      </c>
      <c r="H937" s="33">
        <f t="shared" si="73"/>
        <v>0.16105499438832771</v>
      </c>
      <c r="I937" s="34">
        <f t="shared" si="74"/>
        <v>1.0022471910112358</v>
      </c>
      <c r="J937" s="34">
        <f t="shared" si="75"/>
        <v>1.0069930069930071</v>
      </c>
      <c r="K937" s="17"/>
      <c r="L937" s="17"/>
    </row>
    <row r="938" spans="1:12" x14ac:dyDescent="0.2">
      <c r="A938" s="31" t="s">
        <v>594</v>
      </c>
      <c r="B938" s="31" t="s">
        <v>598</v>
      </c>
      <c r="C938" s="32">
        <f>SUMIF('2017'!A:A,A938,'2017'!B:B)</f>
        <v>0</v>
      </c>
      <c r="D938" s="32">
        <f>SUMIF('2017'!A:A,A938,'2017'!C:C)</f>
        <v>0</v>
      </c>
      <c r="E938" s="33" t="e">
        <f t="shared" si="72"/>
        <v>#DIV/0!</v>
      </c>
      <c r="F938" s="32">
        <f>SUMIF('2018'!A:A,A938,'2018'!B:B)</f>
        <v>0</v>
      </c>
      <c r="G938" s="32">
        <f>SUMIF('2018'!A:A,A938,'2018'!C:C)</f>
        <v>0</v>
      </c>
      <c r="H938" s="33" t="e">
        <f t="shared" si="73"/>
        <v>#DIV/0!</v>
      </c>
      <c r="I938" s="34" t="e">
        <f t="shared" si="74"/>
        <v>#DIV/0!</v>
      </c>
      <c r="J938" s="34" t="e">
        <f t="shared" si="75"/>
        <v>#DIV/0!</v>
      </c>
      <c r="K938" s="17"/>
      <c r="L938" s="17"/>
    </row>
    <row r="939" spans="1:12" x14ac:dyDescent="0.2">
      <c r="A939" s="31" t="s">
        <v>667</v>
      </c>
      <c r="B939" s="31" t="s">
        <v>598</v>
      </c>
      <c r="C939" s="32">
        <f>SUMIF('2017'!A:A,A939,'2017'!B:B)</f>
        <v>0</v>
      </c>
      <c r="D939" s="32">
        <f>SUMIF('2017'!A:A,A939,'2017'!C:C)</f>
        <v>0</v>
      </c>
      <c r="E939" s="33" t="e">
        <f t="shared" si="72"/>
        <v>#DIV/0!</v>
      </c>
      <c r="F939" s="32">
        <f>SUMIF('2018'!A:A,A939,'2018'!B:B)</f>
        <v>13411.9</v>
      </c>
      <c r="G939" s="32">
        <f>SUMIF('2018'!A:A,A939,'2018'!C:C)</f>
        <v>3924.9540000000002</v>
      </c>
      <c r="H939" s="33">
        <f t="shared" si="73"/>
        <v>0.29264712680529981</v>
      </c>
      <c r="I939" s="34" t="e">
        <f t="shared" si="74"/>
        <v>#DIV/0!</v>
      </c>
      <c r="J939" s="34" t="e">
        <f t="shared" si="75"/>
        <v>#DIV/0!</v>
      </c>
      <c r="K939" s="17"/>
      <c r="L939" s="17"/>
    </row>
    <row r="940" spans="1:12" x14ac:dyDescent="0.2">
      <c r="A940" s="31" t="s">
        <v>462</v>
      </c>
      <c r="B940" s="31" t="s">
        <v>598</v>
      </c>
      <c r="C940" s="32">
        <f>SUMIF('2017'!A:A,A940,'2017'!B:B)</f>
        <v>11759.56</v>
      </c>
      <c r="D940" s="32">
        <f>SUMIF('2017'!A:A,A940,'2017'!C:C)</f>
        <v>6766.11</v>
      </c>
      <c r="E940" s="33">
        <f t="shared" si="72"/>
        <v>0.57537101728295958</v>
      </c>
      <c r="F940" s="32">
        <f>SUMIF('2018'!A:A,A940,'2018'!B:B)</f>
        <v>15182.59</v>
      </c>
      <c r="G940" s="32">
        <f>SUMIF('2018'!A:A,A940,'2018'!C:C)</f>
        <v>8792.83</v>
      </c>
      <c r="H940" s="33">
        <f t="shared" si="73"/>
        <v>0.57913900065799051</v>
      </c>
      <c r="I940" s="34">
        <f t="shared" si="74"/>
        <v>0.29108487052236653</v>
      </c>
      <c r="J940" s="34">
        <f t="shared" si="75"/>
        <v>0.29953991288938564</v>
      </c>
      <c r="K940" s="17"/>
      <c r="L940" s="17"/>
    </row>
    <row r="941" spans="1:12" x14ac:dyDescent="0.2">
      <c r="A941" s="31" t="s">
        <v>835</v>
      </c>
      <c r="B941" s="31" t="s">
        <v>598</v>
      </c>
      <c r="C941" s="32">
        <f>SUMIF('2017'!A:A,A941,'2017'!B:B)</f>
        <v>0</v>
      </c>
      <c r="D941" s="32">
        <f>SUMIF('2017'!A:A,A941,'2017'!C:C)</f>
        <v>0</v>
      </c>
      <c r="E941" s="33" t="e">
        <f t="shared" si="72"/>
        <v>#DIV/0!</v>
      </c>
      <c r="F941" s="32">
        <f>SUMIF('2018'!A:A,A941,'2018'!B:B)</f>
        <v>10.4</v>
      </c>
      <c r="G941" s="32">
        <f>SUMIF('2018'!A:A,A941,'2018'!C:C)</f>
        <v>5.3040000000000003</v>
      </c>
      <c r="H941" s="33">
        <f t="shared" si="73"/>
        <v>0.51</v>
      </c>
      <c r="I941" s="34" t="e">
        <f t="shared" si="74"/>
        <v>#DIV/0!</v>
      </c>
      <c r="J941" s="34" t="e">
        <f t="shared" si="75"/>
        <v>#DIV/0!</v>
      </c>
      <c r="K941" s="17"/>
      <c r="L941" s="17"/>
    </row>
    <row r="942" spans="1:12" x14ac:dyDescent="0.2">
      <c r="A942" s="31" t="s">
        <v>574</v>
      </c>
      <c r="B942" s="31" t="s">
        <v>598</v>
      </c>
      <c r="C942" s="32">
        <f>SUMIF('2017'!A:A,A942,'2017'!B:B)</f>
        <v>1583.2</v>
      </c>
      <c r="D942" s="32">
        <f>SUMIF('2017'!A:A,A942,'2017'!C:C)</f>
        <v>605.1</v>
      </c>
      <c r="E942" s="33">
        <f t="shared" si="72"/>
        <v>0.38220060636685194</v>
      </c>
      <c r="F942" s="32">
        <f>SUMIF('2018'!A:A,A942,'2018'!B:B)</f>
        <v>1340</v>
      </c>
      <c r="G942" s="32">
        <f>SUMIF('2018'!A:A,A942,'2018'!C:C)</f>
        <v>107.03</v>
      </c>
      <c r="H942" s="33">
        <f t="shared" si="73"/>
        <v>7.9873134328358214E-2</v>
      </c>
      <c r="I942" s="34">
        <f t="shared" si="74"/>
        <v>-0.15361293582617486</v>
      </c>
      <c r="J942" s="34">
        <f t="shared" si="75"/>
        <v>-0.82312014543050738</v>
      </c>
      <c r="K942" s="17"/>
      <c r="L942" s="17"/>
    </row>
    <row r="943" spans="1:12" x14ac:dyDescent="0.2">
      <c r="A943" s="31" t="s">
        <v>525</v>
      </c>
      <c r="B943" s="31" t="s">
        <v>598</v>
      </c>
      <c r="C943" s="32">
        <f>SUMIF('2017'!A:A,A943,'2017'!B:B)</f>
        <v>146213.07999999999</v>
      </c>
      <c r="D943" s="32">
        <f>SUMIF('2017'!A:A,A943,'2017'!C:C)</f>
        <v>51003.41</v>
      </c>
      <c r="E943" s="33">
        <f t="shared" si="72"/>
        <v>0.34882932498241614</v>
      </c>
      <c r="F943" s="32">
        <f>SUMIF('2018'!A:A,A943,'2018'!B:B)</f>
        <v>178683</v>
      </c>
      <c r="G943" s="32">
        <f>SUMIF('2018'!A:A,A943,'2018'!C:C)</f>
        <v>54319.81</v>
      </c>
      <c r="H943" s="33">
        <f t="shared" si="73"/>
        <v>0.30400099617758825</v>
      </c>
      <c r="I943" s="34">
        <f t="shared" si="74"/>
        <v>0.2220726080047013</v>
      </c>
      <c r="J943" s="34">
        <f t="shared" si="75"/>
        <v>6.5023103357206846E-2</v>
      </c>
      <c r="K943" s="17"/>
      <c r="L943" s="17"/>
    </row>
    <row r="944" spans="1:12" x14ac:dyDescent="0.2">
      <c r="A944" s="31" t="s">
        <v>415</v>
      </c>
      <c r="B944" s="31" t="s">
        <v>598</v>
      </c>
      <c r="C944" s="32">
        <f>SUMIF('2017'!A:A,A944,'2017'!B:B)</f>
        <v>0</v>
      </c>
      <c r="D944" s="32">
        <f>SUMIF('2017'!A:A,A944,'2017'!C:C)</f>
        <v>0</v>
      </c>
      <c r="E944" s="33" t="e">
        <f t="shared" si="72"/>
        <v>#DIV/0!</v>
      </c>
      <c r="F944" s="32">
        <f>SUMIF('2018'!A:A,A944,'2018'!B:B)</f>
        <v>0</v>
      </c>
      <c r="G944" s="32">
        <f>SUMIF('2018'!A:A,A944,'2018'!C:C)</f>
        <v>0</v>
      </c>
      <c r="H944" s="33" t="e">
        <f t="shared" si="73"/>
        <v>#DIV/0!</v>
      </c>
      <c r="I944" s="34" t="e">
        <f t="shared" si="74"/>
        <v>#DIV/0!</v>
      </c>
      <c r="J944" s="34" t="e">
        <f t="shared" si="75"/>
        <v>#DIV/0!</v>
      </c>
      <c r="K944" s="17"/>
      <c r="L944" s="17"/>
    </row>
    <row r="945" spans="1:12" x14ac:dyDescent="0.2">
      <c r="A945" s="31" t="s">
        <v>1045</v>
      </c>
      <c r="B945" s="31" t="s">
        <v>598</v>
      </c>
      <c r="C945" s="32">
        <f>SUMIF('2017'!A:A,A945,'2017'!B:B)</f>
        <v>0</v>
      </c>
      <c r="D945" s="32">
        <f>SUMIF('2017'!A:A,A945,'2017'!C:C)</f>
        <v>0</v>
      </c>
      <c r="E945" s="33" t="e">
        <f t="shared" si="72"/>
        <v>#DIV/0!</v>
      </c>
      <c r="F945" s="32">
        <f>SUMIF('2018'!A:A,A945,'2018'!B:B)</f>
        <v>3455</v>
      </c>
      <c r="G945" s="32">
        <f>SUMIF('2018'!A:A,A945,'2018'!C:C)</f>
        <v>357.69</v>
      </c>
      <c r="H945" s="33">
        <f t="shared" si="73"/>
        <v>0.10352821997105643</v>
      </c>
      <c r="I945" s="34" t="e">
        <f t="shared" si="74"/>
        <v>#DIV/0!</v>
      </c>
      <c r="J945" s="34" t="e">
        <f t="shared" si="75"/>
        <v>#DIV/0!</v>
      </c>
      <c r="K945" s="17"/>
      <c r="L945" s="17"/>
    </row>
    <row r="946" spans="1:12" x14ac:dyDescent="0.2">
      <c r="A946" s="31" t="s">
        <v>425</v>
      </c>
      <c r="B946" s="31" t="s">
        <v>598</v>
      </c>
      <c r="C946" s="32">
        <f>SUMIF('2017'!A:A,A946,'2017'!B:B)</f>
        <v>15559.73</v>
      </c>
      <c r="D946" s="32">
        <f>SUMIF('2017'!A:A,A946,'2017'!C:C)</f>
        <v>4575.42</v>
      </c>
      <c r="E946" s="33">
        <f t="shared" si="72"/>
        <v>0.29405523103549996</v>
      </c>
      <c r="F946" s="32">
        <f>SUMIF('2018'!A:A,A946,'2018'!B:B)</f>
        <v>17542.810000000001</v>
      </c>
      <c r="G946" s="32">
        <f>SUMIF('2018'!A:A,A946,'2018'!C:C)</f>
        <v>5114.54</v>
      </c>
      <c r="H946" s="33">
        <f t="shared" si="73"/>
        <v>0.29154622321053464</v>
      </c>
      <c r="I946" s="34">
        <f t="shared" si="74"/>
        <v>0.12744951229873536</v>
      </c>
      <c r="J946" s="34">
        <f t="shared" si="75"/>
        <v>0.11782962001302599</v>
      </c>
      <c r="K946" s="17"/>
      <c r="L946" s="17"/>
    </row>
    <row r="947" spans="1:12" x14ac:dyDescent="0.2">
      <c r="A947" s="31" t="s">
        <v>432</v>
      </c>
      <c r="B947" s="31" t="s">
        <v>598</v>
      </c>
      <c r="C947" s="32">
        <f>SUMIF('2017'!A:A,A947,'2017'!B:B)</f>
        <v>13713.59</v>
      </c>
      <c r="D947" s="32">
        <f>SUMIF('2017'!A:A,A947,'2017'!C:C)</f>
        <v>6471.15</v>
      </c>
      <c r="E947" s="33">
        <f t="shared" si="72"/>
        <v>0.47187862550943988</v>
      </c>
      <c r="F947" s="32">
        <f>SUMIF('2018'!A:A,A947,'2018'!B:B)</f>
        <v>8721.2999999999993</v>
      </c>
      <c r="G947" s="32">
        <f>SUMIF('2018'!A:A,A947,'2018'!C:C)</f>
        <v>3225.48</v>
      </c>
      <c r="H947" s="33">
        <f t="shared" si="73"/>
        <v>0.36983935881118646</v>
      </c>
      <c r="I947" s="34">
        <f t="shared" si="74"/>
        <v>-0.3640396132595477</v>
      </c>
      <c r="J947" s="34">
        <f t="shared" si="75"/>
        <v>-0.50156000092719222</v>
      </c>
      <c r="K947" s="17"/>
      <c r="L947" s="17"/>
    </row>
    <row r="948" spans="1:12" x14ac:dyDescent="0.2">
      <c r="A948" s="31" t="s">
        <v>340</v>
      </c>
      <c r="B948" s="31" t="s">
        <v>598</v>
      </c>
      <c r="C948" s="32">
        <f>SUMIF('2017'!A:A,A948,'2017'!B:B)</f>
        <v>5374.54</v>
      </c>
      <c r="D948" s="32">
        <f>SUMIF('2017'!A:A,A948,'2017'!C:C)</f>
        <v>2902.32</v>
      </c>
      <c r="E948" s="33">
        <f t="shared" si="72"/>
        <v>0.54001272667056166</v>
      </c>
      <c r="F948" s="32">
        <f>SUMIF('2018'!A:A,A948,'2018'!B:B)</f>
        <v>6137.7</v>
      </c>
      <c r="G948" s="32">
        <f>SUMIF('2018'!A:A,A948,'2018'!C:C)</f>
        <v>3204.78</v>
      </c>
      <c r="H948" s="33">
        <f t="shared" si="73"/>
        <v>0.52214673248936905</v>
      </c>
      <c r="I948" s="34">
        <f t="shared" si="74"/>
        <v>0.14199540797910148</v>
      </c>
      <c r="J948" s="34">
        <f t="shared" si="75"/>
        <v>0.10421318117919465</v>
      </c>
      <c r="K948" s="17"/>
      <c r="L948" s="17"/>
    </row>
    <row r="949" spans="1:12" x14ac:dyDescent="0.2">
      <c r="A949" s="31" t="s">
        <v>553</v>
      </c>
      <c r="B949" s="31" t="s">
        <v>598</v>
      </c>
      <c r="C949" s="32">
        <f>SUMIF('2017'!A:A,A949,'2017'!B:B)</f>
        <v>1357.26</v>
      </c>
      <c r="D949" s="32">
        <f>SUMIF('2017'!A:A,A949,'2017'!C:C)</f>
        <v>572.29</v>
      </c>
      <c r="E949" s="33">
        <f t="shared" si="72"/>
        <v>0.4216509732844112</v>
      </c>
      <c r="F949" s="32">
        <f>SUMIF('2018'!A:A,A949,'2018'!B:B)</f>
        <v>2419.5500000000002</v>
      </c>
      <c r="G949" s="32">
        <f>SUMIF('2018'!A:A,A949,'2018'!C:C)</f>
        <v>697.51</v>
      </c>
      <c r="H949" s="33">
        <f t="shared" si="73"/>
        <v>0.28828087867578678</v>
      </c>
      <c r="I949" s="34">
        <f t="shared" si="74"/>
        <v>0.78267244301018235</v>
      </c>
      <c r="J949" s="34">
        <f t="shared" si="75"/>
        <v>0.21880515123451394</v>
      </c>
      <c r="K949" s="17"/>
      <c r="L949" s="17"/>
    </row>
    <row r="950" spans="1:12" x14ac:dyDescent="0.2">
      <c r="A950" s="31" t="s">
        <v>357</v>
      </c>
      <c r="B950" s="31" t="s">
        <v>598</v>
      </c>
      <c r="C950" s="32">
        <f>SUMIF('2017'!A:A,A950,'2017'!B:B)</f>
        <v>1369.9</v>
      </c>
      <c r="D950" s="32">
        <f>SUMIF('2017'!A:A,A950,'2017'!C:C)</f>
        <v>398.125</v>
      </c>
      <c r="E950" s="33">
        <f t="shared" si="72"/>
        <v>0.29062340316811447</v>
      </c>
      <c r="F950" s="32">
        <f>SUMIF('2018'!A:A,A950,'2018'!B:B)</f>
        <v>0</v>
      </c>
      <c r="G950" s="32">
        <f>SUMIF('2018'!A:A,A950,'2018'!C:C)</f>
        <v>0</v>
      </c>
      <c r="H950" s="33" t="e">
        <f t="shared" si="73"/>
        <v>#DIV/0!</v>
      </c>
      <c r="I950" s="34">
        <f t="shared" si="74"/>
        <v>-1</v>
      </c>
      <c r="J950" s="34">
        <f t="shared" si="75"/>
        <v>-1</v>
      </c>
      <c r="K950" s="17"/>
      <c r="L950" s="17"/>
    </row>
    <row r="951" spans="1:12" x14ac:dyDescent="0.2">
      <c r="A951" s="31" t="s">
        <v>915</v>
      </c>
      <c r="B951" s="31" t="s">
        <v>598</v>
      </c>
      <c r="C951" s="32">
        <f>SUMIF('2017'!A:A,A951,'2017'!B:B)</f>
        <v>0</v>
      </c>
      <c r="D951" s="32">
        <f>SUMIF('2017'!A:A,A951,'2017'!C:C)</f>
        <v>0</v>
      </c>
      <c r="E951" s="33" t="e">
        <f t="shared" si="72"/>
        <v>#DIV/0!</v>
      </c>
      <c r="F951" s="32">
        <f>SUMIF('2018'!A:A,A951,'2018'!B:B)</f>
        <v>0</v>
      </c>
      <c r="G951" s="32">
        <f>SUMIF('2018'!A:A,A951,'2018'!C:C)</f>
        <v>0</v>
      </c>
      <c r="H951" s="33" t="e">
        <f t="shared" si="73"/>
        <v>#DIV/0!</v>
      </c>
      <c r="I951" s="34" t="e">
        <f t="shared" si="74"/>
        <v>#DIV/0!</v>
      </c>
      <c r="J951" s="34" t="e">
        <f t="shared" si="75"/>
        <v>#DIV/0!</v>
      </c>
      <c r="K951" s="17"/>
      <c r="L951" s="17"/>
    </row>
    <row r="952" spans="1:12" x14ac:dyDescent="0.2">
      <c r="A952" s="31" t="s">
        <v>523</v>
      </c>
      <c r="B952" s="31" t="s">
        <v>598</v>
      </c>
      <c r="C952" s="32">
        <f>SUMIF('2017'!A:A,A952,'2017'!B:B)</f>
        <v>98827.83</v>
      </c>
      <c r="D952" s="32">
        <f>SUMIF('2017'!A:A,A952,'2017'!C:C)</f>
        <v>23317.257799999999</v>
      </c>
      <c r="E952" s="33">
        <f t="shared" si="72"/>
        <v>0.23593817450003707</v>
      </c>
      <c r="F952" s="32">
        <f>SUMIF('2018'!A:A,A952,'2018'!B:B)</f>
        <v>117117.31</v>
      </c>
      <c r="G952" s="32">
        <f>SUMIF('2018'!A:A,A952,'2018'!C:C)</f>
        <v>28960.070899999999</v>
      </c>
      <c r="H952" s="33">
        <f t="shared" si="73"/>
        <v>0.24727404428943936</v>
      </c>
      <c r="I952" s="34">
        <f t="shared" si="74"/>
        <v>0.18506406545605625</v>
      </c>
      <c r="J952" s="34">
        <f t="shared" si="75"/>
        <v>0.24200157447330706</v>
      </c>
      <c r="K952" s="17"/>
      <c r="L952" s="17"/>
    </row>
    <row r="953" spans="1:12" x14ac:dyDescent="0.2">
      <c r="A953" s="31" t="s">
        <v>973</v>
      </c>
      <c r="B953" s="31" t="s">
        <v>598</v>
      </c>
      <c r="C953" s="32">
        <f>SUMIF('2017'!A:A,A953,'2017'!B:B)</f>
        <v>0</v>
      </c>
      <c r="D953" s="32">
        <f>SUMIF('2017'!A:A,A953,'2017'!C:C)</f>
        <v>0</v>
      </c>
      <c r="E953" s="33" t="e">
        <f t="shared" si="72"/>
        <v>#DIV/0!</v>
      </c>
      <c r="F953" s="32">
        <f>SUMIF('2018'!A:A,A953,'2018'!B:B)</f>
        <v>0</v>
      </c>
      <c r="G953" s="32">
        <f>SUMIF('2018'!A:A,A953,'2018'!C:C)</f>
        <v>0</v>
      </c>
      <c r="H953" s="33" t="e">
        <f t="shared" si="73"/>
        <v>#DIV/0!</v>
      </c>
      <c r="I953" s="34" t="e">
        <f t="shared" si="74"/>
        <v>#DIV/0!</v>
      </c>
      <c r="J953" s="34" t="e">
        <f t="shared" si="75"/>
        <v>#DIV/0!</v>
      </c>
      <c r="K953" s="17"/>
      <c r="L953" s="17"/>
    </row>
    <row r="954" spans="1:12" x14ac:dyDescent="0.2">
      <c r="A954" s="31" t="s">
        <v>974</v>
      </c>
      <c r="B954" s="31" t="s">
        <v>598</v>
      </c>
      <c r="C954" s="32">
        <f>SUMIF('2017'!A:A,A954,'2017'!B:B)</f>
        <v>272.55</v>
      </c>
      <c r="D954" s="32">
        <f>SUMIF('2017'!A:A,A954,'2017'!C:C)</f>
        <v>115.65</v>
      </c>
      <c r="E954" s="33">
        <f t="shared" si="72"/>
        <v>0.42432581177765549</v>
      </c>
      <c r="F954" s="32">
        <f>SUMIF('2018'!A:A,A954,'2018'!B:B)</f>
        <v>545.1</v>
      </c>
      <c r="G954" s="32">
        <f>SUMIF('2018'!A:A,A954,'2018'!C:C)</f>
        <v>225.26</v>
      </c>
      <c r="H954" s="33">
        <f t="shared" si="73"/>
        <v>0.4132452760961291</v>
      </c>
      <c r="I954" s="34">
        <f t="shared" si="74"/>
        <v>1</v>
      </c>
      <c r="J954" s="34">
        <f t="shared" si="75"/>
        <v>0.94777345438824012</v>
      </c>
      <c r="K954" s="17"/>
      <c r="L954" s="17"/>
    </row>
    <row r="955" spans="1:12" x14ac:dyDescent="0.2">
      <c r="A955" s="31" t="s">
        <v>975</v>
      </c>
      <c r="B955" s="31" t="s">
        <v>598</v>
      </c>
      <c r="C955" s="32">
        <f>SUMIF('2017'!A:A,A955,'2017'!B:B)</f>
        <v>840</v>
      </c>
      <c r="D955" s="32">
        <f>SUMIF('2017'!A:A,A955,'2017'!C:C)</f>
        <v>277.64999999999998</v>
      </c>
      <c r="E955" s="33">
        <f t="shared" si="72"/>
        <v>0.33053571428571427</v>
      </c>
      <c r="F955" s="32">
        <f>SUMIF('2018'!A:A,A955,'2018'!B:B)</f>
        <v>0</v>
      </c>
      <c r="G955" s="32">
        <f>SUMIF('2018'!A:A,A955,'2018'!C:C)</f>
        <v>0</v>
      </c>
      <c r="H955" s="33" t="e">
        <f t="shared" si="73"/>
        <v>#DIV/0!</v>
      </c>
      <c r="I955" s="34">
        <f t="shared" si="74"/>
        <v>-1</v>
      </c>
      <c r="J955" s="34">
        <f t="shared" si="75"/>
        <v>-1</v>
      </c>
      <c r="K955" s="17"/>
      <c r="L955" s="17"/>
    </row>
    <row r="956" spans="1:12" x14ac:dyDescent="0.2">
      <c r="A956" s="31" t="s">
        <v>991</v>
      </c>
      <c r="B956" s="31" t="s">
        <v>598</v>
      </c>
      <c r="C956" s="32">
        <f>SUMIF('2017'!A:A,A956,'2017'!B:B)</f>
        <v>0</v>
      </c>
      <c r="D956" s="32">
        <f>SUMIF('2017'!A:A,A956,'2017'!C:C)</f>
        <v>0</v>
      </c>
      <c r="E956" s="33" t="e">
        <f t="shared" si="72"/>
        <v>#DIV/0!</v>
      </c>
      <c r="F956" s="32">
        <f>SUMIF('2018'!A:A,A956,'2018'!B:B)</f>
        <v>2080.58</v>
      </c>
      <c r="G956" s="32">
        <f>SUMIF('2018'!A:A,A956,'2018'!C:C)</f>
        <v>603.91399999999999</v>
      </c>
      <c r="H956" s="33">
        <f t="shared" si="73"/>
        <v>0.29026233069624818</v>
      </c>
      <c r="I956" s="34" t="e">
        <f t="shared" si="74"/>
        <v>#DIV/0!</v>
      </c>
      <c r="J956" s="34" t="e">
        <f t="shared" si="75"/>
        <v>#DIV/0!</v>
      </c>
      <c r="K956" s="17"/>
      <c r="L956" s="17"/>
    </row>
    <row r="957" spans="1:12" x14ac:dyDescent="0.2">
      <c r="A957" s="31" t="s">
        <v>1014</v>
      </c>
      <c r="B957" s="31" t="s">
        <v>598</v>
      </c>
      <c r="C957" s="32">
        <f>SUMIF('2017'!A:A,A957,'2017'!B:B)</f>
        <v>0</v>
      </c>
      <c r="D957" s="32">
        <f>SUMIF('2017'!A:A,A957,'2017'!C:C)</f>
        <v>0</v>
      </c>
      <c r="E957" s="33" t="e">
        <f t="shared" si="72"/>
        <v>#DIV/0!</v>
      </c>
      <c r="F957" s="32">
        <f>SUMIF('2018'!A:A,A957,'2018'!B:B)</f>
        <v>2969.2</v>
      </c>
      <c r="G957" s="32">
        <f>SUMIF('2018'!A:A,A957,'2018'!C:C)</f>
        <v>1058.8800000000001</v>
      </c>
      <c r="H957" s="33">
        <f t="shared" si="73"/>
        <v>0.35662131213794968</v>
      </c>
      <c r="I957" s="34" t="e">
        <f t="shared" si="74"/>
        <v>#DIV/0!</v>
      </c>
      <c r="J957" s="34" t="e">
        <f t="shared" si="75"/>
        <v>#DIV/0!</v>
      </c>
      <c r="K957" s="17"/>
      <c r="L957" s="17"/>
    </row>
    <row r="958" spans="1:12" x14ac:dyDescent="0.2">
      <c r="A958" s="31" t="s">
        <v>1016</v>
      </c>
      <c r="B958" s="31" t="s">
        <v>598</v>
      </c>
      <c r="C958" s="32">
        <f>SUMIF('2017'!A:A,A958,'2017'!B:B)</f>
        <v>0</v>
      </c>
      <c r="D958" s="32">
        <f>SUMIF('2017'!A:A,A958,'2017'!C:C)</f>
        <v>0</v>
      </c>
      <c r="E958" s="33" t="e">
        <f t="shared" si="72"/>
        <v>#DIV/0!</v>
      </c>
      <c r="F958" s="32">
        <f>SUMIF('2018'!A:A,A958,'2018'!B:B)</f>
        <v>300</v>
      </c>
      <c r="G958" s="32">
        <f>SUMIF('2018'!A:A,A958,'2018'!C:C)</f>
        <v>189.45</v>
      </c>
      <c r="H958" s="33">
        <f t="shared" si="73"/>
        <v>0.63149999999999995</v>
      </c>
      <c r="I958" s="34" t="e">
        <f t="shared" si="74"/>
        <v>#DIV/0!</v>
      </c>
      <c r="J958" s="34" t="e">
        <f t="shared" si="75"/>
        <v>#DIV/0!</v>
      </c>
      <c r="K958" s="17"/>
      <c r="L958" s="17"/>
    </row>
    <row r="959" spans="1:12" x14ac:dyDescent="0.2">
      <c r="A959" s="31" t="s">
        <v>1017</v>
      </c>
      <c r="B959" s="31" t="s">
        <v>598</v>
      </c>
      <c r="C959" s="32">
        <f>SUMIF('2017'!A:A,A959,'2017'!B:B)</f>
        <v>0</v>
      </c>
      <c r="D959" s="32">
        <f>SUMIF('2017'!A:A,A959,'2017'!C:C)</f>
        <v>0</v>
      </c>
      <c r="E959" s="33" t="e">
        <f t="shared" si="72"/>
        <v>#DIV/0!</v>
      </c>
      <c r="F959" s="32">
        <f>SUMIF('2018'!A:A,A959,'2018'!B:B)</f>
        <v>624</v>
      </c>
      <c r="G959" s="32">
        <f>SUMIF('2018'!A:A,A959,'2018'!C:C)</f>
        <v>330.18</v>
      </c>
      <c r="H959" s="33">
        <f t="shared" si="73"/>
        <v>0.52913461538461537</v>
      </c>
      <c r="I959" s="34" t="e">
        <f t="shared" si="74"/>
        <v>#DIV/0!</v>
      </c>
      <c r="J959" s="34" t="e">
        <f t="shared" si="75"/>
        <v>#DIV/0!</v>
      </c>
      <c r="K959" s="17"/>
      <c r="L959" s="17"/>
    </row>
    <row r="960" spans="1:12" x14ac:dyDescent="0.2">
      <c r="A960" s="31" t="s">
        <v>1076</v>
      </c>
      <c r="B960" s="31" t="s">
        <v>598</v>
      </c>
      <c r="C960" s="32">
        <f>SUMIF('2017'!A:A,A960,'2017'!B:B)</f>
        <v>0</v>
      </c>
      <c r="D960" s="32">
        <f>SUMIF('2017'!A:A,A960,'2017'!C:C)</f>
        <v>0</v>
      </c>
      <c r="E960" s="33" t="e">
        <f t="shared" si="72"/>
        <v>#DIV/0!</v>
      </c>
      <c r="F960" s="32">
        <f>SUMIF('2018'!A:A,A960,'2018'!B:B)</f>
        <v>0</v>
      </c>
      <c r="G960" s="32">
        <f>SUMIF('2018'!A:A,A960,'2018'!C:C)</f>
        <v>0</v>
      </c>
      <c r="H960" s="33" t="e">
        <f t="shared" si="73"/>
        <v>#DIV/0!</v>
      </c>
      <c r="I960" s="34" t="e">
        <f t="shared" si="74"/>
        <v>#DIV/0!</v>
      </c>
      <c r="J960" s="34" t="e">
        <f t="shared" si="75"/>
        <v>#DIV/0!</v>
      </c>
      <c r="K960" s="17"/>
      <c r="L960" s="17"/>
    </row>
    <row r="961" spans="1:12" x14ac:dyDescent="0.2">
      <c r="A961" s="17" t="s">
        <v>1073</v>
      </c>
      <c r="B961" s="17" t="s">
        <v>598</v>
      </c>
      <c r="C961" s="32">
        <f>SUMIF('2017'!A:A,A961,'2017'!B:B)</f>
        <v>0</v>
      </c>
      <c r="D961" s="32">
        <f>SUMIF('2017'!A:A,A961,'2017'!C:C)</f>
        <v>0</v>
      </c>
      <c r="E961" s="33" t="e">
        <f t="shared" si="72"/>
        <v>#DIV/0!</v>
      </c>
      <c r="F961" s="32">
        <f>SUMIF('2018'!A:A,A961,'2018'!B:B)</f>
        <v>96</v>
      </c>
      <c r="G961" s="32">
        <f>SUMIF('2018'!A:A,A961,'2018'!C:C)</f>
        <v>56.91</v>
      </c>
      <c r="H961" s="33">
        <f t="shared" si="73"/>
        <v>0.59281249999999996</v>
      </c>
      <c r="I961" s="34" t="e">
        <f t="shared" si="74"/>
        <v>#DIV/0!</v>
      </c>
      <c r="J961" s="34" t="e">
        <f t="shared" si="75"/>
        <v>#DIV/0!</v>
      </c>
      <c r="K961" s="17"/>
      <c r="L961" s="17"/>
    </row>
    <row r="962" spans="1:12" x14ac:dyDescent="0.2">
      <c r="A962" s="17" t="s">
        <v>579</v>
      </c>
      <c r="B962" s="17" t="s">
        <v>598</v>
      </c>
      <c r="C962" s="32">
        <f>SUMIF('2017'!A:A,A962,'2017'!B:B)</f>
        <v>5602.1</v>
      </c>
      <c r="D962" s="32">
        <f>SUMIF('2017'!A:A,A962,'2017'!C:C)</f>
        <v>2260.79</v>
      </c>
      <c r="E962" s="33">
        <f t="shared" si="72"/>
        <v>0.40356116456328872</v>
      </c>
      <c r="F962" s="32">
        <f>SUMIF('2018'!A:A,A962,'2018'!B:B)</f>
        <v>1297.2</v>
      </c>
      <c r="G962" s="32">
        <f>SUMIF('2018'!A:A,A962,'2018'!C:C)</f>
        <v>525.6</v>
      </c>
      <c r="H962" s="33">
        <f t="shared" si="73"/>
        <v>0.40518038852913968</v>
      </c>
      <c r="I962" s="34">
        <f t="shared" si="74"/>
        <v>-0.76844397636600559</v>
      </c>
      <c r="J962" s="34">
        <f t="shared" si="75"/>
        <v>-0.76751489523573613</v>
      </c>
      <c r="K962" s="17"/>
      <c r="L962" s="17"/>
    </row>
    <row r="963" spans="1:12" x14ac:dyDescent="0.2">
      <c r="A963" s="17" t="s">
        <v>545</v>
      </c>
      <c r="B963" s="17" t="s">
        <v>598</v>
      </c>
      <c r="C963" s="32">
        <f>SUMIF('2017'!A:A,A963,'2017'!B:B)</f>
        <v>1534.58</v>
      </c>
      <c r="D963" s="32">
        <f>SUMIF('2017'!A:A,A963,'2017'!C:C)</f>
        <v>791.34249999999997</v>
      </c>
      <c r="E963" s="33">
        <f t="shared" ref="E963:E1026" si="76">D963/C963</f>
        <v>0.51567366966857386</v>
      </c>
      <c r="F963" s="32">
        <f>SUMIF('2018'!A:A,A963,'2018'!B:B)</f>
        <v>0</v>
      </c>
      <c r="G963" s="32">
        <f>SUMIF('2018'!A:A,A963,'2018'!C:C)</f>
        <v>0</v>
      </c>
      <c r="H963" s="33" t="e">
        <f t="shared" ref="H963:H1026" si="77">G963/F963</f>
        <v>#DIV/0!</v>
      </c>
      <c r="I963" s="34">
        <f t="shared" ref="I963:I1026" si="78">F963/C963-1</f>
        <v>-1</v>
      </c>
      <c r="J963" s="34">
        <f t="shared" ref="J963:J1026" si="79">G963/D963-1</f>
        <v>-1</v>
      </c>
      <c r="K963" s="17"/>
      <c r="L963" s="17"/>
    </row>
    <row r="964" spans="1:12" x14ac:dyDescent="0.2">
      <c r="A964" s="17" t="s">
        <v>989</v>
      </c>
      <c r="B964" s="17" t="s">
        <v>598</v>
      </c>
      <c r="C964" s="32">
        <f>SUMIF('2017'!A:A,A964,'2017'!B:B)</f>
        <v>0</v>
      </c>
      <c r="D964" s="32">
        <f>SUMIF('2017'!A:A,A964,'2017'!C:C)</f>
        <v>0</v>
      </c>
      <c r="E964" s="33" t="e">
        <f t="shared" si="76"/>
        <v>#DIV/0!</v>
      </c>
      <c r="F964" s="32">
        <f>SUMIF('2018'!A:A,A964,'2018'!B:B)</f>
        <v>0</v>
      </c>
      <c r="G964" s="32">
        <f>SUMIF('2018'!A:A,A964,'2018'!C:C)</f>
        <v>0</v>
      </c>
      <c r="H964" s="33" t="e">
        <f t="shared" si="77"/>
        <v>#DIV/0!</v>
      </c>
      <c r="I964" s="34" t="e">
        <f t="shared" si="78"/>
        <v>#DIV/0!</v>
      </c>
      <c r="J964" s="34" t="e">
        <f t="shared" si="79"/>
        <v>#DIV/0!</v>
      </c>
      <c r="K964" s="17"/>
      <c r="L964" s="17"/>
    </row>
    <row r="965" spans="1:12" x14ac:dyDescent="0.2">
      <c r="A965" s="31" t="s">
        <v>460</v>
      </c>
      <c r="B965" s="31" t="s">
        <v>595</v>
      </c>
      <c r="C965" s="32">
        <f>SUMIF('2017'!A:A,A965,'2017'!B:B)</f>
        <v>7686.17</v>
      </c>
      <c r="D965" s="32">
        <f>SUMIF('2017'!A:A,A965,'2017'!C:C)</f>
        <v>4167.08</v>
      </c>
      <c r="E965" s="33">
        <f t="shared" si="76"/>
        <v>0.54215298386582655</v>
      </c>
      <c r="F965" s="32">
        <f>SUMIF('2018'!A:A,A965,'2018'!B:B)</f>
        <v>3878.48</v>
      </c>
      <c r="G965" s="32">
        <f>SUMIF('2018'!A:A,A965,'2018'!C:C)</f>
        <v>1958.06</v>
      </c>
      <c r="H965" s="33">
        <f t="shared" si="77"/>
        <v>0.50485241641055256</v>
      </c>
      <c r="I965" s="34">
        <f t="shared" si="78"/>
        <v>-0.49539497565107204</v>
      </c>
      <c r="J965" s="34">
        <f t="shared" si="79"/>
        <v>-0.53011221286848342</v>
      </c>
      <c r="K965" s="17"/>
      <c r="L965" s="17"/>
    </row>
    <row r="966" spans="1:12" x14ac:dyDescent="0.2">
      <c r="A966" s="31" t="s">
        <v>465</v>
      </c>
      <c r="B966" s="31" t="s">
        <v>595</v>
      </c>
      <c r="C966" s="32">
        <f>SUMIF('2017'!A:A,A966,'2017'!B:B)</f>
        <v>3230.16</v>
      </c>
      <c r="D966" s="32">
        <f>SUMIF('2017'!A:A,A966,'2017'!C:C)</f>
        <v>2163.9160000000002</v>
      </c>
      <c r="E966" s="33">
        <f t="shared" si="76"/>
        <v>0.6699098496668896</v>
      </c>
      <c r="F966" s="32">
        <f>SUMIF('2018'!A:A,A966,'2018'!B:B)</f>
        <v>1471.05</v>
      </c>
      <c r="G966" s="32">
        <f>SUMIF('2018'!A:A,A966,'2018'!C:C)</f>
        <v>724.88</v>
      </c>
      <c r="H966" s="33">
        <f t="shared" si="77"/>
        <v>0.49276367220692702</v>
      </c>
      <c r="I966" s="34">
        <f t="shared" si="78"/>
        <v>-0.5445891225202466</v>
      </c>
      <c r="J966" s="34">
        <f t="shared" si="79"/>
        <v>-0.66501472330718947</v>
      </c>
      <c r="K966" s="17"/>
      <c r="L966" s="17"/>
    </row>
    <row r="967" spans="1:12" x14ac:dyDescent="0.2">
      <c r="A967" s="31" t="s">
        <v>447</v>
      </c>
      <c r="B967" s="31" t="s">
        <v>595</v>
      </c>
      <c r="C967" s="32">
        <f>SUMIF('2017'!A:A,A967,'2017'!B:B)</f>
        <v>7053.91</v>
      </c>
      <c r="D967" s="32">
        <f>SUMIF('2017'!A:A,A967,'2017'!C:C)</f>
        <v>3300.03</v>
      </c>
      <c r="E967" s="33">
        <f t="shared" si="76"/>
        <v>0.46782989859524721</v>
      </c>
      <c r="F967" s="32">
        <f>SUMIF('2018'!A:A,A967,'2018'!B:B)</f>
        <v>13778.61</v>
      </c>
      <c r="G967" s="32">
        <f>SUMIF('2018'!A:A,A967,'2018'!C:C)</f>
        <v>6410.3440000000001</v>
      </c>
      <c r="H967" s="33">
        <f t="shared" si="77"/>
        <v>0.46523880130143752</v>
      </c>
      <c r="I967" s="34">
        <f t="shared" si="78"/>
        <v>0.95332943006077486</v>
      </c>
      <c r="J967" s="34">
        <f t="shared" si="79"/>
        <v>0.94251082565916056</v>
      </c>
      <c r="K967" s="17"/>
      <c r="L967" s="17"/>
    </row>
    <row r="968" spans="1:12" x14ac:dyDescent="0.2">
      <c r="A968" s="31" t="s">
        <v>506</v>
      </c>
      <c r="B968" s="31" t="s">
        <v>595</v>
      </c>
      <c r="C968" s="32">
        <f>SUMIF('2017'!A:A,A968,'2017'!B:B)</f>
        <v>58616.18</v>
      </c>
      <c r="D968" s="32">
        <f>SUMIF('2017'!A:A,A968,'2017'!C:C)</f>
        <v>16794.160100000001</v>
      </c>
      <c r="E968" s="33">
        <f t="shared" si="76"/>
        <v>0.28651065456670838</v>
      </c>
      <c r="F968" s="32">
        <f>SUMIF('2018'!A:A,A968,'2018'!B:B)</f>
        <v>2956.21</v>
      </c>
      <c r="G968" s="32">
        <f>SUMIF('2018'!A:A,A968,'2018'!C:C)</f>
        <v>1640.71</v>
      </c>
      <c r="H968" s="33">
        <f t="shared" si="77"/>
        <v>0.55500454974443625</v>
      </c>
      <c r="I968" s="34">
        <f t="shared" si="78"/>
        <v>-0.94956665548659092</v>
      </c>
      <c r="J968" s="34">
        <f t="shared" si="79"/>
        <v>-0.90230473032110725</v>
      </c>
      <c r="K968" s="17"/>
      <c r="L968" s="17"/>
    </row>
    <row r="969" spans="1:12" x14ac:dyDescent="0.2">
      <c r="A969" s="31" t="s">
        <v>491</v>
      </c>
      <c r="B969" s="31" t="s">
        <v>595</v>
      </c>
      <c r="C969" s="32">
        <f>SUMIF('2017'!A:A,A969,'2017'!B:B)</f>
        <v>12196.54</v>
      </c>
      <c r="D969" s="32">
        <f>SUMIF('2017'!A:A,A969,'2017'!C:C)</f>
        <v>2031.2835</v>
      </c>
      <c r="E969" s="33">
        <f t="shared" si="76"/>
        <v>0.16654588104495208</v>
      </c>
      <c r="F969" s="32">
        <f>SUMIF('2018'!A:A,A969,'2018'!B:B)</f>
        <v>12540.72</v>
      </c>
      <c r="G969" s="32">
        <f>SUMIF('2018'!A:A,A969,'2018'!C:C)</f>
        <v>2206.2224999999999</v>
      </c>
      <c r="H969" s="33">
        <f t="shared" si="77"/>
        <v>0.17592470767228677</v>
      </c>
      <c r="I969" s="34">
        <f t="shared" si="78"/>
        <v>2.8219478639023743E-2</v>
      </c>
      <c r="J969" s="34">
        <f t="shared" si="79"/>
        <v>8.6122395027577348E-2</v>
      </c>
      <c r="K969" s="17"/>
      <c r="L969" s="17"/>
    </row>
    <row r="970" spans="1:12" x14ac:dyDescent="0.2">
      <c r="A970" s="31" t="s">
        <v>373</v>
      </c>
      <c r="B970" s="31" t="s">
        <v>595</v>
      </c>
      <c r="C970" s="32">
        <f>SUMIF('2017'!A:A,A970,'2017'!B:B)</f>
        <v>6115.8</v>
      </c>
      <c r="D970" s="32">
        <f>SUMIF('2017'!A:A,A970,'2017'!C:C)</f>
        <v>2566.12</v>
      </c>
      <c r="E970" s="33">
        <f t="shared" si="76"/>
        <v>0.41958860656005753</v>
      </c>
      <c r="F970" s="32">
        <f>SUMIF('2018'!A:A,A970,'2018'!B:B)</f>
        <v>4016.9</v>
      </c>
      <c r="G970" s="32">
        <f>SUMIF('2018'!A:A,A970,'2018'!C:C)</f>
        <v>1669.4</v>
      </c>
      <c r="H970" s="33">
        <f t="shared" si="77"/>
        <v>0.41559411486469666</v>
      </c>
      <c r="I970" s="34">
        <f t="shared" si="78"/>
        <v>-0.34319304097583314</v>
      </c>
      <c r="J970" s="34">
        <f t="shared" si="79"/>
        <v>-0.34944585600049871</v>
      </c>
      <c r="K970" s="17"/>
      <c r="L970" s="17"/>
    </row>
    <row r="971" spans="1:12" x14ac:dyDescent="0.2">
      <c r="A971" s="31" t="s">
        <v>457</v>
      </c>
      <c r="B971" s="31" t="s">
        <v>595</v>
      </c>
      <c r="C971" s="32">
        <f>SUMIF('2017'!A:A,A971,'2017'!B:B)</f>
        <v>5940.93</v>
      </c>
      <c r="D971" s="32">
        <f>SUMIF('2017'!A:A,A971,'2017'!C:C)</f>
        <v>2495.6513</v>
      </c>
      <c r="E971" s="33">
        <f t="shared" si="76"/>
        <v>0.42007754678139614</v>
      </c>
      <c r="F971" s="32">
        <f>SUMIF('2018'!A:A,A971,'2018'!B:B)</f>
        <v>5724.24</v>
      </c>
      <c r="G971" s="32">
        <f>SUMIF('2018'!A:A,A971,'2018'!C:C)</f>
        <v>2486.1262000000002</v>
      </c>
      <c r="H971" s="33">
        <f t="shared" si="77"/>
        <v>0.43431550738613339</v>
      </c>
      <c r="I971" s="34">
        <f t="shared" si="78"/>
        <v>-3.6474087390358179E-2</v>
      </c>
      <c r="J971" s="34">
        <f t="shared" si="79"/>
        <v>-3.8166790368510117E-3</v>
      </c>
      <c r="K971" s="17"/>
      <c r="L971" s="17"/>
    </row>
    <row r="972" spans="1:12" x14ac:dyDescent="0.2">
      <c r="A972" s="31" t="s">
        <v>466</v>
      </c>
      <c r="B972" s="31" t="s">
        <v>595</v>
      </c>
      <c r="C972" s="32">
        <f>SUMIF('2017'!A:A,A972,'2017'!B:B)</f>
        <v>3549.14</v>
      </c>
      <c r="D972" s="32">
        <f>SUMIF('2017'!A:A,A972,'2017'!C:C)</f>
        <v>2509.6799999999998</v>
      </c>
      <c r="E972" s="33">
        <f t="shared" si="76"/>
        <v>0.70712341581340832</v>
      </c>
      <c r="F972" s="32">
        <f>SUMIF('2018'!A:A,A972,'2018'!B:B)</f>
        <v>4525.3</v>
      </c>
      <c r="G972" s="32">
        <f>SUMIF('2018'!A:A,A972,'2018'!C:C)</f>
        <v>2956.24</v>
      </c>
      <c r="H972" s="33">
        <f t="shared" si="77"/>
        <v>0.6532693965040991</v>
      </c>
      <c r="I972" s="34">
        <f t="shared" si="78"/>
        <v>0.27504127760527908</v>
      </c>
      <c r="J972" s="34">
        <f t="shared" si="79"/>
        <v>0.17793503554237988</v>
      </c>
      <c r="K972" s="17"/>
      <c r="L972" s="17"/>
    </row>
    <row r="973" spans="1:12" x14ac:dyDescent="0.2">
      <c r="A973" s="31" t="s">
        <v>557</v>
      </c>
      <c r="B973" s="31" t="s">
        <v>595</v>
      </c>
      <c r="C973" s="32">
        <f>SUMIF('2017'!A:A,A973,'2017'!B:B)</f>
        <v>0</v>
      </c>
      <c r="D973" s="32">
        <f>SUMIF('2017'!A:A,A973,'2017'!C:C)</f>
        <v>0</v>
      </c>
      <c r="E973" s="33" t="e">
        <f t="shared" si="76"/>
        <v>#DIV/0!</v>
      </c>
      <c r="F973" s="32">
        <f>SUMIF('2018'!A:A,A973,'2018'!B:B)</f>
        <v>0</v>
      </c>
      <c r="G973" s="32">
        <f>SUMIF('2018'!A:A,A973,'2018'!C:C)</f>
        <v>0</v>
      </c>
      <c r="H973" s="33" t="e">
        <f t="shared" si="77"/>
        <v>#DIV/0!</v>
      </c>
      <c r="I973" s="34" t="e">
        <f t="shared" si="78"/>
        <v>#DIV/0!</v>
      </c>
      <c r="J973" s="34" t="e">
        <f t="shared" si="79"/>
        <v>#DIV/0!</v>
      </c>
      <c r="K973" s="17"/>
      <c r="L973" s="17"/>
    </row>
    <row r="974" spans="1:12" x14ac:dyDescent="0.2">
      <c r="A974" s="31" t="s">
        <v>845</v>
      </c>
      <c r="B974" s="31" t="s">
        <v>595</v>
      </c>
      <c r="C974" s="32">
        <f>SUMIF('2017'!A:A,A974,'2017'!B:B)</f>
        <v>0</v>
      </c>
      <c r="D974" s="32">
        <f>SUMIF('2017'!A:A,A974,'2017'!C:C)</f>
        <v>0</v>
      </c>
      <c r="E974" s="33" t="e">
        <f t="shared" si="76"/>
        <v>#DIV/0!</v>
      </c>
      <c r="F974" s="32">
        <f>SUMIF('2018'!A:A,A974,'2018'!B:B)</f>
        <v>9146.01</v>
      </c>
      <c r="G974" s="32">
        <f>SUMIF('2018'!A:A,A974,'2018'!C:C)</f>
        <v>3772.79</v>
      </c>
      <c r="H974" s="33">
        <f t="shared" si="77"/>
        <v>0.41250665590787677</v>
      </c>
      <c r="I974" s="34" t="e">
        <f t="shared" si="78"/>
        <v>#DIV/0!</v>
      </c>
      <c r="J974" s="34" t="e">
        <f t="shared" si="79"/>
        <v>#DIV/0!</v>
      </c>
      <c r="K974" s="17"/>
      <c r="L974" s="17"/>
    </row>
    <row r="975" spans="1:12" x14ac:dyDescent="0.2">
      <c r="A975" s="31" t="s">
        <v>1061</v>
      </c>
      <c r="B975" s="31" t="s">
        <v>595</v>
      </c>
      <c r="C975" s="32">
        <f>SUMIF('2017'!A:A,A975,'2017'!B:B)</f>
        <v>0</v>
      </c>
      <c r="D975" s="32">
        <f>SUMIF('2017'!A:A,A975,'2017'!C:C)</f>
        <v>0</v>
      </c>
      <c r="E975" s="33" t="e">
        <f t="shared" si="76"/>
        <v>#DIV/0!</v>
      </c>
      <c r="F975" s="32">
        <f>SUMIF('2018'!A:A,A975,'2018'!B:B)</f>
        <v>4700</v>
      </c>
      <c r="G975" s="32">
        <f>SUMIF('2018'!A:A,A975,'2018'!C:C)</f>
        <v>400.92</v>
      </c>
      <c r="H975" s="33">
        <f t="shared" si="77"/>
        <v>8.530212765957447E-2</v>
      </c>
      <c r="I975" s="34" t="e">
        <f t="shared" si="78"/>
        <v>#DIV/0!</v>
      </c>
      <c r="J975" s="34" t="e">
        <f t="shared" si="79"/>
        <v>#DIV/0!</v>
      </c>
      <c r="K975" s="17"/>
      <c r="L975" s="17"/>
    </row>
    <row r="976" spans="1:12" x14ac:dyDescent="0.2">
      <c r="A976" s="31" t="s">
        <v>718</v>
      </c>
      <c r="B976" s="31" t="s">
        <v>595</v>
      </c>
      <c r="C976" s="32">
        <f>SUMIF('2017'!A:A,A976,'2017'!B:B)</f>
        <v>4509.12</v>
      </c>
      <c r="D976" s="32">
        <f>SUMIF('2017'!A:A,A976,'2017'!C:C)</f>
        <v>1395.98</v>
      </c>
      <c r="E976" s="33">
        <f t="shared" si="76"/>
        <v>0.30959034135263647</v>
      </c>
      <c r="F976" s="32">
        <f>SUMIF('2018'!A:A,A976,'2018'!B:B)</f>
        <v>4620.5</v>
      </c>
      <c r="G976" s="32">
        <f>SUMIF('2018'!A:A,A976,'2018'!C:C)</f>
        <v>1309.58</v>
      </c>
      <c r="H976" s="33">
        <f t="shared" si="77"/>
        <v>0.28342820041121092</v>
      </c>
      <c r="I976" s="34">
        <f t="shared" si="78"/>
        <v>2.4701050315804496E-2</v>
      </c>
      <c r="J976" s="34">
        <f t="shared" si="79"/>
        <v>-6.1892004183441096E-2</v>
      </c>
      <c r="K976" s="17"/>
      <c r="L976" s="17"/>
    </row>
    <row r="977" spans="1:12" x14ac:dyDescent="0.2">
      <c r="A977" s="31" t="s">
        <v>497</v>
      </c>
      <c r="B977" s="31" t="s">
        <v>595</v>
      </c>
      <c r="C977" s="32">
        <f>SUMIF('2017'!A:A,A977,'2017'!B:B)</f>
        <v>36764.54</v>
      </c>
      <c r="D977" s="32">
        <f>SUMIF('2017'!A:A,A977,'2017'!C:C)</f>
        <v>7393.9</v>
      </c>
      <c r="E977" s="33">
        <f t="shared" si="76"/>
        <v>0.20111498743082326</v>
      </c>
      <c r="F977" s="32">
        <f>SUMIF('2018'!A:A,A977,'2018'!B:B)</f>
        <v>29639.78</v>
      </c>
      <c r="G977" s="32">
        <f>SUMIF('2018'!A:A,A977,'2018'!C:C)</f>
        <v>6146.74</v>
      </c>
      <c r="H977" s="33">
        <f t="shared" si="77"/>
        <v>0.20738143130617029</v>
      </c>
      <c r="I977" s="34">
        <f t="shared" si="78"/>
        <v>-0.19379434640009097</v>
      </c>
      <c r="J977" s="34">
        <f t="shared" si="79"/>
        <v>-0.16867417736242041</v>
      </c>
      <c r="K977" s="17"/>
      <c r="L977" s="17"/>
    </row>
    <row r="978" spans="1:12" x14ac:dyDescent="0.2">
      <c r="A978" s="31" t="s">
        <v>414</v>
      </c>
      <c r="B978" s="31" t="s">
        <v>595</v>
      </c>
      <c r="C978" s="32">
        <f>SUMIF('2017'!A:A,A978,'2017'!B:B)</f>
        <v>5010.17</v>
      </c>
      <c r="D978" s="32">
        <f>SUMIF('2017'!A:A,A978,'2017'!C:C)</f>
        <v>2064.4</v>
      </c>
      <c r="E978" s="33">
        <f t="shared" si="76"/>
        <v>0.41204190676164681</v>
      </c>
      <c r="F978" s="32">
        <f>SUMIF('2018'!A:A,A978,'2018'!B:B)</f>
        <v>0</v>
      </c>
      <c r="G978" s="32">
        <f>SUMIF('2018'!A:A,A978,'2018'!C:C)</f>
        <v>0</v>
      </c>
      <c r="H978" s="33" t="e">
        <f t="shared" si="77"/>
        <v>#DIV/0!</v>
      </c>
      <c r="I978" s="34">
        <f t="shared" si="78"/>
        <v>-1</v>
      </c>
      <c r="J978" s="34">
        <f t="shared" si="79"/>
        <v>-1</v>
      </c>
      <c r="K978" s="17"/>
      <c r="L978" s="17"/>
    </row>
    <row r="979" spans="1:12" x14ac:dyDescent="0.2">
      <c r="A979" s="31" t="s">
        <v>426</v>
      </c>
      <c r="B979" s="31" t="s">
        <v>595</v>
      </c>
      <c r="C979" s="32">
        <f>SUMIF('2017'!A:A,A979,'2017'!B:B)</f>
        <v>4590.24</v>
      </c>
      <c r="D979" s="32">
        <f>SUMIF('2017'!A:A,A979,'2017'!C:C)</f>
        <v>2539.5059999999999</v>
      </c>
      <c r="E979" s="33">
        <f t="shared" si="76"/>
        <v>0.55324035344557143</v>
      </c>
      <c r="F979" s="32">
        <f>SUMIF('2018'!A:A,A979,'2018'!B:B)</f>
        <v>4292.82</v>
      </c>
      <c r="G979" s="32">
        <f>SUMIF('2018'!A:A,A979,'2018'!C:C)</f>
        <v>2403.6410000000001</v>
      </c>
      <c r="H979" s="33">
        <f t="shared" si="77"/>
        <v>0.55992121728840261</v>
      </c>
      <c r="I979" s="34">
        <f t="shared" si="78"/>
        <v>-6.4793997699466699E-2</v>
      </c>
      <c r="J979" s="34">
        <f t="shared" si="79"/>
        <v>-5.3500562707865185E-2</v>
      </c>
      <c r="K979" s="17"/>
      <c r="L979" s="17"/>
    </row>
    <row r="980" spans="1:12" x14ac:dyDescent="0.2">
      <c r="A980" s="31" t="s">
        <v>765</v>
      </c>
      <c r="B980" s="31" t="s">
        <v>595</v>
      </c>
      <c r="C980" s="32">
        <f>SUMIF('2017'!A:A,A980,'2017'!B:B)</f>
        <v>0</v>
      </c>
      <c r="D980" s="32">
        <f>SUMIF('2017'!A:A,A980,'2017'!C:C)</f>
        <v>0</v>
      </c>
      <c r="E980" s="33" t="e">
        <f t="shared" si="76"/>
        <v>#DIV/0!</v>
      </c>
      <c r="F980" s="32">
        <f>SUMIF('2018'!A:A,A980,'2018'!B:B)</f>
        <v>11303.2</v>
      </c>
      <c r="G980" s="32">
        <f>SUMIF('2018'!A:A,A980,'2018'!C:C)</f>
        <v>1593.6949999999999</v>
      </c>
      <c r="H980" s="33">
        <f t="shared" si="77"/>
        <v>0.14099502795668481</v>
      </c>
      <c r="I980" s="34" t="e">
        <f t="shared" si="78"/>
        <v>#DIV/0!</v>
      </c>
      <c r="J980" s="34" t="e">
        <f t="shared" si="79"/>
        <v>#DIV/0!</v>
      </c>
      <c r="K980" s="17"/>
      <c r="L980" s="17"/>
    </row>
    <row r="981" spans="1:12" x14ac:dyDescent="0.2">
      <c r="A981" s="31" t="s">
        <v>435</v>
      </c>
      <c r="B981" s="31" t="s">
        <v>595</v>
      </c>
      <c r="C981" s="32">
        <f>SUMIF('2017'!A:A,A981,'2017'!B:B)</f>
        <v>10867.6</v>
      </c>
      <c r="D981" s="32">
        <f>SUMIF('2017'!A:A,A981,'2017'!C:C)</f>
        <v>3156.22</v>
      </c>
      <c r="E981" s="33">
        <f t="shared" si="76"/>
        <v>0.29042474879458202</v>
      </c>
      <c r="F981" s="32">
        <f>SUMIF('2018'!A:A,A981,'2018'!B:B)</f>
        <v>12678.93</v>
      </c>
      <c r="G981" s="32">
        <f>SUMIF('2018'!A:A,A981,'2018'!C:C)</f>
        <v>4050.13</v>
      </c>
      <c r="H981" s="33">
        <f t="shared" si="77"/>
        <v>0.31943783899745481</v>
      </c>
      <c r="I981" s="34">
        <f t="shared" si="78"/>
        <v>0.16667249438698506</v>
      </c>
      <c r="J981" s="34">
        <f t="shared" si="79"/>
        <v>0.283221701909246</v>
      </c>
      <c r="K981" s="17"/>
      <c r="L981" s="17"/>
    </row>
    <row r="982" spans="1:12" x14ac:dyDescent="0.2">
      <c r="A982" s="31" t="s">
        <v>583</v>
      </c>
      <c r="B982" s="31" t="s">
        <v>595</v>
      </c>
      <c r="C982" s="32">
        <f>SUMIF('2017'!A:A,A982,'2017'!B:B)</f>
        <v>8373.4</v>
      </c>
      <c r="D982" s="32">
        <f>SUMIF('2017'!A:A,A982,'2017'!C:C)</f>
        <v>5271.259</v>
      </c>
      <c r="E982" s="33">
        <f t="shared" si="76"/>
        <v>0.62952432703561279</v>
      </c>
      <c r="F982" s="32">
        <f>SUMIF('2018'!A:A,A982,'2018'!B:B)</f>
        <v>4906.3999999999996</v>
      </c>
      <c r="G982" s="32">
        <f>SUMIF('2018'!A:A,A982,'2018'!C:C)</f>
        <v>3144.6970000000001</v>
      </c>
      <c r="H982" s="33">
        <f t="shared" si="77"/>
        <v>0.64093775476928105</v>
      </c>
      <c r="I982" s="34">
        <f t="shared" si="78"/>
        <v>-0.41404925120022928</v>
      </c>
      <c r="J982" s="34">
        <f t="shared" si="79"/>
        <v>-0.40342582293907392</v>
      </c>
      <c r="K982" s="17"/>
      <c r="L982" s="17"/>
    </row>
    <row r="983" spans="1:12" x14ac:dyDescent="0.2">
      <c r="A983" s="31" t="s">
        <v>509</v>
      </c>
      <c r="B983" s="31" t="s">
        <v>595</v>
      </c>
      <c r="C983" s="32">
        <f>SUMIF('2017'!A:A,A983,'2017'!B:B)</f>
        <v>29981.4</v>
      </c>
      <c r="D983" s="32">
        <f>SUMIF('2017'!A:A,A983,'2017'!C:C)</f>
        <v>24076.468799999999</v>
      </c>
      <c r="E983" s="33">
        <f t="shared" si="76"/>
        <v>0.80304684904640866</v>
      </c>
      <c r="F983" s="32">
        <f>SUMIF('2018'!A:A,A983,'2018'!B:B)</f>
        <v>32125.8</v>
      </c>
      <c r="G983" s="32">
        <f>SUMIF('2018'!A:A,A983,'2018'!C:C)</f>
        <v>26121.06</v>
      </c>
      <c r="H983" s="33">
        <f t="shared" si="77"/>
        <v>0.81308667799712386</v>
      </c>
      <c r="I983" s="34">
        <f t="shared" si="78"/>
        <v>7.1524345093958219E-2</v>
      </c>
      <c r="J983" s="34">
        <f t="shared" si="79"/>
        <v>8.4920725584143986E-2</v>
      </c>
      <c r="K983" s="17"/>
      <c r="L983" s="17"/>
    </row>
    <row r="984" spans="1:12" x14ac:dyDescent="0.2">
      <c r="A984" s="31" t="s">
        <v>450</v>
      </c>
      <c r="B984" s="31" t="s">
        <v>595</v>
      </c>
      <c r="C984" s="32">
        <f>SUMIF('2017'!A:A,A984,'2017'!B:B)</f>
        <v>6083.24</v>
      </c>
      <c r="D984" s="32">
        <f>SUMIF('2017'!A:A,A984,'2017'!C:C)</f>
        <v>2237.6779999999999</v>
      </c>
      <c r="E984" s="33">
        <f t="shared" si="76"/>
        <v>0.36784312307257316</v>
      </c>
      <c r="F984" s="32">
        <f>SUMIF('2018'!A:A,A984,'2018'!B:B)</f>
        <v>4593.7299999999996</v>
      </c>
      <c r="G984" s="32">
        <f>SUMIF('2018'!A:A,A984,'2018'!C:C)</f>
        <v>1600.05</v>
      </c>
      <c r="H984" s="33">
        <f t="shared" si="77"/>
        <v>0.34831172054082415</v>
      </c>
      <c r="I984" s="34">
        <f t="shared" si="78"/>
        <v>-0.24485471557919802</v>
      </c>
      <c r="J984" s="34">
        <f t="shared" si="79"/>
        <v>-0.28495073911438551</v>
      </c>
      <c r="K984" s="17"/>
      <c r="L984" s="17"/>
    </row>
    <row r="985" spans="1:12" x14ac:dyDescent="0.2">
      <c r="A985" s="31" t="s">
        <v>344</v>
      </c>
      <c r="B985" s="31" t="s">
        <v>595</v>
      </c>
      <c r="C985" s="32">
        <f>SUMIF('2017'!A:A,A985,'2017'!B:B)</f>
        <v>14434.33</v>
      </c>
      <c r="D985" s="32">
        <f>SUMIF('2017'!A:A,A985,'2017'!C:C)</f>
        <v>4376.5947999999999</v>
      </c>
      <c r="E985" s="33">
        <f t="shared" si="76"/>
        <v>0.30320733972411607</v>
      </c>
      <c r="F985" s="32">
        <f>SUMIF('2018'!A:A,A985,'2018'!B:B)</f>
        <v>0</v>
      </c>
      <c r="G985" s="32">
        <f>SUMIF('2018'!A:A,A985,'2018'!C:C)</f>
        <v>0</v>
      </c>
      <c r="H985" s="33" t="e">
        <f t="shared" si="77"/>
        <v>#DIV/0!</v>
      </c>
      <c r="I985" s="34">
        <f t="shared" si="78"/>
        <v>-1</v>
      </c>
      <c r="J985" s="34">
        <f t="shared" si="79"/>
        <v>-1</v>
      </c>
      <c r="K985" s="17"/>
      <c r="L985" s="17"/>
    </row>
    <row r="986" spans="1:12" x14ac:dyDescent="0.2">
      <c r="A986" s="31" t="s">
        <v>654</v>
      </c>
      <c r="B986" s="31" t="s">
        <v>595</v>
      </c>
      <c r="C986" s="32">
        <f>SUMIF('2017'!A:A,A986,'2017'!B:B)</f>
        <v>7846.98</v>
      </c>
      <c r="D986" s="32">
        <f>SUMIF('2017'!A:A,A986,'2017'!C:C)</f>
        <v>2514.09</v>
      </c>
      <c r="E986" s="33">
        <f t="shared" si="76"/>
        <v>0.32038950016439449</v>
      </c>
      <c r="F986" s="32">
        <f>SUMIF('2018'!A:A,A986,'2018'!B:B)</f>
        <v>0</v>
      </c>
      <c r="G986" s="32">
        <f>SUMIF('2018'!A:A,A986,'2018'!C:C)</f>
        <v>0</v>
      </c>
      <c r="H986" s="33" t="e">
        <f t="shared" si="77"/>
        <v>#DIV/0!</v>
      </c>
      <c r="I986" s="34">
        <f t="shared" si="78"/>
        <v>-1</v>
      </c>
      <c r="J986" s="34">
        <f t="shared" si="79"/>
        <v>-1</v>
      </c>
      <c r="K986" s="17"/>
      <c r="L986" s="17"/>
    </row>
    <row r="987" spans="1:12" x14ac:dyDescent="0.2">
      <c r="A987" s="31" t="s">
        <v>554</v>
      </c>
      <c r="B987" s="31" t="s">
        <v>595</v>
      </c>
      <c r="C987" s="32">
        <f>SUMIF('2017'!A:A,A987,'2017'!B:B)</f>
        <v>18146.09</v>
      </c>
      <c r="D987" s="32">
        <f>SUMIF('2017'!A:A,A987,'2017'!C:C)</f>
        <v>6016.5450000000001</v>
      </c>
      <c r="E987" s="33">
        <f t="shared" si="76"/>
        <v>0.33156150994511763</v>
      </c>
      <c r="F987" s="32">
        <f>SUMIF('2018'!A:A,A987,'2018'!B:B)</f>
        <v>21968.12</v>
      </c>
      <c r="G987" s="32">
        <f>SUMIF('2018'!A:A,A987,'2018'!C:C)</f>
        <v>7240.1</v>
      </c>
      <c r="H987" s="33">
        <f t="shared" si="77"/>
        <v>0.32957303583556541</v>
      </c>
      <c r="I987" s="34">
        <f t="shared" si="78"/>
        <v>0.21062553971682041</v>
      </c>
      <c r="J987" s="34">
        <f t="shared" si="79"/>
        <v>0.20336505419638695</v>
      </c>
      <c r="K987" s="17"/>
      <c r="L987" s="17"/>
    </row>
    <row r="988" spans="1:12" x14ac:dyDescent="0.2">
      <c r="A988" s="31" t="s">
        <v>441</v>
      </c>
      <c r="B988" s="31" t="s">
        <v>595</v>
      </c>
      <c r="C988" s="32">
        <f>SUMIF('2017'!A:A,A988,'2017'!B:B)</f>
        <v>4105.93</v>
      </c>
      <c r="D988" s="32">
        <f>SUMIF('2017'!A:A,A988,'2017'!C:C)</f>
        <v>1325.452</v>
      </c>
      <c r="E988" s="33">
        <f t="shared" si="76"/>
        <v>0.32281407622633601</v>
      </c>
      <c r="F988" s="32">
        <f>SUMIF('2018'!A:A,A988,'2018'!B:B)</f>
        <v>0</v>
      </c>
      <c r="G988" s="32">
        <f>SUMIF('2018'!A:A,A988,'2018'!C:C)</f>
        <v>0</v>
      </c>
      <c r="H988" s="33" t="e">
        <f t="shared" si="77"/>
        <v>#DIV/0!</v>
      </c>
      <c r="I988" s="34">
        <f t="shared" si="78"/>
        <v>-1</v>
      </c>
      <c r="J988" s="34">
        <f t="shared" si="79"/>
        <v>-1</v>
      </c>
      <c r="K988" s="17"/>
      <c r="L988" s="17"/>
    </row>
    <row r="989" spans="1:12" x14ac:dyDescent="0.2">
      <c r="A989" s="31" t="s">
        <v>451</v>
      </c>
      <c r="B989" s="31" t="s">
        <v>595</v>
      </c>
      <c r="C989" s="32">
        <f>SUMIF('2017'!A:A,A989,'2017'!B:B)</f>
        <v>4113.32</v>
      </c>
      <c r="D989" s="32">
        <f>SUMIF('2017'!A:A,A989,'2017'!C:C)</f>
        <v>2403.52</v>
      </c>
      <c r="E989" s="33">
        <f t="shared" si="76"/>
        <v>0.58432604319625026</v>
      </c>
      <c r="F989" s="32">
        <f>SUMIF('2018'!A:A,A989,'2018'!B:B)</f>
        <v>7331.35</v>
      </c>
      <c r="G989" s="32">
        <f>SUMIF('2018'!A:A,A989,'2018'!C:C)</f>
        <v>4243.45</v>
      </c>
      <c r="H989" s="33">
        <f t="shared" si="77"/>
        <v>0.57880881420202279</v>
      </c>
      <c r="I989" s="34">
        <f t="shared" si="78"/>
        <v>0.78234370289693023</v>
      </c>
      <c r="J989" s="34">
        <f t="shared" si="79"/>
        <v>0.76551474504060701</v>
      </c>
      <c r="K989" s="17"/>
      <c r="L989" s="17"/>
    </row>
    <row r="990" spans="1:12" x14ac:dyDescent="0.2">
      <c r="A990" s="31" t="s">
        <v>463</v>
      </c>
      <c r="B990" s="31" t="s">
        <v>595</v>
      </c>
      <c r="C990" s="32">
        <f>SUMIF('2017'!A:A,A990,'2017'!B:B)</f>
        <v>20817</v>
      </c>
      <c r="D990" s="32">
        <f>SUMIF('2017'!A:A,A990,'2017'!C:C)</f>
        <v>7775.4255999999996</v>
      </c>
      <c r="E990" s="33">
        <f t="shared" si="76"/>
        <v>0.37351326319834749</v>
      </c>
      <c r="F990" s="32">
        <f>SUMIF('2018'!A:A,A990,'2018'!B:B)</f>
        <v>9140.3799999999992</v>
      </c>
      <c r="G990" s="32">
        <f>SUMIF('2018'!A:A,A990,'2018'!C:C)</f>
        <v>5111.7299999999996</v>
      </c>
      <c r="H990" s="33">
        <f t="shared" si="77"/>
        <v>0.55924698973128029</v>
      </c>
      <c r="I990" s="34">
        <f t="shared" si="78"/>
        <v>-0.56091751933515877</v>
      </c>
      <c r="J990" s="34">
        <f t="shared" si="79"/>
        <v>-0.34257875221647038</v>
      </c>
      <c r="K990" s="17"/>
      <c r="L990" s="17"/>
    </row>
    <row r="991" spans="1:12" x14ac:dyDescent="0.2">
      <c r="A991" s="31" t="s">
        <v>547</v>
      </c>
      <c r="B991" s="31" t="s">
        <v>595</v>
      </c>
      <c r="C991" s="32">
        <f>SUMIF('2017'!A:A,A991,'2017'!B:B)</f>
        <v>1010</v>
      </c>
      <c r="D991" s="32">
        <f>SUMIF('2017'!A:A,A991,'2017'!C:C)</f>
        <v>310.10000000000002</v>
      </c>
      <c r="E991" s="33">
        <f t="shared" si="76"/>
        <v>0.30702970297029702</v>
      </c>
      <c r="F991" s="32">
        <f>SUMIF('2018'!A:A,A991,'2018'!B:B)</f>
        <v>0</v>
      </c>
      <c r="G991" s="32">
        <f>SUMIF('2018'!A:A,A991,'2018'!C:C)</f>
        <v>0</v>
      </c>
      <c r="H991" s="33" t="e">
        <f t="shared" si="77"/>
        <v>#DIV/0!</v>
      </c>
      <c r="I991" s="34">
        <f t="shared" si="78"/>
        <v>-1</v>
      </c>
      <c r="J991" s="34">
        <f t="shared" si="79"/>
        <v>-1</v>
      </c>
      <c r="K991" s="17"/>
      <c r="L991" s="17"/>
    </row>
    <row r="992" spans="1:12" x14ac:dyDescent="0.2">
      <c r="A992" s="31" t="s">
        <v>418</v>
      </c>
      <c r="B992" s="31" t="s">
        <v>595</v>
      </c>
      <c r="C992" s="32">
        <f>SUMIF('2017'!A:A,A992,'2017'!B:B)</f>
        <v>3611.45</v>
      </c>
      <c r="D992" s="32">
        <f>SUMIF('2017'!A:A,A992,'2017'!C:C)</f>
        <v>845.35</v>
      </c>
      <c r="E992" s="33">
        <f t="shared" si="76"/>
        <v>0.2340749560425868</v>
      </c>
      <c r="F992" s="32">
        <f>SUMIF('2018'!A:A,A992,'2018'!B:B)</f>
        <v>5581</v>
      </c>
      <c r="G992" s="32">
        <f>SUMIF('2018'!A:A,A992,'2018'!C:C)</f>
        <v>1339.53</v>
      </c>
      <c r="H992" s="33">
        <f t="shared" si="77"/>
        <v>0.24001612614226842</v>
      </c>
      <c r="I992" s="34">
        <f t="shared" si="78"/>
        <v>0.545362665965194</v>
      </c>
      <c r="J992" s="34">
        <f t="shared" si="79"/>
        <v>0.58458626604365049</v>
      </c>
      <c r="K992" s="17"/>
      <c r="L992" s="17"/>
    </row>
    <row r="993" spans="1:12" x14ac:dyDescent="0.2">
      <c r="A993" s="31" t="s">
        <v>628</v>
      </c>
      <c r="B993" s="31" t="s">
        <v>595</v>
      </c>
      <c r="C993" s="32">
        <f>SUMIF('2017'!A:A,A993,'2017'!B:B)</f>
        <v>4664.12</v>
      </c>
      <c r="D993" s="32">
        <f>SUMIF('2017'!A:A,A993,'2017'!C:C)</f>
        <v>1739.8789999999999</v>
      </c>
      <c r="E993" s="33">
        <f t="shared" si="76"/>
        <v>0.37303478469679169</v>
      </c>
      <c r="F993" s="32">
        <f>SUMIF('2018'!A:A,A993,'2018'!B:B)</f>
        <v>0</v>
      </c>
      <c r="G993" s="32">
        <f>SUMIF('2018'!A:A,A993,'2018'!C:C)</f>
        <v>0</v>
      </c>
      <c r="H993" s="33" t="e">
        <f t="shared" si="77"/>
        <v>#DIV/0!</v>
      </c>
      <c r="I993" s="34">
        <f t="shared" si="78"/>
        <v>-1</v>
      </c>
      <c r="J993" s="34">
        <f t="shared" si="79"/>
        <v>-1</v>
      </c>
      <c r="K993" s="17"/>
      <c r="L993" s="17"/>
    </row>
    <row r="994" spans="1:12" x14ac:dyDescent="0.2">
      <c r="A994" s="31" t="s">
        <v>664</v>
      </c>
      <c r="B994" s="31" t="s">
        <v>595</v>
      </c>
      <c r="C994" s="32">
        <f>SUMIF('2017'!A:A,A994,'2017'!B:B)</f>
        <v>1654.01</v>
      </c>
      <c r="D994" s="32">
        <f>SUMIF('2017'!A:A,A994,'2017'!C:C)</f>
        <v>416.84800000000001</v>
      </c>
      <c r="E994" s="33">
        <f t="shared" si="76"/>
        <v>0.25202266008065249</v>
      </c>
      <c r="F994" s="32">
        <f>SUMIF('2018'!A:A,A994,'2018'!B:B)</f>
        <v>0</v>
      </c>
      <c r="G994" s="32">
        <f>SUMIF('2018'!A:A,A994,'2018'!C:C)</f>
        <v>0</v>
      </c>
      <c r="H994" s="33" t="e">
        <f t="shared" si="77"/>
        <v>#DIV/0!</v>
      </c>
      <c r="I994" s="34">
        <f t="shared" si="78"/>
        <v>-1</v>
      </c>
      <c r="J994" s="34">
        <f t="shared" si="79"/>
        <v>-1</v>
      </c>
      <c r="K994" s="17"/>
      <c r="L994" s="17"/>
    </row>
    <row r="995" spans="1:12" x14ac:dyDescent="0.2">
      <c r="A995" s="31" t="s">
        <v>745</v>
      </c>
      <c r="B995" s="31" t="s">
        <v>595</v>
      </c>
      <c r="C995" s="32">
        <f>SUMIF('2017'!A:A,A995,'2017'!B:B)</f>
        <v>1632.03</v>
      </c>
      <c r="D995" s="32">
        <f>SUMIF('2017'!A:A,A995,'2017'!C:C)</f>
        <v>326.78399999999999</v>
      </c>
      <c r="E995" s="33">
        <f t="shared" si="76"/>
        <v>0.20023161338945974</v>
      </c>
      <c r="F995" s="32">
        <f>SUMIF('2018'!A:A,A995,'2018'!B:B)</f>
        <v>93559.17</v>
      </c>
      <c r="G995" s="32">
        <f>SUMIF('2018'!A:A,A995,'2018'!C:C)</f>
        <v>36771.4732</v>
      </c>
      <c r="H995" s="33">
        <f t="shared" si="77"/>
        <v>0.39302906599107285</v>
      </c>
      <c r="I995" s="34">
        <f t="shared" si="78"/>
        <v>56.326868991378838</v>
      </c>
      <c r="J995" s="34">
        <f t="shared" si="79"/>
        <v>111.52531702898551</v>
      </c>
      <c r="K995" s="17"/>
      <c r="L995" s="17"/>
    </row>
    <row r="996" spans="1:12" x14ac:dyDescent="0.2">
      <c r="A996" s="31" t="s">
        <v>710</v>
      </c>
      <c r="B996" s="31" t="s">
        <v>595</v>
      </c>
      <c r="C996" s="32">
        <f>SUMIF('2017'!A:A,A996,'2017'!B:B)</f>
        <v>870</v>
      </c>
      <c r="D996" s="32">
        <f>SUMIF('2017'!A:A,A996,'2017'!C:C)</f>
        <v>860.82</v>
      </c>
      <c r="E996" s="33">
        <f t="shared" si="76"/>
        <v>0.98944827586206907</v>
      </c>
      <c r="F996" s="32">
        <f>SUMIF('2018'!A:A,A996,'2018'!B:B)</f>
        <v>0</v>
      </c>
      <c r="G996" s="32">
        <f>SUMIF('2018'!A:A,A996,'2018'!C:C)</f>
        <v>0</v>
      </c>
      <c r="H996" s="33" t="e">
        <f t="shared" si="77"/>
        <v>#DIV/0!</v>
      </c>
      <c r="I996" s="34">
        <f t="shared" si="78"/>
        <v>-1</v>
      </c>
      <c r="J996" s="34">
        <f t="shared" si="79"/>
        <v>-1</v>
      </c>
      <c r="K996" s="17"/>
      <c r="L996" s="17"/>
    </row>
    <row r="997" spans="1:12" x14ac:dyDescent="0.2">
      <c r="A997" s="31" t="s">
        <v>662</v>
      </c>
      <c r="B997" s="31" t="s">
        <v>595</v>
      </c>
      <c r="C997" s="32">
        <f>SUMIF('2017'!A:A,A997,'2017'!B:B)</f>
        <v>98.28</v>
      </c>
      <c r="D997" s="32">
        <f>SUMIF('2017'!A:A,A997,'2017'!C:C)</f>
        <v>45.38</v>
      </c>
      <c r="E997" s="33">
        <f t="shared" si="76"/>
        <v>0.46174196174196175</v>
      </c>
      <c r="F997" s="32">
        <f>SUMIF('2018'!A:A,A997,'2018'!B:B)</f>
        <v>1565.23</v>
      </c>
      <c r="G997" s="32">
        <f>SUMIF('2018'!A:A,A997,'2018'!C:C)</f>
        <v>750.755</v>
      </c>
      <c r="H997" s="33">
        <f t="shared" si="77"/>
        <v>0.47964516396951246</v>
      </c>
      <c r="I997" s="34">
        <f t="shared" si="78"/>
        <v>14.926231176231177</v>
      </c>
      <c r="J997" s="34">
        <f t="shared" si="79"/>
        <v>15.543741736447775</v>
      </c>
      <c r="K997" s="17"/>
      <c r="L997" s="17"/>
    </row>
    <row r="998" spans="1:12" x14ac:dyDescent="0.2">
      <c r="A998" s="31" t="s">
        <v>617</v>
      </c>
      <c r="B998" s="31" t="s">
        <v>595</v>
      </c>
      <c r="C998" s="32">
        <f>SUMIF('2017'!A:A,A998,'2017'!B:B)</f>
        <v>14467</v>
      </c>
      <c r="D998" s="32">
        <f>SUMIF('2017'!A:A,A998,'2017'!C:C)</f>
        <v>5170.3500000000004</v>
      </c>
      <c r="E998" s="33">
        <f t="shared" si="76"/>
        <v>0.35738923066288797</v>
      </c>
      <c r="F998" s="32">
        <f>SUMIF('2018'!A:A,A998,'2018'!B:B)</f>
        <v>0</v>
      </c>
      <c r="G998" s="32">
        <f>SUMIF('2018'!A:A,A998,'2018'!C:C)</f>
        <v>0</v>
      </c>
      <c r="H998" s="33" t="e">
        <f t="shared" si="77"/>
        <v>#DIV/0!</v>
      </c>
      <c r="I998" s="34">
        <f t="shared" si="78"/>
        <v>-1</v>
      </c>
      <c r="J998" s="34">
        <f t="shared" si="79"/>
        <v>-1</v>
      </c>
      <c r="K998" s="17"/>
      <c r="L998" s="17"/>
    </row>
    <row r="999" spans="1:12" x14ac:dyDescent="0.2">
      <c r="A999" s="31" t="s">
        <v>796</v>
      </c>
      <c r="B999" s="31" t="s">
        <v>595</v>
      </c>
      <c r="C999" s="32">
        <f>SUMIF('2017'!A:A,A999,'2017'!B:B)</f>
        <v>250</v>
      </c>
      <c r="D999" s="32">
        <f>SUMIF('2017'!A:A,A999,'2017'!C:C)</f>
        <v>250</v>
      </c>
      <c r="E999" s="33">
        <f t="shared" si="76"/>
        <v>1</v>
      </c>
      <c r="F999" s="32">
        <f>SUMIF('2018'!A:A,A999,'2018'!B:B)</f>
        <v>888</v>
      </c>
      <c r="G999" s="32">
        <f>SUMIF('2018'!A:A,A999,'2018'!C:C)</f>
        <v>290.72000000000003</v>
      </c>
      <c r="H999" s="33">
        <f t="shared" si="77"/>
        <v>0.32738738738738743</v>
      </c>
      <c r="I999" s="34">
        <f t="shared" si="78"/>
        <v>2.552</v>
      </c>
      <c r="J999" s="34">
        <f t="shared" si="79"/>
        <v>0.16288000000000014</v>
      </c>
      <c r="K999" s="17"/>
      <c r="L999" s="17"/>
    </row>
    <row r="1000" spans="1:12" x14ac:dyDescent="0.2">
      <c r="A1000" s="31" t="s">
        <v>912</v>
      </c>
      <c r="B1000" s="31" t="s">
        <v>595</v>
      </c>
      <c r="C1000" s="32">
        <f>SUMIF('2017'!A:A,A1000,'2017'!B:B)</f>
        <v>0</v>
      </c>
      <c r="D1000" s="32">
        <f>SUMIF('2017'!A:A,A1000,'2017'!C:C)</f>
        <v>0</v>
      </c>
      <c r="E1000" s="33" t="e">
        <f t="shared" si="76"/>
        <v>#DIV/0!</v>
      </c>
      <c r="F1000" s="32">
        <f>SUMIF('2018'!A:A,A1000,'2018'!B:B)</f>
        <v>25222.2</v>
      </c>
      <c r="G1000" s="32">
        <f>SUMIF('2018'!A:A,A1000,'2018'!C:C)</f>
        <v>3070.9180000000001</v>
      </c>
      <c r="H1000" s="33">
        <f t="shared" si="77"/>
        <v>0.12175456542252461</v>
      </c>
      <c r="I1000" s="34" t="e">
        <f t="shared" si="78"/>
        <v>#DIV/0!</v>
      </c>
      <c r="J1000" s="34" t="e">
        <f t="shared" si="79"/>
        <v>#DIV/0!</v>
      </c>
      <c r="K1000" s="17"/>
      <c r="L1000" s="17"/>
    </row>
    <row r="1001" spans="1:12" x14ac:dyDescent="0.2">
      <c r="A1001" s="31" t="s">
        <v>920</v>
      </c>
      <c r="B1001" s="31" t="s">
        <v>595</v>
      </c>
      <c r="C1001" s="32">
        <f>SUMIF('2017'!A:A,A1001,'2017'!B:B)</f>
        <v>0</v>
      </c>
      <c r="D1001" s="32">
        <f>SUMIF('2017'!A:A,A1001,'2017'!C:C)</f>
        <v>0</v>
      </c>
      <c r="E1001" s="33" t="e">
        <f t="shared" si="76"/>
        <v>#DIV/0!</v>
      </c>
      <c r="F1001" s="32">
        <f>SUMIF('2018'!A:A,A1001,'2018'!B:B)</f>
        <v>0</v>
      </c>
      <c r="G1001" s="32">
        <f>SUMIF('2018'!A:A,A1001,'2018'!C:C)</f>
        <v>0</v>
      </c>
      <c r="H1001" s="33" t="e">
        <f t="shared" si="77"/>
        <v>#DIV/0!</v>
      </c>
      <c r="I1001" s="34" t="e">
        <f t="shared" si="78"/>
        <v>#DIV/0!</v>
      </c>
      <c r="J1001" s="34" t="e">
        <f t="shared" si="79"/>
        <v>#DIV/0!</v>
      </c>
      <c r="K1001" s="17"/>
      <c r="L1001" s="17"/>
    </row>
    <row r="1002" spans="1:12" x14ac:dyDescent="0.2">
      <c r="A1002" s="31" t="s">
        <v>797</v>
      </c>
      <c r="B1002" s="31" t="s">
        <v>595</v>
      </c>
      <c r="C1002" s="32">
        <f>SUMIF('2017'!A:A,A1002,'2017'!B:B)</f>
        <v>0</v>
      </c>
      <c r="D1002" s="32">
        <f>SUMIF('2017'!A:A,A1002,'2017'!C:C)</f>
        <v>0</v>
      </c>
      <c r="E1002" s="33" t="e">
        <f t="shared" si="76"/>
        <v>#DIV/0!</v>
      </c>
      <c r="F1002" s="32">
        <f>SUMIF('2018'!A:A,A1002,'2018'!B:B)</f>
        <v>878.78</v>
      </c>
      <c r="G1002" s="32">
        <f>SUMIF('2018'!A:A,A1002,'2018'!C:C)</f>
        <v>418.63</v>
      </c>
      <c r="H1002" s="33">
        <f t="shared" si="77"/>
        <v>0.47637633992580625</v>
      </c>
      <c r="I1002" s="34" t="e">
        <f t="shared" si="78"/>
        <v>#DIV/0!</v>
      </c>
      <c r="J1002" s="34" t="e">
        <f t="shared" si="79"/>
        <v>#DIV/0!</v>
      </c>
      <c r="K1002" s="17"/>
      <c r="L1002" s="17"/>
    </row>
    <row r="1003" spans="1:12" x14ac:dyDescent="0.2">
      <c r="A1003" s="31" t="s">
        <v>792</v>
      </c>
      <c r="B1003" s="31" t="s">
        <v>595</v>
      </c>
      <c r="C1003" s="32">
        <f>SUMIF('2017'!A:A,A1003,'2017'!B:B)</f>
        <v>0</v>
      </c>
      <c r="D1003" s="32">
        <f>SUMIF('2017'!A:A,A1003,'2017'!C:C)</f>
        <v>0</v>
      </c>
      <c r="E1003" s="33" t="e">
        <f t="shared" si="76"/>
        <v>#DIV/0!</v>
      </c>
      <c r="F1003" s="32">
        <f>SUMIF('2018'!A:A,A1003,'2018'!B:B)</f>
        <v>7732.5</v>
      </c>
      <c r="G1003" s="32">
        <f>SUMIF('2018'!A:A,A1003,'2018'!C:C)</f>
        <v>2377.2336</v>
      </c>
      <c r="H1003" s="33">
        <f t="shared" si="77"/>
        <v>0.30743402521823471</v>
      </c>
      <c r="I1003" s="34" t="e">
        <f t="shared" si="78"/>
        <v>#DIV/0!</v>
      </c>
      <c r="J1003" s="34" t="e">
        <f t="shared" si="79"/>
        <v>#DIV/0!</v>
      </c>
      <c r="K1003" s="17"/>
      <c r="L1003" s="17"/>
    </row>
    <row r="1004" spans="1:12" x14ac:dyDescent="0.2">
      <c r="A1004" s="31" t="s">
        <v>781</v>
      </c>
      <c r="B1004" s="31" t="s">
        <v>595</v>
      </c>
      <c r="C1004" s="32">
        <f>SUMIF('2017'!A:A,A1004,'2017'!B:B)</f>
        <v>0</v>
      </c>
      <c r="D1004" s="32">
        <f>SUMIF('2017'!A:A,A1004,'2017'!C:C)</f>
        <v>0</v>
      </c>
      <c r="E1004" s="33" t="e">
        <f t="shared" si="76"/>
        <v>#DIV/0!</v>
      </c>
      <c r="F1004" s="32">
        <f>SUMIF('2018'!A:A,A1004,'2018'!B:B)</f>
        <v>1450</v>
      </c>
      <c r="G1004" s="32">
        <f>SUMIF('2018'!A:A,A1004,'2018'!C:C)</f>
        <v>183.35</v>
      </c>
      <c r="H1004" s="33">
        <f t="shared" si="77"/>
        <v>0.12644827586206897</v>
      </c>
      <c r="I1004" s="34" t="e">
        <f t="shared" si="78"/>
        <v>#DIV/0!</v>
      </c>
      <c r="J1004" s="34" t="e">
        <f t="shared" si="79"/>
        <v>#DIV/0!</v>
      </c>
      <c r="K1004" s="17"/>
      <c r="L1004" s="17"/>
    </row>
    <row r="1005" spans="1:12" x14ac:dyDescent="0.2">
      <c r="A1005" s="31" t="s">
        <v>758</v>
      </c>
      <c r="B1005" s="31" t="s">
        <v>595</v>
      </c>
      <c r="C1005" s="32">
        <f>SUMIF('2017'!A:A,A1005,'2017'!B:B)</f>
        <v>0</v>
      </c>
      <c r="D1005" s="32">
        <f>SUMIF('2017'!A:A,A1005,'2017'!C:C)</f>
        <v>0</v>
      </c>
      <c r="E1005" s="33" t="e">
        <f t="shared" si="76"/>
        <v>#DIV/0!</v>
      </c>
      <c r="F1005" s="32">
        <f>SUMIF('2018'!A:A,A1005,'2018'!B:B)</f>
        <v>15172.86</v>
      </c>
      <c r="G1005" s="32">
        <f>SUMIF('2018'!A:A,A1005,'2018'!C:C)</f>
        <v>4003.3519999999999</v>
      </c>
      <c r="H1005" s="33">
        <f t="shared" si="77"/>
        <v>0.26384953133423755</v>
      </c>
      <c r="I1005" s="34" t="e">
        <f t="shared" si="78"/>
        <v>#DIV/0!</v>
      </c>
      <c r="J1005" s="34" t="e">
        <f t="shared" si="79"/>
        <v>#DIV/0!</v>
      </c>
      <c r="K1005" s="17"/>
      <c r="L1005" s="17"/>
    </row>
    <row r="1006" spans="1:12" x14ac:dyDescent="0.2">
      <c r="A1006" s="31" t="s">
        <v>766</v>
      </c>
      <c r="B1006" s="31" t="s">
        <v>595</v>
      </c>
      <c r="C1006" s="32">
        <f>SUMIF('2017'!A:A,A1006,'2017'!B:B)</f>
        <v>0</v>
      </c>
      <c r="D1006" s="32">
        <f>SUMIF('2017'!A:A,A1006,'2017'!C:C)</f>
        <v>0</v>
      </c>
      <c r="E1006" s="33" t="e">
        <f t="shared" si="76"/>
        <v>#DIV/0!</v>
      </c>
      <c r="F1006" s="32">
        <f>SUMIF('2018'!A:A,A1006,'2018'!B:B)</f>
        <v>2072.33</v>
      </c>
      <c r="G1006" s="32">
        <f>SUMIF('2018'!A:A,A1006,'2018'!C:C)</f>
        <v>1001.3515</v>
      </c>
      <c r="H1006" s="33">
        <f t="shared" si="77"/>
        <v>0.48320079330994581</v>
      </c>
      <c r="I1006" s="34" t="e">
        <f t="shared" si="78"/>
        <v>#DIV/0!</v>
      </c>
      <c r="J1006" s="34" t="e">
        <f t="shared" si="79"/>
        <v>#DIV/0!</v>
      </c>
      <c r="K1006" s="17"/>
      <c r="L1006" s="17"/>
    </row>
    <row r="1007" spans="1:12" x14ac:dyDescent="0.2">
      <c r="A1007" s="31" t="s">
        <v>364</v>
      </c>
      <c r="B1007" s="31" t="s">
        <v>595</v>
      </c>
      <c r="C1007" s="32">
        <f>SUMIF('2017'!A:A,A1007,'2017'!B:B)</f>
        <v>0</v>
      </c>
      <c r="D1007" s="32">
        <f>SUMIF('2017'!A:A,A1007,'2017'!C:C)</f>
        <v>0</v>
      </c>
      <c r="E1007" s="33" t="e">
        <f t="shared" si="76"/>
        <v>#DIV/0!</v>
      </c>
      <c r="F1007" s="32">
        <f>SUMIF('2018'!A:A,A1007,'2018'!B:B)</f>
        <v>1322.09</v>
      </c>
      <c r="G1007" s="32">
        <f>SUMIF('2018'!A:A,A1007,'2018'!C:C)</f>
        <v>553.34</v>
      </c>
      <c r="H1007" s="33">
        <f t="shared" si="77"/>
        <v>0.41853429040383033</v>
      </c>
      <c r="I1007" s="34" t="e">
        <f t="shared" si="78"/>
        <v>#DIV/0!</v>
      </c>
      <c r="J1007" s="34" t="e">
        <f t="shared" si="79"/>
        <v>#DIV/0!</v>
      </c>
      <c r="K1007" s="17"/>
      <c r="L1007" s="17"/>
    </row>
    <row r="1008" spans="1:12" x14ac:dyDescent="0.2">
      <c r="A1008" s="31" t="s">
        <v>777</v>
      </c>
      <c r="B1008" s="31" t="s">
        <v>595</v>
      </c>
      <c r="C1008" s="32">
        <f>SUMIF('2017'!A:A,A1008,'2017'!B:B)</f>
        <v>0</v>
      </c>
      <c r="D1008" s="32">
        <f>SUMIF('2017'!A:A,A1008,'2017'!C:C)</f>
        <v>0</v>
      </c>
      <c r="E1008" s="33" t="e">
        <f t="shared" si="76"/>
        <v>#DIV/0!</v>
      </c>
      <c r="F1008" s="32">
        <f>SUMIF('2018'!A:A,A1008,'2018'!B:B)</f>
        <v>5647.19</v>
      </c>
      <c r="G1008" s="32">
        <f>SUMIF('2018'!A:A,A1008,'2018'!C:C)</f>
        <v>1130.7662</v>
      </c>
      <c r="H1008" s="33">
        <f t="shared" si="77"/>
        <v>0.20023519661991188</v>
      </c>
      <c r="I1008" s="34" t="e">
        <f t="shared" si="78"/>
        <v>#DIV/0!</v>
      </c>
      <c r="J1008" s="34" t="e">
        <f t="shared" si="79"/>
        <v>#DIV/0!</v>
      </c>
      <c r="K1008" s="17"/>
      <c r="L1008" s="17"/>
    </row>
    <row r="1009" spans="1:12" x14ac:dyDescent="0.2">
      <c r="A1009" s="31" t="s">
        <v>461</v>
      </c>
      <c r="B1009" s="31" t="s">
        <v>595</v>
      </c>
      <c r="C1009" s="32">
        <f>SUMIF('2017'!A:A,A1009,'2017'!B:B)</f>
        <v>7743.8</v>
      </c>
      <c r="D1009" s="32">
        <f>SUMIF('2017'!A:A,A1009,'2017'!C:C)</f>
        <v>1431.92</v>
      </c>
      <c r="E1009" s="33">
        <f t="shared" si="76"/>
        <v>0.1849118004080684</v>
      </c>
      <c r="F1009" s="32">
        <f>SUMIF('2018'!A:A,A1009,'2018'!B:B)</f>
        <v>9868.82</v>
      </c>
      <c r="G1009" s="32">
        <f>SUMIF('2018'!A:A,A1009,'2018'!C:C)</f>
        <v>1679.13</v>
      </c>
      <c r="H1009" s="33">
        <f t="shared" si="77"/>
        <v>0.17014496160635215</v>
      </c>
      <c r="I1009" s="34">
        <f t="shared" si="78"/>
        <v>0.27441566156150721</v>
      </c>
      <c r="J1009" s="34">
        <f t="shared" si="79"/>
        <v>0.17264232638694899</v>
      </c>
      <c r="K1009" s="17"/>
      <c r="L1009" s="17"/>
    </row>
    <row r="1010" spans="1:12" x14ac:dyDescent="0.2">
      <c r="A1010" s="31" t="s">
        <v>744</v>
      </c>
      <c r="B1010" s="31" t="s">
        <v>595</v>
      </c>
      <c r="C1010" s="32">
        <f>SUMIF('2017'!A:A,A1010,'2017'!B:B)</f>
        <v>62960.94</v>
      </c>
      <c r="D1010" s="32">
        <f>SUMIF('2017'!A:A,A1010,'2017'!C:C)</f>
        <v>5985.23</v>
      </c>
      <c r="E1010" s="33">
        <f t="shared" si="76"/>
        <v>9.5062589599202288E-2</v>
      </c>
      <c r="F1010" s="32">
        <f>SUMIF('2018'!A:A,A1010,'2018'!B:B)</f>
        <v>26112.36</v>
      </c>
      <c r="G1010" s="32">
        <f>SUMIF('2018'!A:A,A1010,'2018'!C:C)</f>
        <v>5096.62</v>
      </c>
      <c r="H1010" s="33">
        <f t="shared" si="77"/>
        <v>0.19518036669224842</v>
      </c>
      <c r="I1010" s="34">
        <f t="shared" si="78"/>
        <v>-0.58526095703145475</v>
      </c>
      <c r="J1010" s="34">
        <f t="shared" si="79"/>
        <v>-0.14846714328438504</v>
      </c>
      <c r="K1010" s="17"/>
      <c r="L1010" s="17"/>
    </row>
    <row r="1011" spans="1:12" x14ac:dyDescent="0.2">
      <c r="A1011" s="31" t="s">
        <v>444</v>
      </c>
      <c r="B1011" s="31" t="s">
        <v>595</v>
      </c>
      <c r="C1011" s="32">
        <f>SUMIF('2017'!A:A,A1011,'2017'!B:B)</f>
        <v>2842.3</v>
      </c>
      <c r="D1011" s="32">
        <f>SUMIF('2017'!A:A,A1011,'2017'!C:C)</f>
        <v>1033.7</v>
      </c>
      <c r="E1011" s="33">
        <f t="shared" si="76"/>
        <v>0.36368434014706397</v>
      </c>
      <c r="F1011" s="32">
        <f>SUMIF('2018'!A:A,A1011,'2018'!B:B)</f>
        <v>0</v>
      </c>
      <c r="G1011" s="32">
        <f>SUMIF('2018'!A:A,A1011,'2018'!C:C)</f>
        <v>0</v>
      </c>
      <c r="H1011" s="33" t="e">
        <f t="shared" si="77"/>
        <v>#DIV/0!</v>
      </c>
      <c r="I1011" s="34">
        <f t="shared" si="78"/>
        <v>-1</v>
      </c>
      <c r="J1011" s="34">
        <f t="shared" si="79"/>
        <v>-1</v>
      </c>
      <c r="K1011" s="17"/>
      <c r="L1011" s="17"/>
    </row>
    <row r="1012" spans="1:12" x14ac:dyDescent="0.2">
      <c r="A1012" s="31" t="s">
        <v>665</v>
      </c>
      <c r="B1012" s="31" t="s">
        <v>595</v>
      </c>
      <c r="C1012" s="32">
        <f>SUMIF('2017'!A:A,A1012,'2017'!B:B)</f>
        <v>39164.06</v>
      </c>
      <c r="D1012" s="32">
        <f>SUMIF('2017'!A:A,A1012,'2017'!C:C)</f>
        <v>8395.2250000000004</v>
      </c>
      <c r="E1012" s="33">
        <f t="shared" si="76"/>
        <v>0.21436043658394968</v>
      </c>
      <c r="F1012" s="32">
        <f>SUMIF('2018'!A:A,A1012,'2018'!B:B)</f>
        <v>9069.43</v>
      </c>
      <c r="G1012" s="32">
        <f>SUMIF('2018'!A:A,A1012,'2018'!C:C)</f>
        <v>4222.1873999999998</v>
      </c>
      <c r="H1012" s="33">
        <f t="shared" si="77"/>
        <v>0.4655405466495689</v>
      </c>
      <c r="I1012" s="34">
        <f t="shared" si="78"/>
        <v>-0.76842467302930284</v>
      </c>
      <c r="J1012" s="34">
        <f t="shared" si="79"/>
        <v>-0.49707275266595008</v>
      </c>
      <c r="K1012" s="17"/>
      <c r="L1012" s="17"/>
    </row>
    <row r="1013" spans="1:12" x14ac:dyDescent="0.2">
      <c r="A1013" s="31" t="s">
        <v>894</v>
      </c>
      <c r="B1013" s="31" t="s">
        <v>595</v>
      </c>
      <c r="C1013" s="32">
        <f>SUMIF('2017'!A:A,A1013,'2017'!B:B)</f>
        <v>0</v>
      </c>
      <c r="D1013" s="32">
        <f>SUMIF('2017'!A:A,A1013,'2017'!C:C)</f>
        <v>0</v>
      </c>
      <c r="E1013" s="33" t="e">
        <f t="shared" si="76"/>
        <v>#DIV/0!</v>
      </c>
      <c r="F1013" s="32">
        <f>SUMIF('2018'!A:A,A1013,'2018'!B:B)</f>
        <v>0</v>
      </c>
      <c r="G1013" s="32">
        <f>SUMIF('2018'!A:A,A1013,'2018'!C:C)</f>
        <v>0</v>
      </c>
      <c r="H1013" s="33" t="e">
        <f t="shared" si="77"/>
        <v>#DIV/0!</v>
      </c>
      <c r="I1013" s="34" t="e">
        <f t="shared" si="78"/>
        <v>#DIV/0!</v>
      </c>
      <c r="J1013" s="34" t="e">
        <f t="shared" si="79"/>
        <v>#DIV/0!</v>
      </c>
      <c r="K1013" s="17"/>
      <c r="L1013" s="17"/>
    </row>
    <row r="1014" spans="1:12" x14ac:dyDescent="0.2">
      <c r="A1014" s="31" t="s">
        <v>370</v>
      </c>
      <c r="B1014" s="31" t="s">
        <v>595</v>
      </c>
      <c r="C1014" s="32">
        <f>SUMIF('2017'!A:A,A1014,'2017'!B:B)</f>
        <v>5895.17</v>
      </c>
      <c r="D1014" s="32">
        <f>SUMIF('2017'!A:A,A1014,'2017'!C:C)</f>
        <v>1344.7356</v>
      </c>
      <c r="E1014" s="33">
        <f t="shared" si="76"/>
        <v>0.22810802741905661</v>
      </c>
      <c r="F1014" s="32">
        <f>SUMIF('2018'!A:A,A1014,'2018'!B:B)</f>
        <v>0</v>
      </c>
      <c r="G1014" s="32">
        <f>SUMIF('2018'!A:A,A1014,'2018'!C:C)</f>
        <v>0</v>
      </c>
      <c r="H1014" s="33" t="e">
        <f t="shared" si="77"/>
        <v>#DIV/0!</v>
      </c>
      <c r="I1014" s="34">
        <f t="shared" si="78"/>
        <v>-1</v>
      </c>
      <c r="J1014" s="34">
        <f t="shared" si="79"/>
        <v>-1</v>
      </c>
      <c r="K1014" s="17"/>
      <c r="L1014" s="17"/>
    </row>
    <row r="1015" spans="1:12" x14ac:dyDescent="0.2">
      <c r="A1015" s="31" t="s">
        <v>409</v>
      </c>
      <c r="B1015" s="31" t="s">
        <v>595</v>
      </c>
      <c r="C1015" s="32">
        <f>SUMIF('2017'!A:A,A1015,'2017'!B:B)</f>
        <v>3080.12</v>
      </c>
      <c r="D1015" s="32">
        <f>SUMIF('2017'!A:A,A1015,'2017'!C:C)</f>
        <v>1350.6320000000001</v>
      </c>
      <c r="E1015" s="33">
        <f t="shared" si="76"/>
        <v>0.43849979870914124</v>
      </c>
      <c r="F1015" s="32">
        <f>SUMIF('2018'!A:A,A1015,'2018'!B:B)</f>
        <v>2523.73</v>
      </c>
      <c r="G1015" s="32">
        <f>SUMIF('2018'!A:A,A1015,'2018'!C:C)</f>
        <v>1373.9760000000001</v>
      </c>
      <c r="H1015" s="33">
        <f t="shared" si="77"/>
        <v>0.54442273935801377</v>
      </c>
      <c r="I1015" s="34">
        <f t="shared" si="78"/>
        <v>-0.18063906601041513</v>
      </c>
      <c r="J1015" s="34">
        <f t="shared" si="79"/>
        <v>1.7283760491384914E-2</v>
      </c>
      <c r="K1015" s="17"/>
      <c r="L1015" s="17"/>
    </row>
    <row r="1016" spans="1:12" x14ac:dyDescent="0.2">
      <c r="A1016" s="31" t="s">
        <v>411</v>
      </c>
      <c r="B1016" s="31" t="s">
        <v>595</v>
      </c>
      <c r="C1016" s="32">
        <f>SUMIF('2017'!A:A,A1016,'2017'!B:B)</f>
        <v>2017.96</v>
      </c>
      <c r="D1016" s="32">
        <f>SUMIF('2017'!A:A,A1016,'2017'!C:C)</f>
        <v>960.45399999999995</v>
      </c>
      <c r="E1016" s="33">
        <f t="shared" si="76"/>
        <v>0.47595294257567045</v>
      </c>
      <c r="F1016" s="32">
        <f>SUMIF('2018'!A:A,A1016,'2018'!B:B)</f>
        <v>2098.91</v>
      </c>
      <c r="G1016" s="32">
        <f>SUMIF('2018'!A:A,A1016,'2018'!C:C)</f>
        <v>985.16129999999998</v>
      </c>
      <c r="H1016" s="33">
        <f t="shared" si="77"/>
        <v>0.46936805294176503</v>
      </c>
      <c r="I1016" s="34">
        <f t="shared" si="78"/>
        <v>4.0114769371047965E-2</v>
      </c>
      <c r="J1016" s="34">
        <f t="shared" si="79"/>
        <v>2.5724605238772513E-2</v>
      </c>
      <c r="K1016" s="17"/>
      <c r="L1016" s="17"/>
    </row>
    <row r="1017" spans="1:12" x14ac:dyDescent="0.2">
      <c r="A1017" s="31" t="s">
        <v>362</v>
      </c>
      <c r="B1017" s="31" t="s">
        <v>595</v>
      </c>
      <c r="C1017" s="32">
        <f>SUMIF('2017'!A:A,A1017,'2017'!B:B)</f>
        <v>3942.87</v>
      </c>
      <c r="D1017" s="32">
        <f>SUMIF('2017'!A:A,A1017,'2017'!C:C)</f>
        <v>667.83</v>
      </c>
      <c r="E1017" s="33">
        <f t="shared" si="76"/>
        <v>0.16937662159797306</v>
      </c>
      <c r="F1017" s="32">
        <f>SUMIF('2018'!A:A,A1017,'2018'!B:B)</f>
        <v>13270.04</v>
      </c>
      <c r="G1017" s="32">
        <f>SUMIF('2018'!A:A,A1017,'2018'!C:C)</f>
        <v>3398.6869999999999</v>
      </c>
      <c r="H1017" s="33">
        <f t="shared" si="77"/>
        <v>0.2561173138890312</v>
      </c>
      <c r="I1017" s="34">
        <f t="shared" si="78"/>
        <v>2.3655788803587239</v>
      </c>
      <c r="J1017" s="34">
        <f t="shared" si="79"/>
        <v>4.0891499333662757</v>
      </c>
      <c r="K1017" s="17"/>
      <c r="L1017" s="17"/>
    </row>
    <row r="1018" spans="1:12" x14ac:dyDescent="0.2">
      <c r="A1018" s="31" t="s">
        <v>762</v>
      </c>
      <c r="B1018" s="31" t="s">
        <v>595</v>
      </c>
      <c r="C1018" s="32">
        <f>SUMIF('2017'!A:A,A1018,'2017'!B:B)</f>
        <v>747.14</v>
      </c>
      <c r="D1018" s="32">
        <f>SUMIF('2017'!A:A,A1018,'2017'!C:C)</f>
        <v>132.81</v>
      </c>
      <c r="E1018" s="33">
        <f t="shared" si="76"/>
        <v>0.1777578499344166</v>
      </c>
      <c r="F1018" s="32">
        <f>SUMIF('2018'!A:A,A1018,'2018'!B:B)</f>
        <v>15093.55</v>
      </c>
      <c r="G1018" s="32">
        <f>SUMIF('2018'!A:A,A1018,'2018'!C:C)</f>
        <v>3555.58</v>
      </c>
      <c r="H1018" s="33">
        <f t="shared" si="77"/>
        <v>0.23556949822937612</v>
      </c>
      <c r="I1018" s="34">
        <f t="shared" si="78"/>
        <v>19.201769414032174</v>
      </c>
      <c r="J1018" s="34">
        <f t="shared" si="79"/>
        <v>25.771929824561404</v>
      </c>
      <c r="K1018" s="17"/>
      <c r="L1018" s="17"/>
    </row>
    <row r="1019" spans="1:12" x14ac:dyDescent="0.2">
      <c r="A1019" s="31" t="s">
        <v>685</v>
      </c>
      <c r="B1019" s="31" t="s">
        <v>595</v>
      </c>
      <c r="C1019" s="32">
        <f>SUMIF('2017'!A:A,A1019,'2017'!B:B)</f>
        <v>298.19</v>
      </c>
      <c r="D1019" s="32">
        <f>SUMIF('2017'!A:A,A1019,'2017'!C:C)</f>
        <v>130.51499999999999</v>
      </c>
      <c r="E1019" s="33">
        <f t="shared" si="76"/>
        <v>0.43769073409571074</v>
      </c>
      <c r="F1019" s="32">
        <f>SUMIF('2018'!A:A,A1019,'2018'!B:B)</f>
        <v>251.63</v>
      </c>
      <c r="G1019" s="32">
        <f>SUMIF('2018'!A:A,A1019,'2018'!C:C)</f>
        <v>110.8</v>
      </c>
      <c r="H1019" s="33">
        <f t="shared" si="77"/>
        <v>0.44032905456424115</v>
      </c>
      <c r="I1019" s="34">
        <f t="shared" si="78"/>
        <v>-0.15614205707770212</v>
      </c>
      <c r="J1019" s="34">
        <f t="shared" si="79"/>
        <v>-0.15105543424127488</v>
      </c>
      <c r="K1019" s="17"/>
      <c r="L1019" s="17"/>
    </row>
    <row r="1020" spans="1:12" x14ac:dyDescent="0.2">
      <c r="A1020" s="31" t="s">
        <v>408</v>
      </c>
      <c r="B1020" s="31" t="s">
        <v>595</v>
      </c>
      <c r="C1020" s="32">
        <f>SUMIF('2017'!A:A,A1020,'2017'!B:B)</f>
        <v>7930.61</v>
      </c>
      <c r="D1020" s="32">
        <f>SUMIF('2017'!A:A,A1020,'2017'!C:C)</f>
        <v>2873.9079999999999</v>
      </c>
      <c r="E1020" s="33">
        <f t="shared" si="76"/>
        <v>0.36238170834273781</v>
      </c>
      <c r="F1020" s="32">
        <f>SUMIF('2018'!A:A,A1020,'2018'!B:B)</f>
        <v>6036.82</v>
      </c>
      <c r="G1020" s="32">
        <f>SUMIF('2018'!A:A,A1020,'2018'!C:C)</f>
        <v>2405.8159999999998</v>
      </c>
      <c r="H1020" s="33">
        <f t="shared" si="77"/>
        <v>0.39852372606769787</v>
      </c>
      <c r="I1020" s="34">
        <f t="shared" si="78"/>
        <v>-0.23879499811489913</v>
      </c>
      <c r="J1020" s="34">
        <f t="shared" si="79"/>
        <v>-0.16287647342921208</v>
      </c>
      <c r="K1020" s="17"/>
      <c r="L1020" s="17"/>
    </row>
    <row r="1021" spans="1:12" x14ac:dyDescent="0.2">
      <c r="A1021" s="31" t="s">
        <v>341</v>
      </c>
      <c r="B1021" s="31" t="s">
        <v>595</v>
      </c>
      <c r="C1021" s="32">
        <f>SUMIF('2017'!A:A,A1021,'2017'!B:B)</f>
        <v>214589.58</v>
      </c>
      <c r="D1021" s="32">
        <f>SUMIF('2017'!A:A,A1021,'2017'!C:C)</f>
        <v>35600.645499999999</v>
      </c>
      <c r="E1021" s="33">
        <f t="shared" si="76"/>
        <v>0.16590109128318348</v>
      </c>
      <c r="F1021" s="32">
        <f>SUMIF('2018'!A:A,A1021,'2018'!B:B)</f>
        <v>333652.88</v>
      </c>
      <c r="G1021" s="32">
        <f>SUMIF('2018'!A:A,A1021,'2018'!C:C)</f>
        <v>64762.5314</v>
      </c>
      <c r="H1021" s="33">
        <f t="shared" si="77"/>
        <v>0.19410152071817871</v>
      </c>
      <c r="I1021" s="34">
        <f t="shared" si="78"/>
        <v>0.55484194526127517</v>
      </c>
      <c r="J1021" s="34">
        <f t="shared" si="79"/>
        <v>0.8191392456633968</v>
      </c>
      <c r="K1021" s="17"/>
      <c r="L1021" s="17"/>
    </row>
    <row r="1022" spans="1:12" x14ac:dyDescent="0.2">
      <c r="A1022" s="31" t="s">
        <v>593</v>
      </c>
      <c r="B1022" s="31" t="s">
        <v>595</v>
      </c>
      <c r="C1022" s="32">
        <f>SUMIF('2017'!A:A,A1022,'2017'!B:B)</f>
        <v>220991.59</v>
      </c>
      <c r="D1022" s="32">
        <f>SUMIF('2017'!A:A,A1022,'2017'!C:C)</f>
        <v>56535.770799999998</v>
      </c>
      <c r="E1022" s="33">
        <f t="shared" si="76"/>
        <v>0.25582770276461653</v>
      </c>
      <c r="F1022" s="32">
        <f>SUMIF('2018'!A:A,A1022,'2018'!B:B)</f>
        <v>201933.88</v>
      </c>
      <c r="G1022" s="32">
        <f>SUMIF('2018'!A:A,A1022,'2018'!C:C)</f>
        <v>47653.9398</v>
      </c>
      <c r="H1022" s="33">
        <f t="shared" si="77"/>
        <v>0.23598783819733468</v>
      </c>
      <c r="I1022" s="34">
        <f t="shared" si="78"/>
        <v>-8.6237263599035607E-2</v>
      </c>
      <c r="J1022" s="34">
        <f t="shared" si="79"/>
        <v>-0.15710108616755603</v>
      </c>
      <c r="K1022" s="17"/>
      <c r="L1022" s="17"/>
    </row>
    <row r="1023" spans="1:12" x14ac:dyDescent="0.2">
      <c r="A1023" s="31" t="s">
        <v>392</v>
      </c>
      <c r="B1023" s="31" t="s">
        <v>595</v>
      </c>
      <c r="C1023" s="32">
        <f>SUMIF('2017'!A:A,A1023,'2017'!B:B)</f>
        <v>1402.17</v>
      </c>
      <c r="D1023" s="32">
        <f>SUMIF('2017'!A:A,A1023,'2017'!C:C)</f>
        <v>934.17</v>
      </c>
      <c r="E1023" s="33">
        <f t="shared" si="76"/>
        <v>0.66623162669291158</v>
      </c>
      <c r="F1023" s="32">
        <f>SUMIF('2018'!A:A,A1023,'2018'!B:B)</f>
        <v>1406.94</v>
      </c>
      <c r="G1023" s="32">
        <f>SUMIF('2018'!A:A,A1023,'2018'!C:C)</f>
        <v>860.76</v>
      </c>
      <c r="H1023" s="33">
        <f t="shared" si="77"/>
        <v>0.61179581218815293</v>
      </c>
      <c r="I1023" s="34">
        <f t="shared" si="78"/>
        <v>3.4018699587068379E-3</v>
      </c>
      <c r="J1023" s="34">
        <f t="shared" si="79"/>
        <v>-7.8583127268056052E-2</v>
      </c>
      <c r="K1023" s="17"/>
      <c r="L1023" s="17"/>
    </row>
    <row r="1024" spans="1:12" x14ac:dyDescent="0.2">
      <c r="A1024" s="31" t="s">
        <v>770</v>
      </c>
      <c r="B1024" s="31" t="s">
        <v>595</v>
      </c>
      <c r="C1024" s="32">
        <f>SUMIF('2017'!A:A,A1024,'2017'!B:B)</f>
        <v>0</v>
      </c>
      <c r="D1024" s="32">
        <f>SUMIF('2017'!A:A,A1024,'2017'!C:C)</f>
        <v>0</v>
      </c>
      <c r="E1024" s="33" t="e">
        <f t="shared" si="76"/>
        <v>#DIV/0!</v>
      </c>
      <c r="F1024" s="32">
        <f>SUMIF('2018'!A:A,A1024,'2018'!B:B)</f>
        <v>3972.57</v>
      </c>
      <c r="G1024" s="32">
        <f>SUMIF('2018'!A:A,A1024,'2018'!C:C)</f>
        <v>1150.6980000000001</v>
      </c>
      <c r="H1024" s="33">
        <f t="shared" si="77"/>
        <v>0.28966084927389574</v>
      </c>
      <c r="I1024" s="34" t="e">
        <f t="shared" si="78"/>
        <v>#DIV/0!</v>
      </c>
      <c r="J1024" s="34" t="e">
        <f t="shared" si="79"/>
        <v>#DIV/0!</v>
      </c>
      <c r="K1024" s="17"/>
      <c r="L1024" s="17"/>
    </row>
    <row r="1025" spans="1:12" x14ac:dyDescent="0.2">
      <c r="A1025" s="31" t="s">
        <v>561</v>
      </c>
      <c r="B1025" s="31" t="s">
        <v>595</v>
      </c>
      <c r="C1025" s="32">
        <f>SUMIF('2017'!A:A,A1025,'2017'!B:B)</f>
        <v>0</v>
      </c>
      <c r="D1025" s="32">
        <f>SUMIF('2017'!A:A,A1025,'2017'!C:C)</f>
        <v>0</v>
      </c>
      <c r="E1025" s="33" t="e">
        <f t="shared" si="76"/>
        <v>#DIV/0!</v>
      </c>
      <c r="F1025" s="32">
        <f>SUMIF('2018'!A:A,A1025,'2018'!B:B)</f>
        <v>4036.8</v>
      </c>
      <c r="G1025" s="32">
        <f>SUMIF('2018'!A:A,A1025,'2018'!C:C)</f>
        <v>420.95</v>
      </c>
      <c r="H1025" s="33">
        <f t="shared" si="77"/>
        <v>0.10427814110186286</v>
      </c>
      <c r="I1025" s="34" t="e">
        <f t="shared" si="78"/>
        <v>#DIV/0!</v>
      </c>
      <c r="J1025" s="34" t="e">
        <f t="shared" si="79"/>
        <v>#DIV/0!</v>
      </c>
      <c r="K1025" s="17"/>
      <c r="L1025" s="17"/>
    </row>
    <row r="1026" spans="1:12" x14ac:dyDescent="0.2">
      <c r="A1026" s="31" t="s">
        <v>421</v>
      </c>
      <c r="B1026" s="31" t="s">
        <v>595</v>
      </c>
      <c r="C1026" s="32">
        <f>SUMIF('2017'!A:A,A1026,'2017'!B:B)</f>
        <v>6130</v>
      </c>
      <c r="D1026" s="32">
        <f>SUMIF('2017'!A:A,A1026,'2017'!C:C)</f>
        <v>945.07</v>
      </c>
      <c r="E1026" s="33">
        <f t="shared" si="76"/>
        <v>0.15417128874388256</v>
      </c>
      <c r="F1026" s="32">
        <f>SUMIF('2018'!A:A,A1026,'2018'!B:B)</f>
        <v>3041.9</v>
      </c>
      <c r="G1026" s="32">
        <f>SUMIF('2018'!A:A,A1026,'2018'!C:C)</f>
        <v>1074.442</v>
      </c>
      <c r="H1026" s="33">
        <f t="shared" si="77"/>
        <v>0.35321410960255101</v>
      </c>
      <c r="I1026" s="34">
        <f t="shared" si="78"/>
        <v>-0.50376835236541595</v>
      </c>
      <c r="J1026" s="34">
        <f t="shared" si="79"/>
        <v>0.13689144719438762</v>
      </c>
      <c r="K1026" s="17"/>
      <c r="L1026" s="17"/>
    </row>
    <row r="1027" spans="1:12" x14ac:dyDescent="0.2">
      <c r="A1027" s="31" t="s">
        <v>442</v>
      </c>
      <c r="B1027" s="31" t="s">
        <v>595</v>
      </c>
      <c r="C1027" s="32">
        <f>SUMIF('2017'!A:A,A1027,'2017'!B:B)</f>
        <v>7238.58</v>
      </c>
      <c r="D1027" s="32">
        <f>SUMIF('2017'!A:A,A1027,'2017'!C:C)</f>
        <v>3442.85</v>
      </c>
      <c r="E1027" s="33">
        <f t="shared" ref="E1027:E1056" si="80">D1027/C1027</f>
        <v>0.47562505353259893</v>
      </c>
      <c r="F1027" s="32">
        <f>SUMIF('2018'!A:A,A1027,'2018'!B:B)</f>
        <v>6630.96</v>
      </c>
      <c r="G1027" s="32">
        <f>SUMIF('2018'!A:A,A1027,'2018'!C:C)</f>
        <v>3199.6120000000001</v>
      </c>
      <c r="H1027" s="33">
        <f t="shared" ref="H1027:H1056" si="81">G1027/F1027</f>
        <v>0.48252621038281035</v>
      </c>
      <c r="I1027" s="34">
        <f t="shared" ref="I1027:I1056" si="82">F1027/C1027-1</f>
        <v>-8.3941878103163892E-2</v>
      </c>
      <c r="J1027" s="34">
        <f t="shared" ref="J1027:J1056" si="83">G1027/D1027-1</f>
        <v>-7.0650188070929598E-2</v>
      </c>
      <c r="K1027" s="17"/>
      <c r="L1027" s="17"/>
    </row>
    <row r="1028" spans="1:12" x14ac:dyDescent="0.2">
      <c r="A1028" s="31" t="s">
        <v>420</v>
      </c>
      <c r="B1028" s="31" t="s">
        <v>595</v>
      </c>
      <c r="C1028" s="32">
        <f>SUMIF('2017'!A:A,A1028,'2017'!B:B)</f>
        <v>8047.36</v>
      </c>
      <c r="D1028" s="32">
        <f>SUMIF('2017'!A:A,A1028,'2017'!C:C)</f>
        <v>3386.9724999999999</v>
      </c>
      <c r="E1028" s="33">
        <f t="shared" si="80"/>
        <v>0.42087995317719101</v>
      </c>
      <c r="F1028" s="32">
        <f>SUMIF('2018'!A:A,A1028,'2018'!B:B)</f>
        <v>8491.39</v>
      </c>
      <c r="G1028" s="32">
        <f>SUMIF('2018'!A:A,A1028,'2018'!C:C)</f>
        <v>3524.904</v>
      </c>
      <c r="H1028" s="33">
        <f t="shared" si="81"/>
        <v>0.41511507538812847</v>
      </c>
      <c r="I1028" s="34">
        <f t="shared" si="82"/>
        <v>5.517710155877209E-2</v>
      </c>
      <c r="J1028" s="34">
        <f t="shared" si="83"/>
        <v>4.0724127520964659E-2</v>
      </c>
      <c r="K1028" s="17"/>
      <c r="L1028" s="17"/>
    </row>
    <row r="1029" spans="1:12" x14ac:dyDescent="0.2">
      <c r="A1029" s="31" t="s">
        <v>406</v>
      </c>
      <c r="B1029" s="31" t="s">
        <v>595</v>
      </c>
      <c r="C1029" s="32">
        <f>SUMIF('2017'!A:A,A1029,'2017'!B:B)</f>
        <v>4067.42</v>
      </c>
      <c r="D1029" s="32">
        <f>SUMIF('2017'!A:A,A1029,'2017'!C:C)</f>
        <v>1314.18</v>
      </c>
      <c r="E1029" s="33">
        <f t="shared" si="80"/>
        <v>0.32309916359756308</v>
      </c>
      <c r="F1029" s="32">
        <f>SUMIF('2018'!A:A,A1029,'2018'!B:B)</f>
        <v>3485.34</v>
      </c>
      <c r="G1029" s="32">
        <f>SUMIF('2018'!A:A,A1029,'2018'!C:C)</f>
        <v>1140</v>
      </c>
      <c r="H1029" s="33">
        <f t="shared" si="81"/>
        <v>0.3270843016750159</v>
      </c>
      <c r="I1029" s="34">
        <f t="shared" si="82"/>
        <v>-0.14310791607456319</v>
      </c>
      <c r="J1029" s="34">
        <f t="shared" si="83"/>
        <v>-0.13253892160891201</v>
      </c>
    </row>
    <row r="1030" spans="1:12" x14ac:dyDescent="0.2">
      <c r="A1030" s="31" t="s">
        <v>586</v>
      </c>
      <c r="B1030" s="31" t="s">
        <v>595</v>
      </c>
      <c r="C1030" s="32">
        <f>SUMIF('2017'!A:A,A1030,'2017'!B:B)</f>
        <v>0</v>
      </c>
      <c r="D1030" s="32">
        <f>SUMIF('2017'!A:A,A1030,'2017'!C:C)</f>
        <v>0</v>
      </c>
      <c r="E1030" s="33" t="e">
        <f t="shared" si="80"/>
        <v>#DIV/0!</v>
      </c>
      <c r="F1030" s="32">
        <f>SUMIF('2018'!A:A,A1030,'2018'!B:B)</f>
        <v>3965</v>
      </c>
      <c r="G1030" s="32">
        <f>SUMIF('2018'!A:A,A1030,'2018'!C:C)</f>
        <v>1286.6010000000001</v>
      </c>
      <c r="H1030" s="33">
        <f t="shared" si="81"/>
        <v>0.32448953341740228</v>
      </c>
      <c r="I1030" s="34" t="e">
        <f t="shared" si="82"/>
        <v>#DIV/0!</v>
      </c>
      <c r="J1030" s="34" t="e">
        <f t="shared" si="83"/>
        <v>#DIV/0!</v>
      </c>
      <c r="K1030" s="17"/>
      <c r="L1030" s="17"/>
    </row>
    <row r="1031" spans="1:12" x14ac:dyDescent="0.2">
      <c r="A1031" s="31" t="s">
        <v>486</v>
      </c>
      <c r="B1031" s="31" t="s">
        <v>595</v>
      </c>
      <c r="C1031" s="32">
        <f>SUMIF('2017'!A:A,A1031,'2017'!B:B)</f>
        <v>6559.5</v>
      </c>
      <c r="D1031" s="32">
        <f>SUMIF('2017'!A:A,A1031,'2017'!C:C)</f>
        <v>2073.42</v>
      </c>
      <c r="E1031" s="33">
        <f t="shared" si="80"/>
        <v>0.31609421449805625</v>
      </c>
      <c r="F1031" s="32">
        <f>SUMIF('2018'!A:A,A1031,'2018'!B:B)</f>
        <v>0</v>
      </c>
      <c r="G1031" s="32">
        <f>SUMIF('2018'!A:A,A1031,'2018'!C:C)</f>
        <v>0</v>
      </c>
      <c r="H1031" s="33" t="e">
        <f t="shared" si="81"/>
        <v>#DIV/0!</v>
      </c>
      <c r="I1031" s="34">
        <f t="shared" si="82"/>
        <v>-1</v>
      </c>
      <c r="J1031" s="34">
        <f t="shared" si="83"/>
        <v>-1</v>
      </c>
      <c r="K1031" s="17"/>
      <c r="L1031" s="17"/>
    </row>
    <row r="1032" spans="1:12" x14ac:dyDescent="0.2">
      <c r="A1032" s="31" t="s">
        <v>410</v>
      </c>
      <c r="B1032" s="31" t="s">
        <v>595</v>
      </c>
      <c r="C1032" s="32">
        <f>SUMIF('2017'!A:A,A1032,'2017'!B:B)</f>
        <v>7213.68</v>
      </c>
      <c r="D1032" s="32">
        <f>SUMIF('2017'!A:A,A1032,'2017'!C:C)</f>
        <v>2568.1799999999998</v>
      </c>
      <c r="E1032" s="33">
        <f t="shared" si="80"/>
        <v>0.35601523771500809</v>
      </c>
      <c r="F1032" s="32">
        <f>SUMIF('2018'!A:A,A1032,'2018'!B:B)</f>
        <v>3925.44</v>
      </c>
      <c r="G1032" s="32">
        <f>SUMIF('2018'!A:A,A1032,'2018'!C:C)</f>
        <v>1403.55</v>
      </c>
      <c r="H1032" s="33">
        <f t="shared" si="81"/>
        <v>0.35755227439471754</v>
      </c>
      <c r="I1032" s="34">
        <f t="shared" si="82"/>
        <v>-0.45583391556043518</v>
      </c>
      <c r="J1032" s="34">
        <f t="shared" si="83"/>
        <v>-0.45348456883863275</v>
      </c>
      <c r="K1032" s="17"/>
      <c r="L1032" s="17"/>
    </row>
    <row r="1033" spans="1:12" x14ac:dyDescent="0.2">
      <c r="A1033" s="31" t="s">
        <v>431</v>
      </c>
      <c r="B1033" s="31" t="s">
        <v>595</v>
      </c>
      <c r="C1033" s="32">
        <f>SUMIF('2017'!A:A,A1033,'2017'!B:B)</f>
        <v>4564.1899999999996</v>
      </c>
      <c r="D1033" s="32">
        <f>SUMIF('2017'!A:A,A1033,'2017'!C:C)</f>
        <v>961.09</v>
      </c>
      <c r="E1033" s="33">
        <f t="shared" si="80"/>
        <v>0.21057186488730753</v>
      </c>
      <c r="F1033" s="32">
        <f>SUMIF('2018'!A:A,A1033,'2018'!B:B)</f>
        <v>7126.61</v>
      </c>
      <c r="G1033" s="32">
        <f>SUMIF('2018'!A:A,A1033,'2018'!C:C)</f>
        <v>1446.21</v>
      </c>
      <c r="H1033" s="33">
        <f t="shared" si="81"/>
        <v>0.20293098682262675</v>
      </c>
      <c r="I1033" s="34">
        <f t="shared" si="82"/>
        <v>0.56141834586202588</v>
      </c>
      <c r="J1033" s="34">
        <f t="shared" si="83"/>
        <v>0.50476022016668565</v>
      </c>
      <c r="K1033" s="17"/>
      <c r="L1033" s="17"/>
    </row>
    <row r="1034" spans="1:12" x14ac:dyDescent="0.2">
      <c r="A1034" s="31" t="s">
        <v>726</v>
      </c>
      <c r="B1034" s="31" t="s">
        <v>595</v>
      </c>
      <c r="C1034" s="32">
        <f>SUMIF('2017'!A:A,A1034,'2017'!B:B)</f>
        <v>1854.85</v>
      </c>
      <c r="D1034" s="32">
        <f>SUMIF('2017'!A:A,A1034,'2017'!C:C)</f>
        <v>721.57799999999997</v>
      </c>
      <c r="E1034" s="33">
        <f t="shared" si="80"/>
        <v>0.38902229290778229</v>
      </c>
      <c r="F1034" s="32">
        <f>SUMIF('2018'!A:A,A1034,'2018'!B:B)</f>
        <v>1315.78</v>
      </c>
      <c r="G1034" s="32">
        <f>SUMIF('2018'!A:A,A1034,'2018'!C:C)</f>
        <v>428.06799999999998</v>
      </c>
      <c r="H1034" s="33">
        <f t="shared" si="81"/>
        <v>0.32533402240496129</v>
      </c>
      <c r="I1034" s="34">
        <f t="shared" si="82"/>
        <v>-0.29062727444267733</v>
      </c>
      <c r="J1034" s="34">
        <f t="shared" si="83"/>
        <v>-0.40676129261147098</v>
      </c>
      <c r="K1034" s="17"/>
      <c r="L1034" s="17"/>
    </row>
    <row r="1035" spans="1:12" x14ac:dyDescent="0.2">
      <c r="A1035" s="31" t="s">
        <v>524</v>
      </c>
      <c r="B1035" s="31" t="s">
        <v>595</v>
      </c>
      <c r="C1035" s="32">
        <f>SUMIF('2017'!A:A,A1035,'2017'!B:B)</f>
        <v>47190.9</v>
      </c>
      <c r="D1035" s="32">
        <f>SUMIF('2017'!A:A,A1035,'2017'!C:C)</f>
        <v>22462.95</v>
      </c>
      <c r="E1035" s="33">
        <f t="shared" si="80"/>
        <v>0.47600172914693301</v>
      </c>
      <c r="F1035" s="32">
        <f>SUMIF('2018'!A:A,A1035,'2018'!B:B)</f>
        <v>45045.41</v>
      </c>
      <c r="G1035" s="32">
        <f>SUMIF('2018'!A:A,A1035,'2018'!C:C)</f>
        <v>22265.41</v>
      </c>
      <c r="H1035" s="33">
        <f t="shared" si="81"/>
        <v>0.49428809727783579</v>
      </c>
      <c r="I1035" s="34">
        <f t="shared" si="82"/>
        <v>-4.5464061927193544E-2</v>
      </c>
      <c r="J1035" s="34">
        <f t="shared" si="83"/>
        <v>-8.7940364021644735E-3</v>
      </c>
      <c r="K1035" s="17"/>
      <c r="L1035" s="17"/>
    </row>
    <row r="1036" spans="1:12" x14ac:dyDescent="0.2">
      <c r="A1036" s="31" t="s">
        <v>403</v>
      </c>
      <c r="B1036" s="31" t="s">
        <v>595</v>
      </c>
      <c r="C1036" s="32">
        <f>SUMIF('2017'!A:A,A1036,'2017'!B:B)</f>
        <v>5252.77</v>
      </c>
      <c r="D1036" s="32">
        <f>SUMIF('2017'!A:A,A1036,'2017'!C:C)</f>
        <v>3093.4079999999999</v>
      </c>
      <c r="E1036" s="33">
        <f t="shared" si="80"/>
        <v>0.58890985137365615</v>
      </c>
      <c r="F1036" s="32">
        <f>SUMIF('2018'!A:A,A1036,'2018'!B:B)</f>
        <v>9668.68</v>
      </c>
      <c r="G1036" s="32">
        <f>SUMIF('2018'!A:A,A1036,'2018'!C:C)</f>
        <v>5609.48</v>
      </c>
      <c r="H1036" s="33">
        <f t="shared" si="81"/>
        <v>0.58017019903440792</v>
      </c>
      <c r="I1036" s="34">
        <f t="shared" si="82"/>
        <v>0.84068215436807625</v>
      </c>
      <c r="J1036" s="34">
        <f t="shared" si="83"/>
        <v>0.81336571186212736</v>
      </c>
      <c r="K1036" s="17"/>
      <c r="L1036" s="17"/>
    </row>
    <row r="1037" spans="1:12" x14ac:dyDescent="0.2">
      <c r="A1037" s="31" t="s">
        <v>1008</v>
      </c>
      <c r="B1037" s="31" t="s">
        <v>595</v>
      </c>
      <c r="C1037" s="32">
        <f>SUMIF('2017'!A:A,A1037,'2017'!B:B)</f>
        <v>0</v>
      </c>
      <c r="D1037" s="32">
        <f>SUMIF('2017'!A:A,A1037,'2017'!C:C)</f>
        <v>0</v>
      </c>
      <c r="E1037" s="33" t="e">
        <f t="shared" si="80"/>
        <v>#DIV/0!</v>
      </c>
      <c r="F1037" s="32">
        <f>SUMIF('2018'!A:A,A1037,'2018'!B:B)</f>
        <v>4378.8</v>
      </c>
      <c r="G1037" s="32">
        <f>SUMIF('2018'!A:A,A1037,'2018'!C:C)</f>
        <v>1359.5519999999999</v>
      </c>
      <c r="H1037" s="33">
        <f t="shared" si="81"/>
        <v>0.31048506440120577</v>
      </c>
      <c r="I1037" s="34" t="e">
        <f t="shared" si="82"/>
        <v>#DIV/0!</v>
      </c>
      <c r="J1037" s="34" t="e">
        <f t="shared" si="83"/>
        <v>#DIV/0!</v>
      </c>
      <c r="K1037" s="17"/>
      <c r="L1037" s="17"/>
    </row>
    <row r="1038" spans="1:12" x14ac:dyDescent="0.2">
      <c r="A1038" s="31" t="s">
        <v>501</v>
      </c>
      <c r="B1038" s="31" t="s">
        <v>595</v>
      </c>
      <c r="C1038" s="32">
        <f>SUMIF('2017'!A:A,A1038,'2017'!B:B)</f>
        <v>51769.57</v>
      </c>
      <c r="D1038" s="32">
        <f>SUMIF('2017'!A:A,A1038,'2017'!C:C)</f>
        <v>18441.636299999998</v>
      </c>
      <c r="E1038" s="33">
        <f t="shared" si="80"/>
        <v>0.35622541002368763</v>
      </c>
      <c r="F1038" s="32">
        <f>SUMIF('2018'!A:A,A1038,'2018'!B:B)</f>
        <v>72948.490000000005</v>
      </c>
      <c r="G1038" s="32">
        <f>SUMIF('2018'!A:A,A1038,'2018'!C:C)</f>
        <v>31065.916000000001</v>
      </c>
      <c r="H1038" s="33">
        <f t="shared" si="81"/>
        <v>0.42586098766403524</v>
      </c>
      <c r="I1038" s="34">
        <f t="shared" si="82"/>
        <v>0.40909978583944206</v>
      </c>
      <c r="J1038" s="34">
        <f t="shared" si="83"/>
        <v>0.68455312178561956</v>
      </c>
      <c r="K1038" s="17"/>
      <c r="L1038" s="17"/>
    </row>
    <row r="1039" spans="1:12" x14ac:dyDescent="0.2">
      <c r="A1039" s="31" t="s">
        <v>469</v>
      </c>
      <c r="B1039" s="31" t="s">
        <v>595</v>
      </c>
      <c r="C1039" s="32">
        <f>SUMIF('2017'!A:A,A1039,'2017'!B:B)</f>
        <v>3230</v>
      </c>
      <c r="D1039" s="32">
        <f>SUMIF('2017'!A:A,A1039,'2017'!C:C)</f>
        <v>2437.7399999999998</v>
      </c>
      <c r="E1039" s="33">
        <f t="shared" si="80"/>
        <v>0.75471826625386995</v>
      </c>
      <c r="F1039" s="32">
        <f>SUMIF('2018'!A:A,A1039,'2018'!B:B)</f>
        <v>480</v>
      </c>
      <c r="G1039" s="32">
        <f>SUMIF('2018'!A:A,A1039,'2018'!C:C)</f>
        <v>394.74</v>
      </c>
      <c r="H1039" s="33">
        <f t="shared" si="81"/>
        <v>0.82237499999999997</v>
      </c>
      <c r="I1039" s="34">
        <f t="shared" si="82"/>
        <v>-0.85139318885448922</v>
      </c>
      <c r="J1039" s="34">
        <f t="shared" si="83"/>
        <v>-0.8380713283615151</v>
      </c>
      <c r="K1039" s="17"/>
      <c r="L1039" s="17"/>
    </row>
    <row r="1040" spans="1:12" x14ac:dyDescent="0.2">
      <c r="A1040" s="31" t="s">
        <v>439</v>
      </c>
      <c r="B1040" s="31" t="s">
        <v>595</v>
      </c>
      <c r="C1040" s="32">
        <f>SUMIF('2017'!A:A,A1040,'2017'!B:B)</f>
        <v>6937.5</v>
      </c>
      <c r="D1040" s="32">
        <f>SUMIF('2017'!A:A,A1040,'2017'!C:C)</f>
        <v>2000.2180000000001</v>
      </c>
      <c r="E1040" s="33">
        <f t="shared" si="80"/>
        <v>0.28831971171171172</v>
      </c>
      <c r="F1040" s="32">
        <f>SUMIF('2018'!A:A,A1040,'2018'!B:B)</f>
        <v>10100.549999999999</v>
      </c>
      <c r="G1040" s="32">
        <f>SUMIF('2018'!A:A,A1040,'2018'!C:C)</f>
        <v>3346.9830000000002</v>
      </c>
      <c r="H1040" s="33">
        <f t="shared" si="81"/>
        <v>0.33136641074000928</v>
      </c>
      <c r="I1040" s="34">
        <f t="shared" si="82"/>
        <v>0.45593513513513506</v>
      </c>
      <c r="J1040" s="34">
        <f t="shared" si="83"/>
        <v>0.67330910930708554</v>
      </c>
      <c r="K1040" s="17"/>
      <c r="L1040" s="17"/>
    </row>
    <row r="1041" spans="1:12" x14ac:dyDescent="0.2">
      <c r="A1041" s="31" t="s">
        <v>569</v>
      </c>
      <c r="B1041" s="31" t="s">
        <v>595</v>
      </c>
      <c r="C1041" s="32">
        <f>SUMIF('2017'!A:A,A1041,'2017'!B:B)</f>
        <v>0</v>
      </c>
      <c r="D1041" s="32">
        <f>SUMIF('2017'!A:A,A1041,'2017'!C:C)</f>
        <v>0</v>
      </c>
      <c r="E1041" s="33" t="e">
        <f t="shared" si="80"/>
        <v>#DIV/0!</v>
      </c>
      <c r="F1041" s="32">
        <f>SUMIF('2018'!A:A,A1041,'2018'!B:B)</f>
        <v>52</v>
      </c>
      <c r="G1041" s="32">
        <f>SUMIF('2018'!A:A,A1041,'2018'!C:C)</f>
        <v>28.1</v>
      </c>
      <c r="H1041" s="33">
        <f t="shared" si="81"/>
        <v>0.54038461538461546</v>
      </c>
      <c r="I1041" s="34" t="e">
        <f t="shared" si="82"/>
        <v>#DIV/0!</v>
      </c>
      <c r="J1041" s="34" t="e">
        <f t="shared" si="83"/>
        <v>#DIV/0!</v>
      </c>
      <c r="K1041" s="17"/>
      <c r="L1041" s="17"/>
    </row>
    <row r="1042" spans="1:12" x14ac:dyDescent="0.2">
      <c r="A1042" s="31" t="s">
        <v>815</v>
      </c>
      <c r="B1042" s="31" t="s">
        <v>595</v>
      </c>
      <c r="C1042" s="32">
        <f>SUMIF('2017'!A:A,A1042,'2017'!B:B)</f>
        <v>1711.06</v>
      </c>
      <c r="D1042" s="32">
        <f>SUMIF('2017'!A:A,A1042,'2017'!C:C)</f>
        <v>647.92349999999999</v>
      </c>
      <c r="E1042" s="33">
        <f t="shared" si="80"/>
        <v>0.37866790176849441</v>
      </c>
      <c r="F1042" s="32">
        <f>SUMIF('2018'!A:A,A1042,'2018'!B:B)</f>
        <v>2148.61</v>
      </c>
      <c r="G1042" s="32">
        <f>SUMIF('2018'!A:A,A1042,'2018'!C:C)</f>
        <v>554.52279999999996</v>
      </c>
      <c r="H1042" s="33">
        <f t="shared" si="81"/>
        <v>0.25808443598419439</v>
      </c>
      <c r="I1042" s="34">
        <f t="shared" si="82"/>
        <v>0.25571867731114062</v>
      </c>
      <c r="J1042" s="34">
        <f t="shared" si="83"/>
        <v>-0.14415390088490387</v>
      </c>
      <c r="K1042" s="17"/>
      <c r="L1042" s="17"/>
    </row>
    <row r="1043" spans="1:12" x14ac:dyDescent="0.2">
      <c r="A1043" s="31" t="s">
        <v>698</v>
      </c>
      <c r="B1043" s="31" t="s">
        <v>595</v>
      </c>
      <c r="C1043" s="32">
        <f>SUMIF('2017'!A:A,A1043,'2017'!B:B)</f>
        <v>34936.35</v>
      </c>
      <c r="D1043" s="32">
        <f>SUMIF('2017'!A:A,A1043,'2017'!C:C)</f>
        <v>4988.1499999999996</v>
      </c>
      <c r="E1043" s="33">
        <f t="shared" si="80"/>
        <v>0.14277822382704547</v>
      </c>
      <c r="F1043" s="32">
        <f>SUMIF('2018'!A:A,A1043,'2018'!B:B)</f>
        <v>0</v>
      </c>
      <c r="G1043" s="32">
        <f>SUMIF('2018'!A:A,A1043,'2018'!C:C)</f>
        <v>0</v>
      </c>
      <c r="H1043" s="33" t="e">
        <f t="shared" si="81"/>
        <v>#DIV/0!</v>
      </c>
      <c r="I1043" s="34">
        <f t="shared" si="82"/>
        <v>-1</v>
      </c>
      <c r="J1043" s="34">
        <f t="shared" si="83"/>
        <v>-1</v>
      </c>
      <c r="K1043" s="17"/>
      <c r="L1043" s="17"/>
    </row>
    <row r="1044" spans="1:12" x14ac:dyDescent="0.2">
      <c r="A1044" s="31" t="s">
        <v>507</v>
      </c>
      <c r="B1044" s="31" t="s">
        <v>595</v>
      </c>
      <c r="C1044" s="32">
        <f>SUMIF('2017'!A:A,A1044,'2017'!B:B)</f>
        <v>21848.03</v>
      </c>
      <c r="D1044" s="32">
        <f>SUMIF('2017'!A:A,A1044,'2017'!C:C)</f>
        <v>7736.5730999999996</v>
      </c>
      <c r="E1044" s="33">
        <f t="shared" si="80"/>
        <v>0.35410849856943621</v>
      </c>
      <c r="F1044" s="32">
        <f>SUMIF('2018'!A:A,A1044,'2018'!B:B)</f>
        <v>23360.98</v>
      </c>
      <c r="G1044" s="32">
        <f>SUMIF('2018'!A:A,A1044,'2018'!C:C)</f>
        <v>9014.19</v>
      </c>
      <c r="H1044" s="33">
        <f t="shared" si="81"/>
        <v>0.38586523339346213</v>
      </c>
      <c r="I1044" s="34">
        <f t="shared" si="82"/>
        <v>6.924880641412523E-2</v>
      </c>
      <c r="J1044" s="34">
        <f t="shared" si="83"/>
        <v>0.16513989895603798</v>
      </c>
      <c r="K1044" s="17"/>
      <c r="L1044" s="17"/>
    </row>
    <row r="1045" spans="1:12" x14ac:dyDescent="0.2">
      <c r="A1045" s="31" t="s">
        <v>446</v>
      </c>
      <c r="B1045" s="31" t="s">
        <v>595</v>
      </c>
      <c r="C1045" s="32">
        <f>SUMIF('2017'!A:A,A1045,'2017'!B:B)</f>
        <v>9845.75</v>
      </c>
      <c r="D1045" s="32">
        <f>SUMIF('2017'!A:A,A1045,'2017'!C:C)</f>
        <v>3269.982</v>
      </c>
      <c r="E1045" s="33">
        <f t="shared" si="80"/>
        <v>0.33212116903232358</v>
      </c>
      <c r="F1045" s="32">
        <f>SUMIF('2018'!A:A,A1045,'2018'!B:B)</f>
        <v>10462.82</v>
      </c>
      <c r="G1045" s="32">
        <f>SUMIF('2018'!A:A,A1045,'2018'!C:C)</f>
        <v>4717.9920000000002</v>
      </c>
      <c r="H1045" s="33">
        <f t="shared" si="81"/>
        <v>0.45092929057366948</v>
      </c>
      <c r="I1045" s="34">
        <f t="shared" si="82"/>
        <v>6.2673742477718841E-2</v>
      </c>
      <c r="J1045" s="34">
        <f t="shared" si="83"/>
        <v>0.44281895129697979</v>
      </c>
      <c r="K1045" s="17"/>
      <c r="L1045" s="17"/>
    </row>
    <row r="1046" spans="1:12" x14ac:dyDescent="0.2">
      <c r="A1046" s="31" t="s">
        <v>702</v>
      </c>
      <c r="B1046" s="31" t="s">
        <v>595</v>
      </c>
      <c r="C1046" s="32">
        <f>SUMIF('2017'!A:A,A1046,'2017'!B:B)</f>
        <v>3874.94</v>
      </c>
      <c r="D1046" s="32">
        <f>SUMIF('2017'!A:A,A1046,'2017'!C:C)</f>
        <v>1300.1300000000001</v>
      </c>
      <c r="E1046" s="33">
        <f t="shared" si="80"/>
        <v>0.33552261454370907</v>
      </c>
      <c r="F1046" s="32">
        <f>SUMIF('2018'!A:A,A1046,'2018'!B:B)</f>
        <v>0</v>
      </c>
      <c r="G1046" s="32">
        <f>SUMIF('2018'!A:A,A1046,'2018'!C:C)</f>
        <v>0</v>
      </c>
      <c r="H1046" s="33" t="e">
        <f t="shared" si="81"/>
        <v>#DIV/0!</v>
      </c>
      <c r="I1046" s="34">
        <f t="shared" si="82"/>
        <v>-1</v>
      </c>
      <c r="J1046" s="34">
        <f t="shared" si="83"/>
        <v>-1</v>
      </c>
      <c r="K1046" s="17"/>
      <c r="L1046" s="17"/>
    </row>
    <row r="1047" spans="1:12" x14ac:dyDescent="0.2">
      <c r="A1047" s="31" t="s">
        <v>748</v>
      </c>
      <c r="B1047" s="31" t="s">
        <v>595</v>
      </c>
      <c r="C1047" s="32">
        <f>SUMIF('2017'!A:A,A1047,'2017'!B:B)</f>
        <v>0</v>
      </c>
      <c r="D1047" s="32">
        <f>SUMIF('2017'!A:A,A1047,'2017'!C:C)</f>
        <v>0</v>
      </c>
      <c r="E1047" s="33" t="e">
        <f t="shared" si="80"/>
        <v>#DIV/0!</v>
      </c>
      <c r="F1047" s="32">
        <f>SUMIF('2018'!A:A,A1047,'2018'!B:B)</f>
        <v>10243.620000000001</v>
      </c>
      <c r="G1047" s="32">
        <f>SUMIF('2018'!A:A,A1047,'2018'!C:C)</f>
        <v>3653.35</v>
      </c>
      <c r="H1047" s="33">
        <f t="shared" si="81"/>
        <v>0.35664638086926298</v>
      </c>
      <c r="I1047" s="34" t="e">
        <f t="shared" si="82"/>
        <v>#DIV/0!</v>
      </c>
      <c r="J1047" s="34" t="e">
        <f t="shared" si="83"/>
        <v>#DIV/0!</v>
      </c>
      <c r="K1047" s="17"/>
      <c r="L1047" s="17"/>
    </row>
    <row r="1048" spans="1:12" x14ac:dyDescent="0.2">
      <c r="A1048" s="31" t="s">
        <v>433</v>
      </c>
      <c r="B1048" s="31" t="s">
        <v>595</v>
      </c>
      <c r="C1048" s="32">
        <f>SUMIF('2017'!A:A,A1048,'2017'!B:B)</f>
        <v>11308.14</v>
      </c>
      <c r="D1048" s="32">
        <f>SUMIF('2017'!A:A,A1048,'2017'!C:C)</f>
        <v>2487.4699999999998</v>
      </c>
      <c r="E1048" s="33">
        <f t="shared" si="80"/>
        <v>0.21997163105515141</v>
      </c>
      <c r="F1048" s="32">
        <f>SUMIF('2018'!A:A,A1048,'2018'!B:B)</f>
        <v>7175.76</v>
      </c>
      <c r="G1048" s="32">
        <f>SUMIF('2018'!A:A,A1048,'2018'!C:C)</f>
        <v>1688.19</v>
      </c>
      <c r="H1048" s="33">
        <f t="shared" si="81"/>
        <v>0.23526288504632262</v>
      </c>
      <c r="I1048" s="34">
        <f t="shared" si="82"/>
        <v>-0.36543410322121939</v>
      </c>
      <c r="J1048" s="34">
        <f t="shared" si="83"/>
        <v>-0.32132246821067179</v>
      </c>
      <c r="K1048" s="17"/>
      <c r="L1048" s="17"/>
    </row>
    <row r="1049" spans="1:12" x14ac:dyDescent="0.2">
      <c r="A1049" s="31" t="s">
        <v>831</v>
      </c>
      <c r="B1049" s="31" t="s">
        <v>595</v>
      </c>
      <c r="C1049" s="32">
        <f>SUMIF('2017'!A:A,A1049,'2017'!B:B)</f>
        <v>0</v>
      </c>
      <c r="D1049" s="32">
        <f>SUMIF('2017'!A:A,A1049,'2017'!C:C)</f>
        <v>0</v>
      </c>
      <c r="E1049" s="33" t="e">
        <f t="shared" si="80"/>
        <v>#DIV/0!</v>
      </c>
      <c r="F1049" s="32">
        <f>SUMIF('2018'!A:A,A1049,'2018'!B:B)</f>
        <v>55.02</v>
      </c>
      <c r="G1049" s="32">
        <f>SUMIF('2018'!A:A,A1049,'2018'!C:C)</f>
        <v>19.41</v>
      </c>
      <c r="H1049" s="33">
        <f t="shared" si="81"/>
        <v>0.35278080697928027</v>
      </c>
      <c r="I1049" s="34" t="e">
        <f t="shared" si="82"/>
        <v>#DIV/0!</v>
      </c>
      <c r="J1049" s="34" t="e">
        <f t="shared" si="83"/>
        <v>#DIV/0!</v>
      </c>
      <c r="K1049" s="17"/>
      <c r="L1049" s="17"/>
    </row>
    <row r="1050" spans="1:12" x14ac:dyDescent="0.2">
      <c r="A1050" s="31" t="s">
        <v>1013</v>
      </c>
      <c r="B1050" s="31" t="s">
        <v>595</v>
      </c>
      <c r="C1050" s="32">
        <f>SUMIF('2017'!A:A,A1050,'2017'!B:B)</f>
        <v>0</v>
      </c>
      <c r="D1050" s="32">
        <f>SUMIF('2017'!A:A,A1050,'2017'!C:C)</f>
        <v>0</v>
      </c>
      <c r="E1050" s="33" t="e">
        <f t="shared" si="80"/>
        <v>#DIV/0!</v>
      </c>
      <c r="F1050" s="32">
        <f>SUMIF('2018'!A:A,A1050,'2018'!B:B)</f>
        <v>3050</v>
      </c>
      <c r="G1050" s="32">
        <f>SUMIF('2018'!A:A,A1050,'2018'!C:C)</f>
        <v>837.99</v>
      </c>
      <c r="H1050" s="33">
        <f t="shared" si="81"/>
        <v>0.27475081967213116</v>
      </c>
      <c r="I1050" s="34" t="e">
        <f t="shared" si="82"/>
        <v>#DIV/0!</v>
      </c>
      <c r="J1050" s="34" t="e">
        <f t="shared" si="83"/>
        <v>#DIV/0!</v>
      </c>
      <c r="K1050" s="17"/>
      <c r="L1050" s="17"/>
    </row>
    <row r="1051" spans="1:12" x14ac:dyDescent="0.2">
      <c r="A1051" s="31" t="s">
        <v>1059</v>
      </c>
      <c r="B1051" s="31" t="s">
        <v>595</v>
      </c>
      <c r="C1051" s="32">
        <f>SUMIF('2017'!A:A,A1051,'2017'!B:B)</f>
        <v>0</v>
      </c>
      <c r="D1051" s="32">
        <f>SUMIF('2017'!A:A,A1051,'2017'!C:C)</f>
        <v>0</v>
      </c>
      <c r="E1051" s="33" t="e">
        <f t="shared" si="80"/>
        <v>#DIV/0!</v>
      </c>
      <c r="F1051" s="32">
        <f>SUMIF('2018'!A:A,A1051,'2018'!B:B)</f>
        <v>8037.82</v>
      </c>
      <c r="G1051" s="32">
        <f>SUMIF('2018'!A:A,A1051,'2018'!C:C)</f>
        <v>1252.33</v>
      </c>
      <c r="H1051" s="33">
        <f t="shared" si="81"/>
        <v>0.15580468335941836</v>
      </c>
      <c r="I1051" s="34" t="e">
        <f t="shared" si="82"/>
        <v>#DIV/0!</v>
      </c>
      <c r="J1051" s="34" t="e">
        <f t="shared" si="83"/>
        <v>#DIV/0!</v>
      </c>
      <c r="K1051" s="17"/>
      <c r="L1051" s="17"/>
    </row>
    <row r="1052" spans="1:12" x14ac:dyDescent="0.2">
      <c r="A1052" s="17" t="s">
        <v>1060</v>
      </c>
      <c r="B1052" s="17" t="s">
        <v>595</v>
      </c>
      <c r="C1052" s="32">
        <f>SUMIF('2017'!A:A,A1052,'2017'!B:B)</f>
        <v>0</v>
      </c>
      <c r="D1052" s="32">
        <f>SUMIF('2017'!A:A,A1052,'2017'!C:C)</f>
        <v>0</v>
      </c>
      <c r="E1052" s="33" t="e">
        <f t="shared" si="80"/>
        <v>#DIV/0!</v>
      </c>
      <c r="F1052" s="32">
        <f>SUMIF('2018'!A:A,A1052,'2018'!B:B)</f>
        <v>6732.8</v>
      </c>
      <c r="G1052" s="32">
        <f>SUMIF('2018'!A:A,A1052,'2018'!C:C)</f>
        <v>1445.6</v>
      </c>
      <c r="H1052" s="33">
        <f t="shared" si="81"/>
        <v>0.21471007604562736</v>
      </c>
      <c r="I1052" s="34" t="e">
        <f t="shared" si="82"/>
        <v>#DIV/0!</v>
      </c>
      <c r="J1052" s="34" t="e">
        <f t="shared" si="83"/>
        <v>#DIV/0!</v>
      </c>
      <c r="K1052" s="17"/>
      <c r="L1052" s="17"/>
    </row>
    <row r="1053" spans="1:12" x14ac:dyDescent="0.2">
      <c r="A1053" s="31" t="s">
        <v>1012</v>
      </c>
      <c r="B1053" s="31" t="s">
        <v>982</v>
      </c>
      <c r="C1053" s="32">
        <f>SUMIF('2017'!A:A,A1053,'2017'!B:B)</f>
        <v>0</v>
      </c>
      <c r="D1053" s="32">
        <f>SUMIF('2017'!A:A,A1053,'2017'!C:C)</f>
        <v>0</v>
      </c>
      <c r="E1053" s="33" t="e">
        <f t="shared" si="80"/>
        <v>#DIV/0!</v>
      </c>
      <c r="F1053" s="32">
        <f>SUMIF('2018'!A:A,A1053,'2018'!B:B)</f>
        <v>792.9</v>
      </c>
      <c r="G1053" s="32">
        <f>SUMIF('2018'!A:A,A1053,'2018'!C:C)</f>
        <v>420.48</v>
      </c>
      <c r="H1053" s="33">
        <f t="shared" si="81"/>
        <v>0.53030646992054487</v>
      </c>
      <c r="I1053" s="34" t="e">
        <f t="shared" si="82"/>
        <v>#DIV/0!</v>
      </c>
      <c r="J1053" s="34" t="e">
        <f t="shared" si="83"/>
        <v>#DIV/0!</v>
      </c>
      <c r="K1053" s="17"/>
      <c r="L1053" s="17"/>
    </row>
    <row r="1054" spans="1:12" x14ac:dyDescent="0.2">
      <c r="A1054" s="31" t="s">
        <v>746</v>
      </c>
      <c r="B1054" s="31" t="s">
        <v>982</v>
      </c>
      <c r="C1054" s="32">
        <f>SUMIF('2017'!A:A,A1054,'2017'!B:B)</f>
        <v>0</v>
      </c>
      <c r="D1054" s="32">
        <f>SUMIF('2017'!A:A,A1054,'2017'!C:C)</f>
        <v>0</v>
      </c>
      <c r="E1054" s="33" t="e">
        <f t="shared" si="80"/>
        <v>#DIV/0!</v>
      </c>
      <c r="F1054" s="32">
        <f>SUMIF('2018'!A:A,A1054,'2018'!B:B)</f>
        <v>11289.74</v>
      </c>
      <c r="G1054" s="32">
        <f>SUMIF('2018'!A:A,A1054,'2018'!C:C)</f>
        <v>210.7</v>
      </c>
      <c r="H1054" s="33">
        <f t="shared" si="81"/>
        <v>1.8662963008891257E-2</v>
      </c>
      <c r="I1054" s="34" t="e">
        <f t="shared" si="82"/>
        <v>#DIV/0!</v>
      </c>
      <c r="J1054" s="34" t="e">
        <f t="shared" si="83"/>
        <v>#DIV/0!</v>
      </c>
      <c r="K1054" s="17"/>
      <c r="L1054" s="17"/>
    </row>
    <row r="1055" spans="1:12" x14ac:dyDescent="0.2">
      <c r="A1055" s="31" t="s">
        <v>1000</v>
      </c>
      <c r="B1055" s="31" t="s">
        <v>982</v>
      </c>
      <c r="C1055" s="32">
        <f>SUMIF('2017'!A:A,A1055,'2017'!B:B)</f>
        <v>0</v>
      </c>
      <c r="D1055" s="32">
        <f>SUMIF('2017'!A:A,A1055,'2017'!C:C)</f>
        <v>0</v>
      </c>
      <c r="E1055" s="33" t="e">
        <f t="shared" si="80"/>
        <v>#DIV/0!</v>
      </c>
      <c r="F1055" s="32">
        <f>SUMIF('2018'!A:A,A1055,'2018'!B:B)</f>
        <v>264.58</v>
      </c>
      <c r="G1055" s="32">
        <f>SUMIF('2018'!A:A,A1055,'2018'!C:C)</f>
        <v>71.715999999999994</v>
      </c>
      <c r="H1055" s="33">
        <f t="shared" si="81"/>
        <v>0.27105601330410461</v>
      </c>
      <c r="I1055" s="34" t="e">
        <f t="shared" si="82"/>
        <v>#DIV/0!</v>
      </c>
      <c r="J1055" s="34" t="e">
        <f t="shared" si="83"/>
        <v>#DIV/0!</v>
      </c>
      <c r="K1055" s="17"/>
      <c r="L1055" s="17"/>
    </row>
    <row r="1056" spans="1:12" x14ac:dyDescent="0.2">
      <c r="A1056" s="31" t="s">
        <v>1050</v>
      </c>
      <c r="B1056" s="31"/>
      <c r="C1056" s="32">
        <f>SUMIF('2017'!A:A,A1056,'2017'!B:B)</f>
        <v>0</v>
      </c>
      <c r="D1056" s="32">
        <f>SUMIF('2017'!A:A,A1056,'2017'!C:C)</f>
        <v>0</v>
      </c>
      <c r="E1056" s="33" t="e">
        <f t="shared" si="80"/>
        <v>#DIV/0!</v>
      </c>
      <c r="F1056" s="32">
        <f>SUMIF('2018'!A:A,A1056,'2018'!B:B)</f>
        <v>108.48</v>
      </c>
      <c r="G1056" s="32">
        <f>SUMIF('2018'!A:A,A1056,'2018'!C:C)</f>
        <v>18.079999999999998</v>
      </c>
      <c r="H1056" s="33">
        <f t="shared" si="81"/>
        <v>0.16666666666666666</v>
      </c>
      <c r="I1056" s="34" t="e">
        <f t="shared" si="82"/>
        <v>#DIV/0!</v>
      </c>
      <c r="J1056" s="34" t="e">
        <f t="shared" si="83"/>
        <v>#DIV/0!</v>
      </c>
      <c r="K1056" s="17"/>
      <c r="L1056" s="17"/>
    </row>
    <row r="1057" spans="1:12" x14ac:dyDescent="0.2">
      <c r="A1057" s="17"/>
      <c r="B1057" s="17"/>
      <c r="C1057" s="18"/>
      <c r="D1057" s="18"/>
      <c r="E1057" s="19"/>
      <c r="F1057" s="18"/>
      <c r="G1057" s="18"/>
      <c r="H1057" s="19"/>
      <c r="I1057" s="20"/>
      <c r="J1057" s="20"/>
      <c r="K1057" s="17"/>
      <c r="L1057" s="17"/>
    </row>
    <row r="1058" spans="1:12" x14ac:dyDescent="0.2">
      <c r="A1058" s="17"/>
      <c r="B1058" s="17"/>
      <c r="C1058" s="18"/>
      <c r="D1058" s="18"/>
      <c r="E1058" s="19"/>
      <c r="F1058" s="18"/>
      <c r="G1058" s="18"/>
      <c r="H1058" s="19"/>
      <c r="I1058" s="20"/>
      <c r="J1058" s="20"/>
      <c r="K1058" s="17"/>
      <c r="L1058" s="17"/>
    </row>
    <row r="1059" spans="1:12" x14ac:dyDescent="0.2">
      <c r="A1059" s="17"/>
      <c r="B1059" s="17"/>
      <c r="C1059" s="18"/>
      <c r="D1059" s="18"/>
      <c r="E1059" s="19"/>
      <c r="F1059" s="18"/>
      <c r="G1059" s="18"/>
      <c r="H1059" s="19"/>
      <c r="I1059" s="20"/>
      <c r="J1059" s="20"/>
      <c r="K1059" s="17"/>
      <c r="L1059" s="17"/>
    </row>
    <row r="1060" spans="1:12" x14ac:dyDescent="0.2">
      <c r="A1060" s="17"/>
      <c r="B1060" s="17"/>
      <c r="C1060" s="18"/>
      <c r="D1060" s="18"/>
      <c r="E1060" s="19"/>
      <c r="F1060" s="18"/>
      <c r="G1060" s="18"/>
      <c r="H1060" s="19"/>
      <c r="I1060" s="20"/>
      <c r="J1060" s="20"/>
      <c r="K1060" s="17"/>
      <c r="L1060" s="17"/>
    </row>
    <row r="1061" spans="1:12" x14ac:dyDescent="0.2">
      <c r="A1061" s="17"/>
      <c r="B1061" s="17"/>
      <c r="C1061" s="18"/>
      <c r="D1061" s="18"/>
      <c r="E1061" s="19"/>
      <c r="F1061" s="18"/>
      <c r="G1061" s="18"/>
      <c r="H1061" s="19"/>
      <c r="I1061" s="20"/>
      <c r="J1061" s="20"/>
      <c r="K1061" s="17"/>
      <c r="L1061" s="17"/>
    </row>
    <row r="1062" spans="1:12" x14ac:dyDescent="0.2">
      <c r="A1062" s="17"/>
      <c r="B1062" s="17"/>
      <c r="C1062" s="18"/>
      <c r="D1062" s="18"/>
      <c r="E1062" s="19"/>
      <c r="F1062" s="18"/>
      <c r="G1062" s="18"/>
      <c r="H1062" s="19"/>
      <c r="I1062" s="20"/>
      <c r="J1062" s="20"/>
      <c r="K1062" s="17"/>
      <c r="L1062" s="17"/>
    </row>
    <row r="1063" spans="1:12" x14ac:dyDescent="0.2">
      <c r="A1063" s="17"/>
      <c r="B1063" s="17"/>
      <c r="C1063" s="18"/>
      <c r="D1063" s="18"/>
      <c r="E1063" s="19"/>
      <c r="F1063" s="18"/>
      <c r="G1063" s="18"/>
      <c r="H1063" s="19"/>
      <c r="I1063" s="20"/>
      <c r="J1063" s="20"/>
      <c r="K1063" s="17"/>
      <c r="L1063" s="17"/>
    </row>
    <row r="1064" spans="1:12" x14ac:dyDescent="0.2">
      <c r="A1064" s="17"/>
      <c r="B1064" s="17"/>
      <c r="C1064" s="18"/>
      <c r="D1064" s="18"/>
      <c r="E1064" s="19"/>
      <c r="F1064" s="18"/>
      <c r="G1064" s="18"/>
      <c r="H1064" s="19"/>
      <c r="I1064" s="20"/>
      <c r="J1064" s="20"/>
      <c r="K1064" s="17"/>
      <c r="L1064" s="17"/>
    </row>
    <row r="1065" spans="1:12" x14ac:dyDescent="0.2">
      <c r="A1065" s="17"/>
      <c r="B1065" s="17"/>
      <c r="C1065" s="18"/>
      <c r="D1065" s="18"/>
      <c r="E1065" s="19"/>
      <c r="F1065" s="18"/>
      <c r="G1065" s="18"/>
      <c r="H1065" s="19"/>
      <c r="I1065" s="20"/>
      <c r="J1065" s="20"/>
      <c r="K1065" s="17"/>
      <c r="L1065" s="17"/>
    </row>
    <row r="1066" spans="1:12" x14ac:dyDescent="0.2">
      <c r="A1066" s="17"/>
      <c r="B1066" s="17"/>
      <c r="C1066" s="18"/>
      <c r="D1066" s="18"/>
      <c r="E1066" s="19"/>
      <c r="F1066" s="18"/>
      <c r="G1066" s="18"/>
      <c r="H1066" s="19"/>
      <c r="I1066" s="20"/>
      <c r="J1066" s="20"/>
      <c r="K1066" s="17"/>
      <c r="L1066" s="17"/>
    </row>
    <row r="1067" spans="1:12" x14ac:dyDescent="0.2">
      <c r="A1067" s="17"/>
      <c r="B1067" s="17"/>
      <c r="C1067" s="18"/>
      <c r="D1067" s="18"/>
      <c r="E1067" s="19"/>
      <c r="F1067" s="18"/>
      <c r="G1067" s="18"/>
      <c r="H1067" s="19"/>
      <c r="I1067" s="20"/>
      <c r="J1067" s="20"/>
      <c r="K1067" s="17"/>
      <c r="L1067" s="17"/>
    </row>
    <row r="1068" spans="1:12" x14ac:dyDescent="0.2">
      <c r="A1068" s="17"/>
      <c r="B1068" s="17"/>
      <c r="C1068" s="18"/>
      <c r="D1068" s="18"/>
      <c r="E1068" s="19"/>
      <c r="F1068" s="18"/>
      <c r="G1068" s="18"/>
      <c r="H1068" s="19"/>
      <c r="I1068" s="20"/>
      <c r="J1068" s="20"/>
      <c r="K1068" s="17"/>
      <c r="L1068" s="17"/>
    </row>
    <row r="1069" spans="1:12" x14ac:dyDescent="0.2">
      <c r="A1069" s="17"/>
      <c r="B1069" s="17"/>
      <c r="C1069" s="18"/>
      <c r="D1069" s="18"/>
      <c r="E1069" s="19"/>
      <c r="F1069" s="18"/>
      <c r="G1069" s="18"/>
      <c r="H1069" s="19"/>
      <c r="I1069" s="20"/>
      <c r="J1069" s="20"/>
      <c r="K1069" s="17"/>
      <c r="L1069" s="17"/>
    </row>
    <row r="1070" spans="1:12" x14ac:dyDescent="0.2">
      <c r="A1070" s="17"/>
      <c r="B1070" s="17"/>
      <c r="C1070" s="18"/>
      <c r="D1070" s="18"/>
      <c r="E1070" s="19"/>
      <c r="F1070" s="18"/>
      <c r="G1070" s="18"/>
      <c r="H1070" s="19"/>
      <c r="I1070" s="20"/>
      <c r="J1070" s="20"/>
      <c r="K1070" s="17"/>
      <c r="L1070" s="17"/>
    </row>
    <row r="1071" spans="1:12" x14ac:dyDescent="0.2">
      <c r="A1071" s="17"/>
      <c r="B1071" s="17"/>
      <c r="C1071" s="18"/>
      <c r="D1071" s="18"/>
      <c r="E1071" s="19"/>
      <c r="F1071" s="18"/>
      <c r="G1071" s="18"/>
      <c r="H1071" s="19"/>
      <c r="I1071" s="20"/>
      <c r="J1071" s="20"/>
      <c r="K1071" s="17"/>
      <c r="L1071" s="17"/>
    </row>
    <row r="1072" spans="1:12" x14ac:dyDescent="0.2">
      <c r="A1072" s="17"/>
      <c r="B1072" s="17"/>
      <c r="C1072" s="18"/>
      <c r="D1072" s="18"/>
      <c r="E1072" s="19"/>
      <c r="F1072" s="18"/>
      <c r="G1072" s="18"/>
      <c r="H1072" s="19"/>
      <c r="I1072" s="20"/>
      <c r="J1072" s="20"/>
      <c r="K1072" s="17"/>
      <c r="L1072" s="17"/>
    </row>
    <row r="1073" spans="1:12" x14ac:dyDescent="0.2">
      <c r="A1073" s="17"/>
      <c r="B1073" s="17"/>
      <c r="C1073" s="18"/>
      <c r="D1073" s="18"/>
      <c r="E1073" s="19"/>
      <c r="F1073" s="18"/>
      <c r="G1073" s="18"/>
      <c r="H1073" s="19"/>
      <c r="I1073" s="20"/>
      <c r="J1073" s="20"/>
      <c r="K1073" s="17"/>
      <c r="L1073" s="17"/>
    </row>
    <row r="1074" spans="1:12" x14ac:dyDescent="0.2">
      <c r="A1074" s="17"/>
      <c r="B1074" s="17"/>
      <c r="C1074" s="18"/>
      <c r="D1074" s="18"/>
      <c r="E1074" s="19"/>
      <c r="F1074" s="18"/>
      <c r="G1074" s="18"/>
      <c r="H1074" s="19"/>
      <c r="I1074" s="20"/>
      <c r="J1074" s="20"/>
      <c r="K1074" s="17"/>
      <c r="L1074" s="17"/>
    </row>
    <row r="1075" spans="1:12" x14ac:dyDescent="0.2">
      <c r="A1075" s="17"/>
      <c r="B1075" s="17"/>
      <c r="C1075" s="18"/>
      <c r="D1075" s="18"/>
      <c r="E1075" s="19"/>
      <c r="F1075" s="18"/>
      <c r="G1075" s="18"/>
      <c r="H1075" s="19"/>
      <c r="I1075" s="20"/>
      <c r="J1075" s="20"/>
      <c r="K1075" s="17"/>
      <c r="L1075" s="17"/>
    </row>
    <row r="1076" spans="1:12" x14ac:dyDescent="0.2">
      <c r="A1076" s="17"/>
      <c r="B1076" s="17"/>
      <c r="C1076" s="18"/>
      <c r="D1076" s="18"/>
      <c r="E1076" s="19"/>
      <c r="F1076" s="18"/>
      <c r="G1076" s="18"/>
      <c r="H1076" s="19"/>
      <c r="I1076" s="20"/>
      <c r="J1076" s="20"/>
      <c r="K1076" s="17"/>
      <c r="L1076" s="17"/>
    </row>
    <row r="1077" spans="1:12" x14ac:dyDescent="0.2">
      <c r="A1077" s="17"/>
      <c r="B1077" s="17"/>
      <c r="C1077" s="18"/>
      <c r="D1077" s="18"/>
      <c r="E1077" s="19"/>
      <c r="F1077" s="18"/>
      <c r="G1077" s="18"/>
      <c r="H1077" s="19"/>
      <c r="I1077" s="20"/>
      <c r="J1077" s="20"/>
      <c r="K1077" s="17"/>
      <c r="L1077" s="17"/>
    </row>
    <row r="1078" spans="1:12" x14ac:dyDescent="0.2">
      <c r="A1078" s="17"/>
      <c r="B1078" s="17"/>
      <c r="C1078" s="18"/>
      <c r="D1078" s="18"/>
      <c r="E1078" s="19"/>
      <c r="F1078" s="18"/>
      <c r="G1078" s="18"/>
      <c r="H1078" s="19"/>
      <c r="I1078" s="20"/>
      <c r="J1078" s="20"/>
      <c r="K1078" s="17"/>
      <c r="L1078" s="17"/>
    </row>
    <row r="1079" spans="1:12" x14ac:dyDescent="0.2">
      <c r="A1079" s="17"/>
      <c r="B1079" s="17"/>
      <c r="C1079" s="18"/>
      <c r="D1079" s="18"/>
      <c r="E1079" s="19"/>
      <c r="F1079" s="18"/>
      <c r="G1079" s="18"/>
      <c r="H1079" s="19"/>
      <c r="I1079" s="20"/>
      <c r="J1079" s="20"/>
      <c r="K1079" s="17"/>
      <c r="L1079" s="17"/>
    </row>
    <row r="1080" spans="1:12" x14ac:dyDescent="0.2">
      <c r="A1080" s="17"/>
      <c r="B1080" s="17"/>
      <c r="C1080" s="18"/>
      <c r="D1080" s="18"/>
      <c r="E1080" s="19"/>
      <c r="F1080" s="18"/>
      <c r="G1080" s="18"/>
      <c r="H1080" s="19"/>
      <c r="I1080" s="20"/>
      <c r="J1080" s="20"/>
      <c r="K1080" s="17"/>
      <c r="L1080" s="17"/>
    </row>
    <row r="1081" spans="1:12" x14ac:dyDescent="0.2">
      <c r="A1081" s="17"/>
      <c r="B1081" s="17"/>
      <c r="C1081" s="18"/>
      <c r="D1081" s="18"/>
      <c r="E1081" s="19"/>
      <c r="F1081" s="18"/>
      <c r="G1081" s="18"/>
      <c r="H1081" s="19"/>
      <c r="I1081" s="20"/>
      <c r="J1081" s="20"/>
      <c r="K1081" s="17"/>
      <c r="L1081" s="17"/>
    </row>
    <row r="1082" spans="1:12" x14ac:dyDescent="0.2">
      <c r="A1082" s="17"/>
      <c r="B1082" s="17"/>
      <c r="C1082" s="18"/>
      <c r="D1082" s="18"/>
      <c r="E1082" s="19"/>
      <c r="F1082" s="18"/>
      <c r="G1082" s="18"/>
      <c r="H1082" s="19"/>
      <c r="I1082" s="20"/>
      <c r="J1082" s="20"/>
      <c r="K1082" s="17"/>
      <c r="L1082" s="17"/>
    </row>
    <row r="1083" spans="1:12" x14ac:dyDescent="0.2">
      <c r="A1083" s="17"/>
      <c r="B1083" s="17"/>
      <c r="C1083" s="18"/>
      <c r="D1083" s="18"/>
      <c r="E1083" s="19"/>
      <c r="F1083" s="18"/>
      <c r="G1083" s="18"/>
      <c r="H1083" s="19"/>
      <c r="I1083" s="20"/>
      <c r="J1083" s="20"/>
      <c r="K1083" s="17"/>
      <c r="L1083" s="17"/>
    </row>
    <row r="1084" spans="1:12" x14ac:dyDescent="0.2">
      <c r="A1084" s="17"/>
      <c r="B1084" s="17"/>
      <c r="C1084" s="18"/>
      <c r="D1084" s="18"/>
      <c r="E1084" s="19"/>
      <c r="F1084" s="18"/>
      <c r="G1084" s="18"/>
      <c r="H1084" s="19"/>
      <c r="I1084" s="20"/>
      <c r="J1084" s="20"/>
      <c r="K1084" s="17"/>
      <c r="L1084" s="17"/>
    </row>
    <row r="1085" spans="1:12" x14ac:dyDescent="0.2">
      <c r="A1085" s="17"/>
      <c r="B1085" s="17"/>
      <c r="C1085" s="18"/>
      <c r="D1085" s="18"/>
      <c r="E1085" s="19"/>
      <c r="F1085" s="18"/>
      <c r="G1085" s="18"/>
      <c r="H1085" s="19"/>
      <c r="I1085" s="20"/>
      <c r="J1085" s="20"/>
      <c r="K1085" s="17"/>
      <c r="L1085" s="17"/>
    </row>
    <row r="1086" spans="1:12" x14ac:dyDescent="0.2">
      <c r="A1086" s="17"/>
      <c r="B1086" s="17"/>
      <c r="C1086" s="18"/>
      <c r="D1086" s="18"/>
      <c r="E1086" s="19"/>
      <c r="F1086" s="18"/>
      <c r="G1086" s="18"/>
      <c r="H1086" s="19"/>
      <c r="I1086" s="20"/>
      <c r="J1086" s="20"/>
      <c r="K1086" s="17"/>
      <c r="L1086" s="17"/>
    </row>
    <row r="1087" spans="1:12" x14ac:dyDescent="0.2">
      <c r="A1087" s="17"/>
      <c r="B1087" s="17"/>
      <c r="C1087" s="18"/>
      <c r="D1087" s="18"/>
      <c r="E1087" s="19"/>
      <c r="F1087" s="18"/>
      <c r="G1087" s="18"/>
      <c r="H1087" s="19"/>
      <c r="I1087" s="20"/>
      <c r="J1087" s="20"/>
      <c r="K1087" s="17"/>
      <c r="L1087" s="17"/>
    </row>
    <row r="1088" spans="1:12" x14ac:dyDescent="0.2">
      <c r="A1088" s="17"/>
      <c r="B1088" s="17"/>
      <c r="C1088" s="18"/>
      <c r="D1088" s="18"/>
      <c r="E1088" s="19"/>
      <c r="F1088" s="18"/>
      <c r="G1088" s="18"/>
      <c r="H1088" s="19"/>
      <c r="I1088" s="20"/>
      <c r="J1088" s="20"/>
      <c r="K1088" s="17"/>
      <c r="L1088" s="17"/>
    </row>
    <row r="1089" spans="1:12" x14ac:dyDescent="0.2">
      <c r="A1089" s="17"/>
      <c r="B1089" s="17"/>
      <c r="C1089" s="18"/>
      <c r="D1089" s="18"/>
      <c r="E1089" s="19"/>
      <c r="F1089" s="18"/>
      <c r="G1089" s="18"/>
      <c r="H1089" s="19"/>
      <c r="I1089" s="20"/>
      <c r="J1089" s="20"/>
      <c r="K1089" s="17"/>
      <c r="L1089" s="17"/>
    </row>
    <row r="1090" spans="1:12" x14ac:dyDescent="0.2">
      <c r="A1090" s="17"/>
      <c r="B1090" s="17"/>
      <c r="C1090" s="18"/>
      <c r="D1090" s="18"/>
      <c r="E1090" s="19"/>
      <c r="F1090" s="18"/>
      <c r="G1090" s="18"/>
      <c r="H1090" s="19"/>
      <c r="I1090" s="20"/>
      <c r="J1090" s="20"/>
      <c r="K1090" s="17"/>
      <c r="L1090" s="17"/>
    </row>
    <row r="1091" spans="1:12" x14ac:dyDescent="0.2">
      <c r="A1091" s="17"/>
      <c r="B1091" s="17"/>
      <c r="C1091" s="18"/>
      <c r="D1091" s="18"/>
      <c r="E1091" s="19"/>
      <c r="F1091" s="18"/>
      <c r="G1091" s="18"/>
      <c r="H1091" s="19"/>
      <c r="I1091" s="20"/>
      <c r="J1091" s="20"/>
      <c r="K1091" s="17"/>
      <c r="L1091" s="17"/>
    </row>
    <row r="1092" spans="1:12" x14ac:dyDescent="0.2">
      <c r="A1092" s="17"/>
      <c r="B1092" s="17"/>
      <c r="C1092" s="18"/>
      <c r="D1092" s="18"/>
      <c r="E1092" s="19"/>
      <c r="F1092" s="18"/>
      <c r="G1092" s="18"/>
      <c r="H1092" s="19"/>
      <c r="I1092" s="20"/>
      <c r="J1092" s="20"/>
      <c r="K1092" s="17"/>
      <c r="L1092" s="17"/>
    </row>
    <row r="1093" spans="1:12" x14ac:dyDescent="0.2">
      <c r="A1093" s="17"/>
      <c r="B1093" s="17"/>
      <c r="C1093" s="18"/>
      <c r="D1093" s="18"/>
      <c r="E1093" s="19"/>
      <c r="F1093" s="18"/>
      <c r="G1093" s="18"/>
      <c r="H1093" s="19"/>
      <c r="I1093" s="20"/>
      <c r="J1093" s="20"/>
      <c r="K1093" s="17"/>
      <c r="L1093" s="17"/>
    </row>
    <row r="1094" spans="1:12" x14ac:dyDescent="0.2">
      <c r="A1094" s="17"/>
      <c r="B1094" s="17"/>
      <c r="C1094" s="18"/>
      <c r="D1094" s="18"/>
      <c r="E1094" s="19"/>
      <c r="F1094" s="18"/>
      <c r="G1094" s="18"/>
      <c r="H1094" s="19"/>
      <c r="I1094" s="20"/>
      <c r="J1094" s="20"/>
      <c r="K1094" s="17"/>
      <c r="L1094" s="17"/>
    </row>
    <row r="1095" spans="1:12" x14ac:dyDescent="0.2">
      <c r="A1095" s="17"/>
      <c r="B1095" s="17"/>
      <c r="C1095" s="18"/>
      <c r="D1095" s="18"/>
      <c r="E1095" s="19"/>
      <c r="F1095" s="18"/>
      <c r="G1095" s="18"/>
      <c r="H1095" s="19"/>
      <c r="I1095" s="20"/>
      <c r="J1095" s="20"/>
      <c r="K1095" s="17"/>
      <c r="L1095" s="17"/>
    </row>
    <row r="1096" spans="1:12" x14ac:dyDescent="0.2">
      <c r="A1096" s="17"/>
      <c r="B1096" s="17"/>
      <c r="C1096" s="18"/>
      <c r="D1096" s="18"/>
      <c r="E1096" s="19"/>
      <c r="F1096" s="18"/>
      <c r="G1096" s="18"/>
      <c r="H1096" s="19"/>
      <c r="I1096" s="20"/>
      <c r="J1096" s="20"/>
      <c r="K1096" s="17"/>
      <c r="L1096" s="17"/>
    </row>
    <row r="1097" spans="1:12" x14ac:dyDescent="0.2">
      <c r="A1097" s="17"/>
      <c r="B1097" s="17"/>
      <c r="C1097" s="18"/>
      <c r="D1097" s="18"/>
      <c r="E1097" s="19"/>
      <c r="F1097" s="18"/>
      <c r="G1097" s="18"/>
      <c r="H1097" s="19"/>
      <c r="I1097" s="20"/>
      <c r="J1097" s="20"/>
      <c r="K1097" s="17"/>
      <c r="L1097" s="17"/>
    </row>
    <row r="1098" spans="1:12" x14ac:dyDescent="0.2">
      <c r="A1098" s="17"/>
      <c r="B1098" s="17"/>
      <c r="C1098" s="18"/>
      <c r="D1098" s="18"/>
      <c r="E1098" s="19"/>
      <c r="F1098" s="18"/>
      <c r="G1098" s="18"/>
      <c r="H1098" s="19"/>
      <c r="I1098" s="20"/>
      <c r="J1098" s="20"/>
      <c r="K1098" s="17"/>
      <c r="L1098" s="17"/>
    </row>
    <row r="1099" spans="1:12" x14ac:dyDescent="0.2">
      <c r="A1099" s="17"/>
      <c r="B1099" s="17"/>
      <c r="C1099" s="18"/>
      <c r="D1099" s="18"/>
      <c r="E1099" s="19"/>
      <c r="F1099" s="18"/>
      <c r="G1099" s="18"/>
      <c r="H1099" s="19"/>
      <c r="I1099" s="20"/>
      <c r="J1099" s="20"/>
      <c r="K1099" s="17"/>
      <c r="L1099" s="17"/>
    </row>
    <row r="1100" spans="1:12" x14ac:dyDescent="0.2">
      <c r="A1100" s="17"/>
      <c r="B1100" s="17"/>
      <c r="C1100" s="18"/>
      <c r="D1100" s="18"/>
      <c r="E1100" s="19"/>
      <c r="F1100" s="18"/>
      <c r="G1100" s="18"/>
      <c r="H1100" s="19"/>
      <c r="I1100" s="20"/>
      <c r="J1100" s="20"/>
      <c r="K1100" s="17"/>
      <c r="L1100" s="17"/>
    </row>
    <row r="1101" spans="1:12" x14ac:dyDescent="0.2">
      <c r="A1101" s="17"/>
      <c r="B1101" s="17"/>
      <c r="C1101" s="18"/>
      <c r="D1101" s="18"/>
      <c r="E1101" s="19"/>
      <c r="F1101" s="18"/>
      <c r="G1101" s="18"/>
      <c r="H1101" s="19"/>
      <c r="I1101" s="20"/>
      <c r="J1101" s="20"/>
      <c r="K1101" s="17"/>
      <c r="L1101" s="17"/>
    </row>
    <row r="1102" spans="1:12" x14ac:dyDescent="0.2">
      <c r="A1102" s="17"/>
      <c r="B1102" s="17"/>
      <c r="C1102" s="18"/>
      <c r="D1102" s="18"/>
      <c r="E1102" s="19"/>
      <c r="F1102" s="18"/>
      <c r="G1102" s="18"/>
      <c r="H1102" s="19"/>
      <c r="I1102" s="20"/>
      <c r="J1102" s="20"/>
      <c r="K1102" s="17"/>
      <c r="L1102" s="17"/>
    </row>
    <row r="1103" spans="1:12" x14ac:dyDescent="0.2">
      <c r="A1103" s="17"/>
      <c r="B1103" s="17"/>
      <c r="C1103" s="18"/>
      <c r="D1103" s="18"/>
      <c r="E1103" s="19"/>
      <c r="F1103" s="18"/>
      <c r="G1103" s="18"/>
      <c r="H1103" s="19"/>
      <c r="I1103" s="20"/>
      <c r="J1103" s="20"/>
      <c r="K1103" s="17"/>
      <c r="L1103" s="17"/>
    </row>
    <row r="1104" spans="1:12" x14ac:dyDescent="0.2">
      <c r="A1104" s="17"/>
      <c r="B1104" s="17"/>
      <c r="C1104" s="18"/>
      <c r="D1104" s="18"/>
      <c r="E1104" s="19"/>
      <c r="F1104" s="18"/>
      <c r="G1104" s="18"/>
      <c r="H1104" s="19"/>
      <c r="I1104" s="20"/>
      <c r="J1104" s="20"/>
      <c r="K1104" s="17"/>
      <c r="L1104" s="17"/>
    </row>
    <row r="1105" spans="1:12" x14ac:dyDescent="0.2">
      <c r="A1105" s="17"/>
      <c r="B1105" s="17"/>
      <c r="C1105" s="18"/>
      <c r="D1105" s="18"/>
      <c r="E1105" s="19"/>
      <c r="F1105" s="18"/>
      <c r="G1105" s="18"/>
      <c r="H1105" s="19"/>
      <c r="I1105" s="20"/>
      <c r="J1105" s="20"/>
      <c r="K1105" s="17"/>
      <c r="L1105" s="17"/>
    </row>
    <row r="1106" spans="1:12" x14ac:dyDescent="0.2">
      <c r="A1106" s="17"/>
      <c r="B1106" s="17"/>
      <c r="C1106" s="18"/>
      <c r="D1106" s="18"/>
      <c r="E1106" s="19"/>
      <c r="F1106" s="18"/>
      <c r="G1106" s="18"/>
      <c r="H1106" s="19"/>
      <c r="I1106" s="20"/>
      <c r="J1106" s="20"/>
      <c r="K1106" s="17"/>
      <c r="L1106" s="17"/>
    </row>
    <row r="1107" spans="1:12" x14ac:dyDescent="0.2">
      <c r="A1107" s="17"/>
      <c r="B1107" s="17"/>
      <c r="C1107" s="18"/>
      <c r="D1107" s="18"/>
      <c r="E1107" s="19"/>
      <c r="F1107" s="18"/>
      <c r="G1107" s="18"/>
      <c r="H1107" s="19"/>
      <c r="I1107" s="20"/>
      <c r="J1107" s="20"/>
      <c r="K1107" s="17"/>
      <c r="L1107" s="17"/>
    </row>
    <row r="1108" spans="1:12" x14ac:dyDescent="0.2">
      <c r="A1108" s="17"/>
      <c r="B1108" s="17"/>
      <c r="C1108" s="18"/>
      <c r="D1108" s="18"/>
      <c r="E1108" s="19"/>
      <c r="F1108" s="18"/>
      <c r="G1108" s="18"/>
      <c r="H1108" s="19"/>
      <c r="I1108" s="20"/>
      <c r="J1108" s="20"/>
      <c r="K1108" s="17"/>
      <c r="L1108" s="17"/>
    </row>
    <row r="1109" spans="1:12" x14ac:dyDescent="0.2">
      <c r="A1109" s="17"/>
      <c r="B1109" s="17"/>
      <c r="C1109" s="18"/>
      <c r="D1109" s="18"/>
      <c r="E1109" s="19"/>
      <c r="F1109" s="18"/>
      <c r="G1109" s="18"/>
      <c r="H1109" s="19"/>
      <c r="I1109" s="20"/>
      <c r="J1109" s="20"/>
      <c r="K1109" s="17"/>
      <c r="L1109" s="17"/>
    </row>
    <row r="1110" spans="1:12" x14ac:dyDescent="0.2">
      <c r="A1110" s="17"/>
      <c r="B1110" s="17"/>
      <c r="C1110" s="18"/>
      <c r="D1110" s="18"/>
      <c r="E1110" s="19"/>
      <c r="F1110" s="18"/>
      <c r="G1110" s="18"/>
      <c r="H1110" s="19"/>
      <c r="I1110" s="20"/>
      <c r="J1110" s="20"/>
      <c r="K1110" s="17"/>
      <c r="L1110" s="17"/>
    </row>
    <row r="1111" spans="1:12" x14ac:dyDescent="0.2">
      <c r="A1111" s="17"/>
      <c r="B1111" s="17"/>
      <c r="C1111" s="18"/>
      <c r="D1111" s="18"/>
      <c r="E1111" s="19"/>
      <c r="F1111" s="18"/>
      <c r="G1111" s="18"/>
      <c r="H1111" s="19"/>
      <c r="I1111" s="20"/>
      <c r="J1111" s="20"/>
      <c r="K1111" s="17"/>
      <c r="L1111" s="17"/>
    </row>
    <row r="1112" spans="1:12" x14ac:dyDescent="0.2">
      <c r="A1112" s="17"/>
      <c r="B1112" s="17"/>
      <c r="C1112" s="18"/>
      <c r="D1112" s="18"/>
      <c r="E1112" s="19"/>
      <c r="F1112" s="18"/>
      <c r="G1112" s="18"/>
      <c r="H1112" s="19"/>
      <c r="I1112" s="20"/>
      <c r="J1112" s="20"/>
      <c r="K1112" s="17"/>
      <c r="L1112" s="17"/>
    </row>
    <row r="1113" spans="1:12" x14ac:dyDescent="0.2">
      <c r="A1113" s="17"/>
      <c r="B1113" s="17"/>
      <c r="C1113" s="18"/>
      <c r="D1113" s="18"/>
      <c r="E1113" s="19"/>
      <c r="F1113" s="18"/>
      <c r="G1113" s="18"/>
      <c r="H1113" s="19"/>
      <c r="I1113" s="20"/>
      <c r="J1113" s="20"/>
      <c r="K1113" s="17"/>
      <c r="L1113" s="17"/>
    </row>
    <row r="1114" spans="1:12" x14ac:dyDescent="0.2">
      <c r="A1114" s="17"/>
      <c r="B1114" s="17"/>
      <c r="C1114" s="18"/>
      <c r="D1114" s="18"/>
      <c r="E1114" s="19"/>
      <c r="F1114" s="18"/>
      <c r="G1114" s="18"/>
      <c r="H1114" s="19"/>
      <c r="I1114" s="20"/>
      <c r="J1114" s="20"/>
      <c r="K1114" s="17"/>
      <c r="L1114" s="17"/>
    </row>
    <row r="1115" spans="1:12" x14ac:dyDescent="0.2">
      <c r="A1115" s="17"/>
      <c r="B1115" s="17"/>
      <c r="C1115" s="18"/>
      <c r="D1115" s="18"/>
      <c r="E1115" s="19"/>
      <c r="F1115" s="18"/>
      <c r="G1115" s="18"/>
      <c r="H1115" s="19"/>
      <c r="I1115" s="20"/>
      <c r="J1115" s="20"/>
      <c r="K1115" s="17"/>
      <c r="L1115" s="17"/>
    </row>
    <row r="1116" spans="1:12" x14ac:dyDescent="0.2">
      <c r="A1116" s="17"/>
      <c r="B1116" s="17"/>
      <c r="C1116" s="18"/>
      <c r="D1116" s="18"/>
      <c r="E1116" s="19"/>
      <c r="F1116" s="18"/>
      <c r="G1116" s="18"/>
      <c r="H1116" s="19"/>
      <c r="I1116" s="20"/>
      <c r="J1116" s="20"/>
      <c r="K1116" s="17"/>
      <c r="L1116" s="17"/>
    </row>
    <row r="1117" spans="1:12" x14ac:dyDescent="0.2">
      <c r="A1117" s="17"/>
      <c r="B1117" s="17"/>
      <c r="C1117" s="18"/>
      <c r="D1117" s="18"/>
      <c r="E1117" s="19"/>
      <c r="F1117" s="18"/>
      <c r="G1117" s="18"/>
      <c r="H1117" s="19"/>
      <c r="I1117" s="20"/>
      <c r="J1117" s="20"/>
      <c r="K1117" s="17"/>
      <c r="L1117" s="17"/>
    </row>
    <row r="1118" spans="1:12" x14ac:dyDescent="0.2">
      <c r="A1118" s="17"/>
      <c r="B1118" s="17"/>
      <c r="C1118" s="18"/>
      <c r="D1118" s="18"/>
      <c r="E1118" s="19"/>
      <c r="F1118" s="18"/>
      <c r="G1118" s="18"/>
      <c r="H1118" s="19"/>
      <c r="I1118" s="20"/>
      <c r="J1118" s="20"/>
      <c r="K1118" s="17"/>
      <c r="L1118" s="17"/>
    </row>
    <row r="1119" spans="1:12" x14ac:dyDescent="0.2">
      <c r="A1119" s="17"/>
      <c r="B1119" s="17"/>
      <c r="C1119" s="18"/>
      <c r="D1119" s="18"/>
      <c r="E1119" s="19"/>
      <c r="F1119" s="18"/>
      <c r="G1119" s="18"/>
      <c r="H1119" s="19"/>
      <c r="I1119" s="20"/>
      <c r="J1119" s="20"/>
      <c r="K1119" s="17"/>
      <c r="L1119" s="17"/>
    </row>
    <row r="1120" spans="1:12" x14ac:dyDescent="0.2">
      <c r="A1120" s="17"/>
      <c r="B1120" s="17"/>
      <c r="C1120" s="18"/>
      <c r="D1120" s="18"/>
      <c r="E1120" s="19"/>
      <c r="F1120" s="18"/>
      <c r="G1120" s="18"/>
      <c r="H1120" s="19"/>
      <c r="I1120" s="20"/>
      <c r="J1120" s="20"/>
      <c r="K1120" s="17"/>
      <c r="L1120" s="17"/>
    </row>
    <row r="1121" spans="1:12" x14ac:dyDescent="0.2">
      <c r="A1121" s="17"/>
      <c r="B1121" s="17"/>
      <c r="C1121" s="18"/>
      <c r="D1121" s="18"/>
      <c r="E1121" s="19"/>
      <c r="F1121" s="18"/>
      <c r="G1121" s="18"/>
      <c r="H1121" s="19"/>
      <c r="I1121" s="20"/>
      <c r="J1121" s="20"/>
      <c r="K1121" s="17"/>
      <c r="L1121" s="17"/>
    </row>
    <row r="1122" spans="1:12" x14ac:dyDescent="0.2">
      <c r="A1122" s="17"/>
      <c r="B1122" s="17"/>
      <c r="C1122" s="18"/>
      <c r="D1122" s="18"/>
      <c r="E1122" s="19"/>
      <c r="F1122" s="18"/>
      <c r="G1122" s="18"/>
      <c r="H1122" s="19"/>
      <c r="I1122" s="20"/>
      <c r="J1122" s="20"/>
      <c r="K1122" s="17"/>
      <c r="L1122" s="17"/>
    </row>
    <row r="1123" spans="1:12" x14ac:dyDescent="0.2">
      <c r="A1123" s="17"/>
      <c r="B1123" s="17"/>
      <c r="C1123" s="18"/>
      <c r="D1123" s="18"/>
      <c r="E1123" s="19"/>
      <c r="F1123" s="18"/>
      <c r="G1123" s="18"/>
      <c r="H1123" s="19"/>
      <c r="I1123" s="20"/>
      <c r="J1123" s="20"/>
      <c r="K1123" s="17"/>
      <c r="L1123" s="17"/>
    </row>
    <row r="1124" spans="1:12" x14ac:dyDescent="0.2">
      <c r="A1124" s="17"/>
      <c r="B1124" s="17"/>
      <c r="C1124" s="18"/>
      <c r="D1124" s="18"/>
      <c r="E1124" s="19"/>
      <c r="F1124" s="18"/>
      <c r="G1124" s="18"/>
      <c r="H1124" s="19"/>
      <c r="I1124" s="20"/>
      <c r="J1124" s="20"/>
      <c r="K1124" s="17"/>
      <c r="L1124" s="17"/>
    </row>
    <row r="1125" spans="1:12" x14ac:dyDescent="0.2">
      <c r="A1125" s="17"/>
      <c r="B1125" s="17"/>
      <c r="C1125" s="18"/>
      <c r="D1125" s="18"/>
      <c r="E1125" s="19"/>
      <c r="F1125" s="18"/>
      <c r="G1125" s="18"/>
      <c r="H1125" s="19"/>
      <c r="I1125" s="20"/>
      <c r="J1125" s="20"/>
      <c r="K1125" s="17"/>
      <c r="L1125" s="17"/>
    </row>
    <row r="1126" spans="1:12" x14ac:dyDescent="0.2">
      <c r="A1126" s="17"/>
      <c r="B1126" s="17"/>
      <c r="C1126" s="18"/>
      <c r="D1126" s="18"/>
      <c r="E1126" s="19"/>
      <c r="F1126" s="18"/>
      <c r="G1126" s="18"/>
      <c r="H1126" s="19"/>
      <c r="I1126" s="20"/>
      <c r="J1126" s="20"/>
      <c r="K1126" s="17"/>
      <c r="L1126" s="17"/>
    </row>
    <row r="1127" spans="1:12" x14ac:dyDescent="0.2">
      <c r="A1127" s="17"/>
      <c r="B1127" s="17"/>
      <c r="C1127" s="18"/>
      <c r="D1127" s="18"/>
      <c r="E1127" s="19"/>
      <c r="F1127" s="18"/>
      <c r="G1127" s="18"/>
      <c r="H1127" s="19"/>
      <c r="I1127" s="20"/>
      <c r="J1127" s="20"/>
      <c r="K1127" s="17"/>
      <c r="L1127" s="17"/>
    </row>
    <row r="1128" spans="1:12" x14ac:dyDescent="0.2">
      <c r="A1128" s="17"/>
      <c r="B1128" s="17"/>
      <c r="C1128" s="18"/>
      <c r="D1128" s="18"/>
      <c r="E1128" s="19"/>
      <c r="F1128" s="18"/>
      <c r="G1128" s="18"/>
      <c r="H1128" s="19"/>
      <c r="I1128" s="20"/>
      <c r="J1128" s="20"/>
      <c r="K1128" s="17"/>
      <c r="L1128" s="17"/>
    </row>
    <row r="1129" spans="1:12" x14ac:dyDescent="0.2">
      <c r="A1129" s="17"/>
      <c r="B1129" s="17"/>
      <c r="C1129" s="18"/>
      <c r="D1129" s="18"/>
      <c r="E1129" s="19"/>
      <c r="F1129" s="18"/>
      <c r="G1129" s="18"/>
      <c r="H1129" s="19"/>
      <c r="I1129" s="20"/>
      <c r="J1129" s="20"/>
      <c r="K1129" s="17"/>
      <c r="L1129" s="17"/>
    </row>
    <row r="1130" spans="1:12" x14ac:dyDescent="0.2">
      <c r="A1130" s="17"/>
      <c r="B1130" s="17"/>
      <c r="C1130" s="18"/>
      <c r="D1130" s="18"/>
      <c r="E1130" s="19"/>
      <c r="F1130" s="18"/>
      <c r="G1130" s="18"/>
      <c r="H1130" s="19"/>
      <c r="I1130" s="20"/>
      <c r="J1130" s="20"/>
      <c r="K1130" s="17"/>
      <c r="L1130" s="17"/>
    </row>
    <row r="1131" spans="1:12" x14ac:dyDescent="0.2">
      <c r="A1131" s="17"/>
      <c r="B1131" s="17"/>
      <c r="C1131" s="18"/>
      <c r="D1131" s="18"/>
      <c r="E1131" s="19"/>
      <c r="F1131" s="18"/>
      <c r="G1131" s="18"/>
      <c r="H1131" s="19"/>
      <c r="I1131" s="20"/>
      <c r="J1131" s="20"/>
      <c r="K1131" s="17"/>
      <c r="L1131" s="17"/>
    </row>
    <row r="1132" spans="1:12" x14ac:dyDescent="0.2">
      <c r="A1132" s="17"/>
      <c r="B1132" s="17"/>
      <c r="C1132" s="18"/>
      <c r="D1132" s="18"/>
      <c r="E1132" s="19"/>
      <c r="F1132" s="18"/>
      <c r="G1132" s="18"/>
      <c r="H1132" s="19"/>
      <c r="I1132" s="20"/>
      <c r="J1132" s="20"/>
      <c r="K1132" s="17"/>
      <c r="L1132" s="17"/>
    </row>
    <row r="1133" spans="1:12" x14ac:dyDescent="0.2">
      <c r="A1133" s="17"/>
      <c r="B1133" s="17"/>
      <c r="C1133" s="18"/>
      <c r="D1133" s="18"/>
      <c r="E1133" s="19"/>
      <c r="F1133" s="18"/>
      <c r="G1133" s="18"/>
      <c r="H1133" s="19"/>
      <c r="I1133" s="20"/>
      <c r="J1133" s="20"/>
      <c r="K1133" s="17"/>
      <c r="L1133" s="17"/>
    </row>
    <row r="1134" spans="1:12" x14ac:dyDescent="0.2">
      <c r="A1134" s="17"/>
      <c r="B1134" s="17"/>
      <c r="C1134" s="18"/>
      <c r="D1134" s="18"/>
      <c r="E1134" s="19"/>
      <c r="F1134" s="18"/>
      <c r="G1134" s="18"/>
      <c r="H1134" s="19"/>
      <c r="I1134" s="20"/>
      <c r="J1134" s="20"/>
      <c r="K1134" s="17"/>
      <c r="L1134" s="17"/>
    </row>
    <row r="1135" spans="1:12" x14ac:dyDescent="0.2">
      <c r="A1135" s="17"/>
      <c r="B1135" s="17"/>
      <c r="C1135" s="18"/>
      <c r="D1135" s="18"/>
      <c r="E1135" s="19"/>
      <c r="F1135" s="18"/>
      <c r="G1135" s="18"/>
      <c r="H1135" s="19"/>
      <c r="I1135" s="20"/>
      <c r="J1135" s="20"/>
      <c r="K1135" s="17"/>
      <c r="L1135" s="17"/>
    </row>
    <row r="1136" spans="1:12" x14ac:dyDescent="0.2">
      <c r="A1136" s="17"/>
      <c r="B1136" s="17"/>
      <c r="C1136" s="18"/>
      <c r="D1136" s="18"/>
      <c r="E1136" s="19"/>
      <c r="F1136" s="18"/>
      <c r="G1136" s="18"/>
      <c r="H1136" s="19"/>
      <c r="I1136" s="20"/>
      <c r="J1136" s="20"/>
      <c r="K1136" s="17"/>
      <c r="L1136" s="17"/>
    </row>
    <row r="1137" spans="1:12" x14ac:dyDescent="0.2">
      <c r="A1137" s="17"/>
      <c r="B1137" s="17"/>
      <c r="C1137" s="18"/>
      <c r="D1137" s="18"/>
      <c r="E1137" s="19"/>
      <c r="F1137" s="18"/>
      <c r="G1137" s="18"/>
      <c r="H1137" s="19"/>
      <c r="I1137" s="20"/>
      <c r="J1137" s="20"/>
      <c r="K1137" s="17"/>
      <c r="L1137" s="17"/>
    </row>
    <row r="1138" spans="1:12" x14ac:dyDescent="0.2">
      <c r="A1138" s="17"/>
      <c r="B1138" s="17"/>
      <c r="C1138" s="18"/>
      <c r="D1138" s="18"/>
      <c r="E1138" s="19"/>
      <c r="F1138" s="18"/>
      <c r="G1138" s="18"/>
      <c r="H1138" s="19"/>
      <c r="I1138" s="20"/>
      <c r="J1138" s="20"/>
      <c r="K1138" s="17"/>
      <c r="L1138" s="17"/>
    </row>
    <row r="1139" spans="1:12" x14ac:dyDescent="0.2">
      <c r="A1139" s="17"/>
      <c r="B1139" s="17"/>
      <c r="C1139" s="18"/>
      <c r="D1139" s="18"/>
      <c r="E1139" s="19"/>
      <c r="F1139" s="18"/>
      <c r="G1139" s="18"/>
      <c r="H1139" s="19"/>
      <c r="I1139" s="20"/>
      <c r="J1139" s="20"/>
      <c r="K1139" s="17"/>
      <c r="L1139" s="17"/>
    </row>
    <row r="1140" spans="1:12" x14ac:dyDescent="0.2">
      <c r="A1140" s="17"/>
      <c r="B1140" s="17"/>
      <c r="C1140" s="18"/>
      <c r="D1140" s="18"/>
      <c r="E1140" s="19"/>
      <c r="F1140" s="18"/>
      <c r="G1140" s="18"/>
      <c r="H1140" s="19"/>
      <c r="I1140" s="20"/>
      <c r="J1140" s="20"/>
      <c r="K1140" s="17"/>
      <c r="L1140" s="17"/>
    </row>
    <row r="1141" spans="1:12" x14ac:dyDescent="0.2">
      <c r="A1141" s="17"/>
      <c r="B1141" s="17"/>
      <c r="C1141" s="18"/>
      <c r="D1141" s="18"/>
      <c r="E1141" s="19"/>
      <c r="F1141" s="18"/>
      <c r="G1141" s="18"/>
      <c r="H1141" s="19"/>
      <c r="I1141" s="20"/>
      <c r="J1141" s="20"/>
      <c r="K1141" s="17"/>
      <c r="L1141" s="17"/>
    </row>
    <row r="1142" spans="1:12" x14ac:dyDescent="0.2">
      <c r="A1142" s="17"/>
      <c r="B1142" s="17"/>
      <c r="C1142" s="18"/>
      <c r="D1142" s="18"/>
      <c r="E1142" s="19"/>
      <c r="F1142" s="18"/>
      <c r="G1142" s="18"/>
      <c r="H1142" s="19"/>
      <c r="I1142" s="20"/>
      <c r="J1142" s="20"/>
      <c r="K1142" s="17"/>
      <c r="L1142" s="17"/>
    </row>
    <row r="1143" spans="1:12" x14ac:dyDescent="0.2">
      <c r="A1143" s="17"/>
      <c r="B1143" s="17"/>
      <c r="C1143" s="18"/>
      <c r="D1143" s="18"/>
      <c r="E1143" s="19"/>
      <c r="F1143" s="18"/>
      <c r="G1143" s="18"/>
      <c r="H1143" s="19"/>
      <c r="I1143" s="20"/>
      <c r="J1143" s="20"/>
      <c r="K1143" s="17"/>
      <c r="L1143" s="17"/>
    </row>
    <row r="1144" spans="1:12" x14ac:dyDescent="0.2">
      <c r="A1144" s="17"/>
      <c r="B1144" s="17"/>
      <c r="C1144" s="18"/>
      <c r="D1144" s="18"/>
      <c r="E1144" s="19"/>
      <c r="F1144" s="18"/>
      <c r="G1144" s="18"/>
      <c r="H1144" s="19"/>
      <c r="I1144" s="20"/>
      <c r="J1144" s="20"/>
      <c r="K1144" s="17"/>
      <c r="L1144" s="17"/>
    </row>
    <row r="1145" spans="1:12" x14ac:dyDescent="0.2">
      <c r="A1145" s="17"/>
      <c r="B1145" s="17"/>
      <c r="C1145" s="18"/>
      <c r="D1145" s="18"/>
      <c r="E1145" s="19"/>
      <c r="F1145" s="18"/>
      <c r="G1145" s="18"/>
      <c r="H1145" s="19"/>
      <c r="I1145" s="20"/>
      <c r="J1145" s="20"/>
      <c r="K1145" s="17"/>
      <c r="L1145" s="17"/>
    </row>
    <row r="1146" spans="1:12" x14ac:dyDescent="0.2">
      <c r="A1146" s="17"/>
      <c r="B1146" s="17"/>
      <c r="C1146" s="18"/>
      <c r="D1146" s="18"/>
      <c r="E1146" s="19"/>
      <c r="F1146" s="18"/>
      <c r="G1146" s="18"/>
      <c r="H1146" s="19"/>
      <c r="I1146" s="20"/>
      <c r="J1146" s="20"/>
      <c r="K1146" s="17"/>
      <c r="L1146" s="17"/>
    </row>
    <row r="1147" spans="1:12" x14ac:dyDescent="0.2">
      <c r="A1147" s="17"/>
      <c r="B1147" s="17"/>
      <c r="C1147" s="18"/>
      <c r="D1147" s="18"/>
      <c r="E1147" s="19"/>
      <c r="F1147" s="18"/>
      <c r="G1147" s="18"/>
      <c r="H1147" s="19"/>
      <c r="I1147" s="20"/>
      <c r="J1147" s="20"/>
      <c r="K1147" s="17"/>
      <c r="L1147" s="17"/>
    </row>
    <row r="1148" spans="1:12" x14ac:dyDescent="0.2">
      <c r="A1148" s="17"/>
      <c r="B1148" s="17"/>
      <c r="C1148" s="18"/>
      <c r="D1148" s="18"/>
      <c r="E1148" s="19"/>
      <c r="F1148" s="18"/>
      <c r="G1148" s="18"/>
      <c r="H1148" s="19"/>
      <c r="I1148" s="20"/>
      <c r="J1148" s="20"/>
      <c r="K1148" s="17"/>
      <c r="L1148" s="17"/>
    </row>
    <row r="1149" spans="1:12" x14ac:dyDescent="0.2">
      <c r="A1149" s="17"/>
      <c r="B1149" s="17"/>
      <c r="C1149" s="18"/>
      <c r="D1149" s="18"/>
      <c r="E1149" s="19"/>
      <c r="F1149" s="18"/>
      <c r="G1149" s="18"/>
      <c r="H1149" s="19"/>
      <c r="I1149" s="20"/>
      <c r="J1149" s="20"/>
      <c r="K1149" s="17"/>
      <c r="L1149" s="17"/>
    </row>
    <row r="1150" spans="1:12" x14ac:dyDescent="0.2">
      <c r="A1150" s="17"/>
      <c r="B1150" s="17"/>
      <c r="C1150" s="18"/>
      <c r="D1150" s="18"/>
      <c r="E1150" s="19"/>
      <c r="F1150" s="18"/>
      <c r="G1150" s="18"/>
      <c r="H1150" s="19"/>
      <c r="I1150" s="20"/>
      <c r="J1150" s="20"/>
      <c r="K1150" s="17"/>
      <c r="L1150" s="17"/>
    </row>
    <row r="1151" spans="1:12" x14ac:dyDescent="0.2">
      <c r="A1151" s="17"/>
      <c r="B1151" s="17"/>
      <c r="C1151" s="18"/>
      <c r="D1151" s="18"/>
      <c r="E1151" s="19"/>
      <c r="F1151" s="18"/>
      <c r="G1151" s="18"/>
      <c r="H1151" s="19"/>
      <c r="I1151" s="20"/>
      <c r="J1151" s="20"/>
      <c r="K1151" s="17"/>
      <c r="L1151" s="17"/>
    </row>
    <row r="1152" spans="1:12" x14ac:dyDescent="0.2">
      <c r="A1152" s="17"/>
      <c r="B1152" s="17"/>
      <c r="C1152" s="18"/>
      <c r="D1152" s="18"/>
      <c r="E1152" s="19"/>
      <c r="F1152" s="18"/>
      <c r="G1152" s="18"/>
      <c r="H1152" s="19"/>
      <c r="I1152" s="20"/>
      <c r="J1152" s="20"/>
      <c r="K1152" s="17"/>
      <c r="L1152" s="17"/>
    </row>
    <row r="1153" spans="1:12" x14ac:dyDescent="0.2">
      <c r="A1153" s="17"/>
      <c r="B1153" s="17"/>
      <c r="C1153" s="18"/>
      <c r="D1153" s="18"/>
      <c r="E1153" s="19"/>
      <c r="F1153" s="18"/>
      <c r="G1153" s="18"/>
      <c r="H1153" s="19"/>
      <c r="I1153" s="20"/>
      <c r="J1153" s="20"/>
      <c r="K1153" s="17"/>
      <c r="L1153" s="17"/>
    </row>
    <row r="1154" spans="1:12" x14ac:dyDescent="0.2">
      <c r="A1154" s="17"/>
      <c r="B1154" s="17"/>
      <c r="C1154" s="18"/>
      <c r="D1154" s="18"/>
      <c r="E1154" s="19"/>
      <c r="F1154" s="18"/>
      <c r="G1154" s="18"/>
      <c r="H1154" s="19"/>
      <c r="I1154" s="20"/>
      <c r="J1154" s="20"/>
      <c r="K1154" s="17"/>
      <c r="L1154" s="17"/>
    </row>
    <row r="1155" spans="1:12" x14ac:dyDescent="0.2">
      <c r="A1155" s="17"/>
      <c r="B1155" s="17"/>
      <c r="C1155" s="18"/>
      <c r="D1155" s="18"/>
      <c r="E1155" s="19"/>
      <c r="F1155" s="18"/>
      <c r="G1155" s="18"/>
      <c r="H1155" s="19"/>
      <c r="I1155" s="20"/>
      <c r="J1155" s="20"/>
      <c r="K1155" s="17"/>
      <c r="L1155" s="17"/>
    </row>
    <row r="1156" spans="1:12" x14ac:dyDescent="0.2">
      <c r="A1156" s="17"/>
      <c r="B1156" s="17"/>
      <c r="C1156" s="18"/>
      <c r="D1156" s="18"/>
      <c r="E1156" s="19"/>
      <c r="F1156" s="18"/>
      <c r="G1156" s="18"/>
      <c r="H1156" s="19"/>
      <c r="I1156" s="20"/>
      <c r="J1156" s="20"/>
      <c r="K1156" s="17"/>
      <c r="L1156" s="17"/>
    </row>
    <row r="1157" spans="1:12" x14ac:dyDescent="0.2">
      <c r="A1157" s="17"/>
      <c r="B1157" s="17"/>
      <c r="C1157" s="18"/>
      <c r="D1157" s="18"/>
      <c r="E1157" s="19"/>
      <c r="F1157" s="18"/>
      <c r="G1157" s="18"/>
      <c r="H1157" s="19"/>
      <c r="I1157" s="20"/>
      <c r="J1157" s="20"/>
      <c r="K1157" s="17"/>
      <c r="L1157" s="17"/>
    </row>
    <row r="1158" spans="1:12" x14ac:dyDescent="0.2">
      <c r="A1158" s="17"/>
      <c r="B1158" s="17"/>
      <c r="C1158" s="18"/>
      <c r="D1158" s="18"/>
      <c r="E1158" s="19"/>
      <c r="F1158" s="18"/>
      <c r="G1158" s="18"/>
      <c r="H1158" s="19"/>
      <c r="I1158" s="20"/>
      <c r="J1158" s="20"/>
      <c r="K1158" s="17"/>
      <c r="L1158" s="17"/>
    </row>
    <row r="1159" spans="1:12" x14ac:dyDescent="0.2">
      <c r="A1159" s="17"/>
      <c r="B1159" s="17"/>
      <c r="C1159" s="18"/>
      <c r="D1159" s="18"/>
      <c r="E1159" s="19"/>
      <c r="F1159" s="18"/>
      <c r="G1159" s="18"/>
      <c r="H1159" s="19"/>
      <c r="I1159" s="20"/>
      <c r="J1159" s="20"/>
      <c r="K1159" s="17"/>
      <c r="L1159" s="17"/>
    </row>
    <row r="1160" spans="1:12" x14ac:dyDescent="0.2">
      <c r="A1160" s="17"/>
      <c r="B1160" s="17"/>
      <c r="C1160" s="18"/>
      <c r="D1160" s="18"/>
      <c r="E1160" s="19"/>
      <c r="F1160" s="18"/>
      <c r="G1160" s="18"/>
      <c r="H1160" s="19"/>
      <c r="I1160" s="20"/>
      <c r="J1160" s="20"/>
      <c r="K1160" s="17"/>
      <c r="L1160" s="17"/>
    </row>
    <row r="1161" spans="1:12" x14ac:dyDescent="0.2">
      <c r="A1161" s="17"/>
      <c r="B1161" s="17"/>
      <c r="C1161" s="18"/>
      <c r="D1161" s="18"/>
      <c r="E1161" s="19"/>
      <c r="F1161" s="18"/>
      <c r="G1161" s="18"/>
      <c r="H1161" s="19"/>
      <c r="I1161" s="20"/>
      <c r="J1161" s="20"/>
      <c r="K1161" s="17"/>
      <c r="L1161" s="17"/>
    </row>
    <row r="1162" spans="1:12" x14ac:dyDescent="0.2">
      <c r="A1162" s="17"/>
      <c r="B1162" s="17"/>
      <c r="C1162" s="18"/>
      <c r="D1162" s="18"/>
      <c r="E1162" s="19"/>
      <c r="F1162" s="18"/>
      <c r="G1162" s="18"/>
      <c r="H1162" s="19"/>
      <c r="I1162" s="20"/>
      <c r="J1162" s="20"/>
      <c r="K1162" s="17"/>
      <c r="L1162" s="17"/>
    </row>
    <row r="1163" spans="1:12" x14ac:dyDescent="0.2">
      <c r="A1163" s="17"/>
      <c r="B1163" s="17"/>
      <c r="C1163" s="18"/>
      <c r="D1163" s="18"/>
      <c r="E1163" s="19"/>
      <c r="F1163" s="18"/>
      <c r="G1163" s="18"/>
      <c r="H1163" s="19"/>
      <c r="I1163" s="20"/>
      <c r="J1163" s="20"/>
      <c r="K1163" s="17"/>
      <c r="L1163" s="17"/>
    </row>
    <row r="1164" spans="1:12" x14ac:dyDescent="0.2">
      <c r="A1164" s="17"/>
      <c r="B1164" s="17"/>
      <c r="C1164" s="18"/>
      <c r="D1164" s="18"/>
      <c r="E1164" s="19"/>
      <c r="F1164" s="18"/>
      <c r="G1164" s="18"/>
      <c r="H1164" s="19"/>
      <c r="I1164" s="20"/>
      <c r="J1164" s="20"/>
      <c r="K1164" s="17"/>
      <c r="L1164" s="17"/>
    </row>
    <row r="1165" spans="1:12" x14ac:dyDescent="0.2">
      <c r="A1165" s="17"/>
      <c r="B1165" s="17"/>
      <c r="C1165" s="18"/>
      <c r="D1165" s="18"/>
      <c r="E1165" s="19"/>
      <c r="F1165" s="18"/>
      <c r="G1165" s="18"/>
      <c r="H1165" s="19"/>
      <c r="I1165" s="20"/>
      <c r="J1165" s="20"/>
      <c r="K1165" s="17"/>
      <c r="L1165" s="17"/>
    </row>
    <row r="1166" spans="1:12" x14ac:dyDescent="0.2">
      <c r="A1166" s="17"/>
      <c r="B1166" s="17"/>
      <c r="C1166" s="18"/>
      <c r="D1166" s="18"/>
      <c r="E1166" s="19"/>
      <c r="F1166" s="18"/>
      <c r="G1166" s="18"/>
      <c r="H1166" s="19"/>
      <c r="I1166" s="20"/>
      <c r="J1166" s="20"/>
      <c r="K1166" s="17"/>
      <c r="L1166" s="17"/>
    </row>
    <row r="1167" spans="1:12" x14ac:dyDescent="0.2">
      <c r="A1167" s="17"/>
      <c r="B1167" s="17"/>
      <c r="C1167" s="18"/>
      <c r="D1167" s="18"/>
      <c r="E1167" s="19"/>
      <c r="F1167" s="18"/>
      <c r="G1167" s="18"/>
      <c r="H1167" s="19"/>
      <c r="I1167" s="20"/>
      <c r="J1167" s="20"/>
      <c r="K1167" s="17"/>
      <c r="L1167" s="17"/>
    </row>
    <row r="1168" spans="1:12" x14ac:dyDescent="0.2">
      <c r="A1168" s="17"/>
      <c r="B1168" s="17"/>
      <c r="C1168" s="18"/>
      <c r="D1168" s="18"/>
      <c r="E1168" s="19"/>
      <c r="F1168" s="18"/>
      <c r="G1168" s="18"/>
      <c r="H1168" s="19"/>
      <c r="I1168" s="20"/>
      <c r="J1168" s="20"/>
      <c r="K1168" s="17"/>
      <c r="L1168" s="17"/>
    </row>
    <row r="1169" spans="1:12" x14ac:dyDescent="0.2">
      <c r="A1169" s="17"/>
      <c r="B1169" s="17"/>
      <c r="C1169" s="18"/>
      <c r="D1169" s="18"/>
      <c r="E1169" s="19"/>
      <c r="F1169" s="18"/>
      <c r="G1169" s="18"/>
      <c r="H1169" s="19"/>
      <c r="I1169" s="20"/>
      <c r="J1169" s="20"/>
      <c r="K1169" s="17"/>
      <c r="L1169" s="17"/>
    </row>
    <row r="1170" spans="1:12" x14ac:dyDescent="0.2">
      <c r="A1170" s="17"/>
      <c r="B1170" s="17"/>
      <c r="C1170" s="18"/>
      <c r="D1170" s="18"/>
      <c r="E1170" s="19"/>
      <c r="F1170" s="18"/>
      <c r="G1170" s="18"/>
      <c r="H1170" s="19"/>
      <c r="I1170" s="20"/>
      <c r="J1170" s="20"/>
      <c r="K1170" s="17"/>
      <c r="L1170" s="17"/>
    </row>
    <row r="1171" spans="1:12" x14ac:dyDescent="0.2">
      <c r="A1171" s="17"/>
      <c r="B1171" s="17"/>
      <c r="C1171" s="18"/>
      <c r="D1171" s="18"/>
      <c r="E1171" s="19"/>
      <c r="F1171" s="18"/>
      <c r="G1171" s="18"/>
      <c r="H1171" s="19"/>
      <c r="I1171" s="20"/>
      <c r="J1171" s="20"/>
      <c r="K1171" s="17"/>
      <c r="L1171" s="17"/>
    </row>
    <row r="1172" spans="1:12" x14ac:dyDescent="0.2">
      <c r="A1172" s="17"/>
      <c r="B1172" s="17"/>
      <c r="C1172" s="18"/>
      <c r="D1172" s="18"/>
      <c r="E1172" s="19"/>
      <c r="F1172" s="18"/>
      <c r="G1172" s="18"/>
      <c r="H1172" s="19"/>
      <c r="I1172" s="20"/>
      <c r="J1172" s="20"/>
      <c r="K1172" s="17"/>
      <c r="L1172" s="17"/>
    </row>
    <row r="1173" spans="1:12" x14ac:dyDescent="0.2">
      <c r="A1173" s="17"/>
      <c r="B1173" s="17"/>
      <c r="C1173" s="18"/>
      <c r="D1173" s="18"/>
      <c r="E1173" s="19"/>
      <c r="F1173" s="18"/>
      <c r="G1173" s="18"/>
      <c r="H1173" s="19"/>
      <c r="I1173" s="20"/>
      <c r="J1173" s="20"/>
      <c r="K1173" s="17"/>
      <c r="L1173" s="17"/>
    </row>
    <row r="1174" spans="1:12" x14ac:dyDescent="0.2">
      <c r="A1174" s="17"/>
      <c r="B1174" s="17"/>
      <c r="C1174" s="18"/>
      <c r="D1174" s="18"/>
      <c r="E1174" s="19"/>
      <c r="F1174" s="18"/>
      <c r="G1174" s="18"/>
      <c r="H1174" s="19"/>
      <c r="I1174" s="20"/>
      <c r="J1174" s="20"/>
      <c r="K1174" s="17"/>
      <c r="L1174" s="17"/>
    </row>
    <row r="1175" spans="1:12" x14ac:dyDescent="0.2">
      <c r="A1175" s="17"/>
      <c r="B1175" s="17"/>
      <c r="C1175" s="18"/>
      <c r="D1175" s="18"/>
      <c r="E1175" s="19"/>
      <c r="F1175" s="18"/>
      <c r="G1175" s="18"/>
      <c r="H1175" s="19"/>
      <c r="I1175" s="20"/>
      <c r="J1175" s="20"/>
      <c r="K1175" s="17"/>
      <c r="L1175" s="17"/>
    </row>
    <row r="1176" spans="1:12" x14ac:dyDescent="0.2">
      <c r="A1176" s="17"/>
      <c r="B1176" s="17"/>
      <c r="C1176" s="18"/>
      <c r="D1176" s="18"/>
      <c r="E1176" s="19"/>
      <c r="F1176" s="18"/>
      <c r="G1176" s="18"/>
      <c r="H1176" s="19"/>
      <c r="I1176" s="20"/>
      <c r="J1176" s="20"/>
      <c r="K1176" s="17"/>
      <c r="L1176" s="17"/>
    </row>
    <row r="1177" spans="1:12" x14ac:dyDescent="0.2">
      <c r="A1177" s="17"/>
      <c r="B1177" s="17"/>
      <c r="C1177" s="18"/>
      <c r="D1177" s="18"/>
      <c r="E1177" s="19"/>
      <c r="F1177" s="18"/>
      <c r="G1177" s="18"/>
      <c r="H1177" s="19"/>
      <c r="I1177" s="20"/>
      <c r="J1177" s="20"/>
      <c r="K1177" s="17"/>
      <c r="L1177" s="17"/>
    </row>
    <row r="1178" spans="1:12" x14ac:dyDescent="0.2">
      <c r="A1178" s="17"/>
      <c r="B1178" s="17"/>
      <c r="C1178" s="18"/>
      <c r="D1178" s="18"/>
      <c r="E1178" s="19"/>
      <c r="F1178" s="18"/>
      <c r="G1178" s="18"/>
      <c r="H1178" s="19"/>
      <c r="I1178" s="20"/>
      <c r="J1178" s="20"/>
      <c r="K1178" s="17"/>
      <c r="L1178" s="17"/>
    </row>
    <row r="1179" spans="1:12" x14ac:dyDescent="0.2">
      <c r="A1179" s="17"/>
      <c r="B1179" s="17"/>
      <c r="C1179" s="18"/>
      <c r="D1179" s="18"/>
      <c r="E1179" s="19"/>
      <c r="F1179" s="18"/>
      <c r="G1179" s="18"/>
      <c r="H1179" s="19"/>
      <c r="I1179" s="20"/>
      <c r="J1179" s="20"/>
      <c r="K1179" s="17"/>
      <c r="L1179" s="17"/>
    </row>
    <row r="1180" spans="1:12" x14ac:dyDescent="0.2">
      <c r="A1180" s="17"/>
      <c r="B1180" s="17"/>
      <c r="C1180" s="18"/>
      <c r="D1180" s="18"/>
      <c r="E1180" s="19"/>
      <c r="F1180" s="18"/>
      <c r="G1180" s="18"/>
      <c r="H1180" s="19"/>
      <c r="I1180" s="20"/>
      <c r="J1180" s="20"/>
      <c r="K1180" s="17"/>
      <c r="L1180" s="17"/>
    </row>
    <row r="1181" spans="1:12" x14ac:dyDescent="0.2">
      <c r="A1181" s="17"/>
      <c r="B1181" s="17"/>
      <c r="C1181" s="18"/>
      <c r="D1181" s="18"/>
      <c r="E1181" s="19"/>
      <c r="F1181" s="18"/>
      <c r="G1181" s="18"/>
      <c r="H1181" s="19"/>
      <c r="I1181" s="20"/>
      <c r="J1181" s="20"/>
      <c r="K1181" s="17"/>
      <c r="L1181" s="17"/>
    </row>
    <row r="1182" spans="1:12" x14ac:dyDescent="0.2">
      <c r="A1182" s="17"/>
      <c r="B1182" s="17"/>
      <c r="C1182" s="18"/>
      <c r="D1182" s="18"/>
      <c r="E1182" s="19"/>
      <c r="F1182" s="18"/>
      <c r="G1182" s="18"/>
      <c r="H1182" s="19"/>
      <c r="I1182" s="20"/>
      <c r="J1182" s="20"/>
      <c r="K1182" s="17"/>
      <c r="L1182" s="17"/>
    </row>
    <row r="1183" spans="1:12" x14ac:dyDescent="0.2">
      <c r="A1183" s="17"/>
      <c r="B1183" s="17"/>
      <c r="C1183" s="18"/>
      <c r="D1183" s="18"/>
      <c r="E1183" s="19"/>
      <c r="F1183" s="18"/>
      <c r="G1183" s="18"/>
      <c r="H1183" s="19"/>
      <c r="I1183" s="20"/>
      <c r="J1183" s="20"/>
      <c r="K1183" s="17"/>
      <c r="L1183" s="17"/>
    </row>
    <row r="1184" spans="1:12" x14ac:dyDescent="0.2">
      <c r="A1184" s="17"/>
      <c r="B1184" s="17"/>
      <c r="C1184" s="18"/>
      <c r="D1184" s="18"/>
      <c r="E1184" s="19"/>
      <c r="F1184" s="18"/>
      <c r="G1184" s="18"/>
      <c r="H1184" s="19"/>
      <c r="I1184" s="20"/>
      <c r="J1184" s="20"/>
      <c r="K1184" s="17"/>
      <c r="L1184" s="17"/>
    </row>
    <row r="1185" spans="1:12" x14ac:dyDescent="0.2">
      <c r="A1185" s="17"/>
      <c r="B1185" s="17"/>
      <c r="C1185" s="18"/>
      <c r="D1185" s="18"/>
      <c r="E1185" s="19"/>
      <c r="F1185" s="18"/>
      <c r="G1185" s="18"/>
      <c r="H1185" s="19"/>
      <c r="I1185" s="20"/>
      <c r="J1185" s="20"/>
      <c r="K1185" s="17"/>
      <c r="L1185" s="17"/>
    </row>
    <row r="1186" spans="1:12" x14ac:dyDescent="0.2">
      <c r="A1186" s="17"/>
      <c r="B1186" s="17"/>
      <c r="C1186" s="18"/>
      <c r="D1186" s="18"/>
      <c r="E1186" s="19"/>
      <c r="F1186" s="18"/>
      <c r="G1186" s="18"/>
      <c r="H1186" s="19"/>
      <c r="I1186" s="20"/>
      <c r="J1186" s="20"/>
      <c r="K1186" s="17"/>
      <c r="L1186" s="17"/>
    </row>
    <row r="1187" spans="1:12" x14ac:dyDescent="0.2">
      <c r="A1187" s="17"/>
      <c r="B1187" s="17"/>
      <c r="C1187" s="18"/>
      <c r="D1187" s="18"/>
      <c r="E1187" s="19"/>
      <c r="F1187" s="18"/>
      <c r="G1187" s="18"/>
      <c r="H1187" s="19"/>
      <c r="I1187" s="20"/>
      <c r="J1187" s="20"/>
      <c r="K1187" s="17"/>
      <c r="L1187" s="17"/>
    </row>
    <row r="1188" spans="1:12" x14ac:dyDescent="0.2">
      <c r="A1188" s="17"/>
      <c r="B1188" s="17"/>
      <c r="C1188" s="18"/>
      <c r="D1188" s="18"/>
      <c r="E1188" s="19"/>
      <c r="F1188" s="18"/>
      <c r="G1188" s="18"/>
      <c r="H1188" s="19"/>
      <c r="I1188" s="20"/>
      <c r="J1188" s="20"/>
      <c r="K1188" s="17"/>
      <c r="L1188" s="17"/>
    </row>
    <row r="1189" spans="1:12" x14ac:dyDescent="0.2">
      <c r="A1189" s="17"/>
      <c r="B1189" s="17"/>
      <c r="C1189" s="18"/>
      <c r="D1189" s="18"/>
      <c r="E1189" s="19"/>
      <c r="F1189" s="18"/>
      <c r="G1189" s="18"/>
      <c r="H1189" s="19"/>
      <c r="I1189" s="20"/>
      <c r="J1189" s="20"/>
      <c r="K1189" s="17"/>
      <c r="L1189" s="17"/>
    </row>
    <row r="1190" spans="1:12" x14ac:dyDescent="0.2">
      <c r="A1190" s="17"/>
      <c r="B1190" s="17"/>
      <c r="C1190" s="18"/>
      <c r="D1190" s="18"/>
      <c r="E1190" s="19"/>
      <c r="F1190" s="18"/>
      <c r="G1190" s="18"/>
      <c r="H1190" s="19"/>
      <c r="I1190" s="20"/>
      <c r="J1190" s="20"/>
      <c r="K1190" s="17"/>
      <c r="L1190" s="17"/>
    </row>
    <row r="1191" spans="1:12" x14ac:dyDescent="0.2">
      <c r="A1191" s="17"/>
      <c r="B1191" s="17"/>
      <c r="C1191" s="18"/>
      <c r="D1191" s="18"/>
      <c r="E1191" s="19"/>
      <c r="F1191" s="18"/>
      <c r="G1191" s="18"/>
      <c r="H1191" s="19"/>
      <c r="I1191" s="20"/>
      <c r="J1191" s="20"/>
      <c r="K1191" s="17"/>
      <c r="L1191" s="17"/>
    </row>
    <row r="1192" spans="1:12" x14ac:dyDescent="0.2">
      <c r="A1192" s="17"/>
      <c r="B1192" s="17"/>
      <c r="C1192" s="18"/>
      <c r="D1192" s="18"/>
      <c r="E1192" s="19"/>
      <c r="F1192" s="18"/>
      <c r="G1192" s="18"/>
      <c r="H1192" s="19"/>
      <c r="I1192" s="20"/>
      <c r="J1192" s="20"/>
      <c r="K1192" s="17"/>
      <c r="L1192" s="17"/>
    </row>
    <row r="1193" spans="1:12" x14ac:dyDescent="0.2">
      <c r="A1193" s="17"/>
      <c r="B1193" s="17"/>
      <c r="C1193" s="18"/>
      <c r="D1193" s="18"/>
      <c r="E1193" s="19"/>
      <c r="F1193" s="18"/>
      <c r="G1193" s="18"/>
      <c r="H1193" s="19"/>
      <c r="I1193" s="20"/>
      <c r="J1193" s="20"/>
      <c r="K1193" s="17"/>
      <c r="L1193" s="17"/>
    </row>
    <row r="1194" spans="1:12" x14ac:dyDescent="0.2">
      <c r="A1194" s="17"/>
      <c r="B1194" s="17"/>
      <c r="C1194" s="18"/>
      <c r="D1194" s="18"/>
      <c r="E1194" s="19"/>
      <c r="F1194" s="18"/>
      <c r="G1194" s="18"/>
      <c r="H1194" s="19"/>
      <c r="I1194" s="20"/>
      <c r="J1194" s="20"/>
      <c r="K1194" s="17"/>
      <c r="L1194" s="17"/>
    </row>
    <row r="1195" spans="1:12" x14ac:dyDescent="0.2">
      <c r="A1195" s="17"/>
      <c r="B1195" s="17"/>
      <c r="C1195" s="18"/>
      <c r="D1195" s="18"/>
      <c r="E1195" s="19"/>
      <c r="F1195" s="18"/>
      <c r="G1195" s="18"/>
      <c r="H1195" s="19"/>
      <c r="I1195" s="20"/>
      <c r="J1195" s="20"/>
      <c r="K1195" s="17"/>
      <c r="L1195" s="17"/>
    </row>
    <row r="1196" spans="1:12" x14ac:dyDescent="0.2">
      <c r="A1196" s="17"/>
      <c r="B1196" s="17"/>
      <c r="C1196" s="18"/>
      <c r="D1196" s="18"/>
      <c r="E1196" s="19"/>
      <c r="F1196" s="18"/>
      <c r="G1196" s="18"/>
      <c r="H1196" s="19"/>
      <c r="I1196" s="20"/>
      <c r="J1196" s="20"/>
      <c r="K1196" s="17"/>
      <c r="L1196" s="17"/>
    </row>
    <row r="1197" spans="1:12" x14ac:dyDescent="0.2">
      <c r="A1197" s="17"/>
      <c r="B1197" s="17"/>
      <c r="C1197" s="18"/>
      <c r="D1197" s="18"/>
      <c r="E1197" s="19"/>
      <c r="F1197" s="18"/>
      <c r="G1197" s="18"/>
      <c r="H1197" s="19"/>
      <c r="I1197" s="20"/>
      <c r="J1197" s="20"/>
      <c r="K1197" s="17"/>
      <c r="L1197" s="17"/>
    </row>
    <row r="1198" spans="1:12" x14ac:dyDescent="0.2">
      <c r="A1198" s="17"/>
      <c r="B1198" s="17"/>
      <c r="C1198" s="18"/>
      <c r="D1198" s="18"/>
      <c r="E1198" s="19"/>
      <c r="F1198" s="18"/>
      <c r="G1198" s="18"/>
      <c r="H1198" s="19"/>
      <c r="I1198" s="20"/>
      <c r="J1198" s="20"/>
      <c r="K1198" s="17"/>
      <c r="L1198" s="17"/>
    </row>
    <row r="1199" spans="1:12" x14ac:dyDescent="0.2">
      <c r="A1199" s="17"/>
      <c r="B1199" s="17"/>
      <c r="C1199" s="18"/>
      <c r="D1199" s="18"/>
      <c r="E1199" s="19"/>
      <c r="F1199" s="18"/>
      <c r="G1199" s="18"/>
      <c r="H1199" s="19"/>
      <c r="I1199" s="20"/>
      <c r="J1199" s="20"/>
      <c r="K1199" s="17"/>
      <c r="L1199" s="17"/>
    </row>
    <row r="1200" spans="1:12" x14ac:dyDescent="0.2">
      <c r="A1200" s="17"/>
      <c r="B1200" s="17"/>
      <c r="C1200" s="18"/>
      <c r="D1200" s="18"/>
      <c r="E1200" s="19"/>
      <c r="F1200" s="18"/>
      <c r="G1200" s="18"/>
      <c r="H1200" s="19"/>
      <c r="I1200" s="20"/>
      <c r="J1200" s="20"/>
      <c r="K1200" s="17"/>
      <c r="L1200" s="17"/>
    </row>
    <row r="1201" spans="1:12" x14ac:dyDescent="0.2">
      <c r="A1201" s="17"/>
      <c r="B1201" s="17"/>
      <c r="C1201" s="18"/>
      <c r="D1201" s="18"/>
      <c r="E1201" s="19"/>
      <c r="F1201" s="18"/>
      <c r="G1201" s="18"/>
      <c r="H1201" s="19"/>
      <c r="I1201" s="20"/>
      <c r="J1201" s="20"/>
      <c r="K1201" s="17"/>
      <c r="L1201" s="17"/>
    </row>
    <row r="1202" spans="1:12" x14ac:dyDescent="0.2">
      <c r="A1202" s="17"/>
      <c r="B1202" s="17"/>
      <c r="C1202" s="18"/>
      <c r="D1202" s="18"/>
      <c r="E1202" s="19"/>
      <c r="F1202" s="18"/>
      <c r="G1202" s="18"/>
      <c r="H1202" s="19"/>
      <c r="I1202" s="20"/>
      <c r="J1202" s="20"/>
      <c r="K1202" s="17"/>
      <c r="L1202" s="17"/>
    </row>
    <row r="1203" spans="1:12" x14ac:dyDescent="0.2">
      <c r="A1203" s="17"/>
      <c r="B1203" s="17"/>
      <c r="C1203" s="18"/>
      <c r="D1203" s="18"/>
      <c r="E1203" s="19"/>
      <c r="F1203" s="18"/>
      <c r="G1203" s="18"/>
      <c r="H1203" s="19"/>
      <c r="I1203" s="20"/>
      <c r="J1203" s="20"/>
      <c r="K1203" s="17"/>
      <c r="L1203" s="17"/>
    </row>
    <row r="1204" spans="1:12" x14ac:dyDescent="0.2">
      <c r="A1204" s="17"/>
      <c r="B1204" s="17"/>
      <c r="C1204" s="18"/>
      <c r="D1204" s="18"/>
      <c r="E1204" s="19"/>
      <c r="F1204" s="18"/>
      <c r="G1204" s="18"/>
      <c r="H1204" s="19"/>
      <c r="I1204" s="20"/>
      <c r="J1204" s="20"/>
      <c r="K1204" s="17"/>
      <c r="L1204" s="17"/>
    </row>
    <row r="1205" spans="1:12" x14ac:dyDescent="0.2">
      <c r="A1205" s="17"/>
      <c r="B1205" s="17"/>
      <c r="C1205" s="18"/>
      <c r="D1205" s="18"/>
      <c r="E1205" s="19"/>
      <c r="F1205" s="18"/>
      <c r="G1205" s="18"/>
      <c r="H1205" s="19"/>
      <c r="I1205" s="20"/>
      <c r="J1205" s="20"/>
      <c r="K1205" s="17"/>
      <c r="L1205" s="17"/>
    </row>
    <row r="1206" spans="1:12" x14ac:dyDescent="0.2">
      <c r="A1206" s="17"/>
      <c r="B1206" s="17"/>
      <c r="C1206" s="18"/>
      <c r="D1206" s="18"/>
      <c r="E1206" s="19"/>
      <c r="F1206" s="18"/>
      <c r="G1206" s="18"/>
      <c r="H1206" s="19"/>
      <c r="I1206" s="20"/>
      <c r="J1206" s="20"/>
      <c r="K1206" s="17"/>
      <c r="L1206" s="17"/>
    </row>
    <row r="1207" spans="1:12" x14ac:dyDescent="0.2">
      <c r="A1207" s="17"/>
      <c r="B1207" s="17"/>
      <c r="C1207" s="18"/>
      <c r="D1207" s="18"/>
      <c r="E1207" s="19"/>
      <c r="F1207" s="18"/>
      <c r="G1207" s="18"/>
      <c r="H1207" s="19"/>
      <c r="I1207" s="20"/>
      <c r="J1207" s="20"/>
      <c r="K1207" s="17"/>
      <c r="L1207" s="17"/>
    </row>
    <row r="1208" spans="1:12" x14ac:dyDescent="0.2">
      <c r="A1208" s="17"/>
      <c r="B1208" s="17"/>
      <c r="C1208" s="18"/>
      <c r="D1208" s="18"/>
      <c r="E1208" s="19"/>
      <c r="F1208" s="18"/>
      <c r="G1208" s="18"/>
      <c r="H1208" s="19"/>
      <c r="I1208" s="20"/>
      <c r="J1208" s="20"/>
      <c r="K1208" s="17"/>
      <c r="L1208" s="17"/>
    </row>
    <row r="1209" spans="1:12" x14ac:dyDescent="0.2">
      <c r="A1209" s="17"/>
      <c r="B1209" s="17"/>
      <c r="C1209" s="18"/>
      <c r="D1209" s="18"/>
      <c r="E1209" s="19"/>
      <c r="F1209" s="18"/>
      <c r="G1209" s="18"/>
      <c r="H1209" s="19"/>
      <c r="I1209" s="20"/>
      <c r="J1209" s="20"/>
      <c r="K1209" s="17"/>
      <c r="L1209" s="17"/>
    </row>
    <row r="1210" spans="1:12" x14ac:dyDescent="0.2">
      <c r="A1210" s="17"/>
      <c r="B1210" s="17"/>
      <c r="C1210" s="18"/>
      <c r="D1210" s="18"/>
      <c r="E1210" s="19"/>
      <c r="F1210" s="18"/>
      <c r="G1210" s="18"/>
      <c r="H1210" s="19"/>
      <c r="I1210" s="20"/>
      <c r="J1210" s="20"/>
      <c r="K1210" s="17"/>
      <c r="L1210" s="17"/>
    </row>
    <row r="1211" spans="1:12" x14ac:dyDescent="0.2">
      <c r="A1211" s="17"/>
      <c r="B1211" s="17"/>
      <c r="C1211" s="18"/>
      <c r="D1211" s="18"/>
      <c r="E1211" s="19"/>
      <c r="F1211" s="18"/>
      <c r="G1211" s="18"/>
      <c r="H1211" s="19"/>
      <c r="I1211" s="20"/>
      <c r="J1211" s="20"/>
      <c r="K1211" s="17"/>
      <c r="L1211" s="17"/>
    </row>
    <row r="1212" spans="1:12" x14ac:dyDescent="0.2">
      <c r="A1212" s="17"/>
      <c r="B1212" s="17"/>
      <c r="C1212" s="18"/>
      <c r="D1212" s="18"/>
      <c r="E1212" s="19"/>
      <c r="F1212" s="18"/>
      <c r="G1212" s="18"/>
      <c r="H1212" s="19"/>
      <c r="I1212" s="20"/>
      <c r="J1212" s="20"/>
      <c r="K1212" s="17"/>
      <c r="L1212" s="17"/>
    </row>
    <row r="1213" spans="1:12" x14ac:dyDescent="0.2">
      <c r="A1213" s="17"/>
      <c r="B1213" s="17"/>
      <c r="C1213" s="18"/>
      <c r="D1213" s="18"/>
      <c r="E1213" s="19"/>
      <c r="F1213" s="18"/>
      <c r="G1213" s="18"/>
      <c r="H1213" s="19"/>
      <c r="I1213" s="20"/>
      <c r="J1213" s="20"/>
      <c r="K1213" s="17"/>
      <c r="L1213" s="17"/>
    </row>
    <row r="1214" spans="1:12" x14ac:dyDescent="0.2">
      <c r="A1214" s="17"/>
      <c r="B1214" s="17"/>
      <c r="C1214" s="18"/>
      <c r="D1214" s="18"/>
      <c r="E1214" s="19"/>
      <c r="F1214" s="18"/>
      <c r="G1214" s="18"/>
      <c r="H1214" s="19"/>
      <c r="I1214" s="20"/>
      <c r="J1214" s="20"/>
      <c r="K1214" s="17"/>
      <c r="L1214" s="17"/>
    </row>
    <row r="1215" spans="1:12" x14ac:dyDescent="0.2">
      <c r="A1215" s="17"/>
      <c r="B1215" s="17"/>
      <c r="C1215" s="18"/>
      <c r="D1215" s="18"/>
      <c r="E1215" s="19"/>
      <c r="F1215" s="18"/>
      <c r="G1215" s="18"/>
      <c r="H1215" s="19"/>
      <c r="I1215" s="20"/>
      <c r="J1215" s="20"/>
      <c r="K1215" s="17"/>
      <c r="L1215" s="17"/>
    </row>
    <row r="1216" spans="1:12" x14ac:dyDescent="0.2">
      <c r="A1216" s="17"/>
      <c r="B1216" s="17"/>
      <c r="C1216" s="18"/>
      <c r="D1216" s="18"/>
      <c r="E1216" s="19"/>
      <c r="F1216" s="18"/>
      <c r="G1216" s="18"/>
      <c r="H1216" s="19"/>
      <c r="I1216" s="20"/>
      <c r="J1216" s="20"/>
      <c r="K1216" s="17"/>
      <c r="L1216" s="17"/>
    </row>
    <row r="1217" spans="1:12" x14ac:dyDescent="0.2">
      <c r="A1217" s="17"/>
      <c r="B1217" s="17"/>
      <c r="C1217" s="18"/>
      <c r="D1217" s="18"/>
      <c r="E1217" s="19"/>
      <c r="F1217" s="18"/>
      <c r="G1217" s="18"/>
      <c r="H1217" s="19"/>
      <c r="I1217" s="20"/>
      <c r="J1217" s="20"/>
      <c r="K1217" s="17"/>
      <c r="L1217" s="17"/>
    </row>
    <row r="1218" spans="1:12" x14ac:dyDescent="0.2">
      <c r="A1218" s="17"/>
      <c r="B1218" s="17"/>
      <c r="C1218" s="18"/>
      <c r="D1218" s="18"/>
      <c r="E1218" s="19"/>
      <c r="F1218" s="18"/>
      <c r="G1218" s="18"/>
      <c r="H1218" s="19"/>
      <c r="I1218" s="20"/>
      <c r="J1218" s="20"/>
      <c r="K1218" s="17"/>
      <c r="L1218" s="17"/>
    </row>
    <row r="1219" spans="1:12" x14ac:dyDescent="0.2">
      <c r="A1219" s="17"/>
      <c r="B1219" s="17"/>
      <c r="C1219" s="18"/>
      <c r="D1219" s="18"/>
      <c r="E1219" s="19"/>
      <c r="F1219" s="18"/>
      <c r="G1219" s="18"/>
      <c r="H1219" s="19"/>
      <c r="I1219" s="20"/>
      <c r="J1219" s="20"/>
      <c r="K1219" s="17"/>
      <c r="L1219" s="17"/>
    </row>
    <row r="1220" spans="1:12" x14ac:dyDescent="0.2">
      <c r="A1220" s="17"/>
      <c r="B1220" s="17"/>
      <c r="C1220" s="18"/>
      <c r="D1220" s="18"/>
      <c r="E1220" s="19"/>
      <c r="F1220" s="18"/>
      <c r="G1220" s="18"/>
      <c r="H1220" s="19"/>
      <c r="I1220" s="20"/>
      <c r="J1220" s="20"/>
      <c r="K1220" s="17"/>
      <c r="L1220" s="17"/>
    </row>
    <row r="1221" spans="1:12" x14ac:dyDescent="0.2">
      <c r="A1221" s="17"/>
      <c r="B1221" s="17"/>
      <c r="C1221" s="18"/>
      <c r="D1221" s="18"/>
      <c r="E1221" s="19"/>
      <c r="F1221" s="18"/>
      <c r="G1221" s="18"/>
      <c r="H1221" s="19"/>
      <c r="I1221" s="20"/>
      <c r="J1221" s="20"/>
      <c r="K1221" s="17"/>
      <c r="L1221" s="17"/>
    </row>
    <row r="1222" spans="1:12" x14ac:dyDescent="0.2">
      <c r="A1222" s="17"/>
      <c r="B1222" s="17"/>
      <c r="C1222" s="18"/>
      <c r="D1222" s="18"/>
      <c r="E1222" s="19"/>
      <c r="F1222" s="18"/>
      <c r="G1222" s="18"/>
      <c r="H1222" s="19"/>
      <c r="I1222" s="20"/>
      <c r="J1222" s="20"/>
      <c r="K1222" s="17"/>
      <c r="L1222" s="17"/>
    </row>
    <row r="1223" spans="1:12" x14ac:dyDescent="0.2">
      <c r="A1223" s="17"/>
      <c r="B1223" s="17"/>
      <c r="C1223" s="18"/>
      <c r="D1223" s="18"/>
      <c r="E1223" s="19"/>
      <c r="F1223" s="18"/>
      <c r="G1223" s="18"/>
      <c r="H1223" s="19"/>
      <c r="I1223" s="20"/>
      <c r="J1223" s="20"/>
      <c r="K1223" s="17"/>
      <c r="L1223" s="17"/>
    </row>
    <row r="1224" spans="1:12" x14ac:dyDescent="0.2">
      <c r="A1224" s="17"/>
      <c r="B1224" s="17"/>
      <c r="C1224" s="18"/>
      <c r="D1224" s="18"/>
      <c r="E1224" s="19"/>
      <c r="F1224" s="18"/>
      <c r="G1224" s="18"/>
      <c r="H1224" s="19"/>
      <c r="I1224" s="20"/>
      <c r="J1224" s="20"/>
      <c r="K1224" s="17"/>
      <c r="L1224" s="17"/>
    </row>
  </sheetData>
  <sortState ref="A2:J1056">
    <sortCondition descending="1" ref="B1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7"/>
  <sheetViews>
    <sheetView topLeftCell="A1022" workbookViewId="0">
      <selection activeCell="A965" sqref="A965:XFD1052"/>
    </sheetView>
  </sheetViews>
  <sheetFormatPr defaultRowHeight="15" x14ac:dyDescent="0.25"/>
  <cols>
    <col min="1" max="2" width="17.7109375" style="30"/>
    <col min="3" max="4" width="15.28515625" customWidth="1"/>
    <col min="5" max="5" width="10.7109375" customWidth="1"/>
    <col min="6" max="6" width="15.7109375" customWidth="1"/>
    <col min="7" max="7" width="13.42578125" bestFit="1" customWidth="1"/>
    <col min="17" max="17" width="9.140625" customWidth="1"/>
  </cols>
  <sheetData>
    <row r="1" spans="1:10" x14ac:dyDescent="0.25">
      <c r="A1" s="31" t="s">
        <v>242</v>
      </c>
      <c r="B1" s="31" t="s">
        <v>596</v>
      </c>
      <c r="C1" s="32">
        <f>SUMIF('2017 BEZ CLP'!A:A,A1,'2017 BEZ CLP'!B:B)</f>
        <v>65</v>
      </c>
      <c r="D1" s="32">
        <f>SUMIF('2017 BEZ CLP'!A:A,A1,'2017 BEZ CLP'!C:C)</f>
        <v>61.75</v>
      </c>
      <c r="E1" s="33">
        <f t="shared" ref="E1" si="0">D1/C1</f>
        <v>0.95</v>
      </c>
      <c r="F1" s="32">
        <f>SUMIF('2018 BEZ CLP'!A:A,A1,'2018 BEZ CLP'!B:B)</f>
        <v>0</v>
      </c>
      <c r="G1" s="32">
        <f>SUMIF('2018 BEZ CLP'!A:A,A1,'2018 BEZ CLP'!C:C)</f>
        <v>0</v>
      </c>
      <c r="H1" s="33" t="e">
        <f t="shared" ref="H1" si="1">G1/F1</f>
        <v>#DIV/0!</v>
      </c>
      <c r="I1" s="34">
        <f t="shared" ref="I1" si="2">F1/C1-1</f>
        <v>-1</v>
      </c>
      <c r="J1" s="34">
        <f t="shared" ref="J1" si="3">G1/D1-1</f>
        <v>-1</v>
      </c>
    </row>
    <row r="2" spans="1:10" x14ac:dyDescent="0.25">
      <c r="A2" s="31" t="s">
        <v>274</v>
      </c>
      <c r="B2" s="31" t="s">
        <v>596</v>
      </c>
      <c r="C2" s="32">
        <f>SUMIF('2017 BEZ CLP'!A:A,A2,'2017 BEZ CLP'!B:B)</f>
        <v>8644.27</v>
      </c>
      <c r="D2" s="32">
        <f>SUMIF('2017 BEZ CLP'!A:A,A2,'2017 BEZ CLP'!C:C)</f>
        <v>5701.9205000000002</v>
      </c>
      <c r="E2" s="33">
        <f t="shared" ref="E2:E65" si="4">D2/C2</f>
        <v>0.65961851029641605</v>
      </c>
      <c r="F2" s="32">
        <f>SUMIF('2018 BEZ CLP'!A:A,A2,'2018 BEZ CLP'!B:B)</f>
        <v>6991.21</v>
      </c>
      <c r="G2" s="32">
        <f>SUMIF('2018 BEZ CLP'!A:A,A2,'2018 BEZ CLP'!C:C)</f>
        <v>4136.09</v>
      </c>
      <c r="H2" s="33">
        <f t="shared" ref="H2:H65" si="5">G2/F2</f>
        <v>0.59161289676608197</v>
      </c>
      <c r="I2" s="34">
        <f t="shared" ref="I2:I65" si="6">F2/C2-1</f>
        <v>-0.19123187961505139</v>
      </c>
      <c r="J2" s="34">
        <f t="shared" ref="J2:J65" si="7">G2/D2-1</f>
        <v>-0.27461457942109158</v>
      </c>
    </row>
    <row r="3" spans="1:10" x14ac:dyDescent="0.25">
      <c r="A3" s="31" t="s">
        <v>228</v>
      </c>
      <c r="B3" s="31" t="s">
        <v>596</v>
      </c>
      <c r="C3" s="32">
        <f>SUMIF('2017 BEZ CLP'!A:A,A3,'2017 BEZ CLP'!B:B)</f>
        <v>4941.6000000000004</v>
      </c>
      <c r="D3" s="32">
        <f>SUMIF('2017 BEZ CLP'!A:A,A3,'2017 BEZ CLP'!C:C)</f>
        <v>1656.25</v>
      </c>
      <c r="E3" s="33">
        <f t="shared" si="4"/>
        <v>0.33516472397604014</v>
      </c>
      <c r="F3" s="32">
        <f>SUMIF('2018 BEZ CLP'!A:A,A3,'2018 BEZ CLP'!B:B)</f>
        <v>5262.01</v>
      </c>
      <c r="G3" s="32">
        <f>SUMIF('2018 BEZ CLP'!A:A,A3,'2018 BEZ CLP'!C:C)</f>
        <v>2005.83</v>
      </c>
      <c r="H3" s="33">
        <f t="shared" si="5"/>
        <v>0.38119083772170709</v>
      </c>
      <c r="I3" s="34">
        <f t="shared" si="6"/>
        <v>6.4839323296098428E-2</v>
      </c>
      <c r="J3" s="34">
        <f t="shared" si="7"/>
        <v>0.21106716981132068</v>
      </c>
    </row>
    <row r="4" spans="1:10" x14ac:dyDescent="0.25">
      <c r="A4" s="31" t="s">
        <v>180</v>
      </c>
      <c r="B4" s="31" t="s">
        <v>596</v>
      </c>
      <c r="C4" s="32">
        <f>SUMIF('2017 BEZ CLP'!A:A,A4,'2017 BEZ CLP'!B:B)</f>
        <v>1568.4</v>
      </c>
      <c r="D4" s="32">
        <f>SUMIF('2017 BEZ CLP'!A:A,A4,'2017 BEZ CLP'!C:C)</f>
        <v>493.28</v>
      </c>
      <c r="E4" s="33">
        <f t="shared" si="4"/>
        <v>0.31451160418260643</v>
      </c>
      <c r="F4" s="32">
        <f>SUMIF('2018 BEZ CLP'!A:A,A4,'2018 BEZ CLP'!B:B)</f>
        <v>953.46</v>
      </c>
      <c r="G4" s="32">
        <f>SUMIF('2018 BEZ CLP'!A:A,A4,'2018 BEZ CLP'!C:C)</f>
        <v>307.06</v>
      </c>
      <c r="H4" s="33">
        <f t="shared" si="5"/>
        <v>0.32204811948062845</v>
      </c>
      <c r="I4" s="34">
        <f t="shared" si="6"/>
        <v>-0.39208110175975519</v>
      </c>
      <c r="J4" s="34">
        <f t="shared" si="7"/>
        <v>-0.37751378527408364</v>
      </c>
    </row>
    <row r="5" spans="1:10" x14ac:dyDescent="0.25">
      <c r="A5" s="31" t="s">
        <v>604</v>
      </c>
      <c r="B5" s="31" t="s">
        <v>596</v>
      </c>
      <c r="C5" s="32">
        <f>SUMIF('2017 BEZ CLP'!A:A,A5,'2017 BEZ CLP'!B:B)</f>
        <v>0</v>
      </c>
      <c r="D5" s="32">
        <f>SUMIF('2017 BEZ CLP'!A:A,A5,'2017 BEZ CLP'!C:C)</f>
        <v>0</v>
      </c>
      <c r="E5" s="33" t="e">
        <f t="shared" si="4"/>
        <v>#DIV/0!</v>
      </c>
      <c r="F5" s="32">
        <f>SUMIF('2018 BEZ CLP'!A:A,A5,'2018 BEZ CLP'!B:B)</f>
        <v>193.02</v>
      </c>
      <c r="G5" s="32">
        <f>SUMIF('2018 BEZ CLP'!A:A,A5,'2018 BEZ CLP'!C:C)</f>
        <v>96.54</v>
      </c>
      <c r="H5" s="33">
        <f t="shared" si="5"/>
        <v>0.5001554243083618</v>
      </c>
      <c r="I5" s="34" t="e">
        <f t="shared" si="6"/>
        <v>#DIV/0!</v>
      </c>
      <c r="J5" s="34" t="e">
        <f t="shared" si="7"/>
        <v>#DIV/0!</v>
      </c>
    </row>
    <row r="6" spans="1:10" x14ac:dyDescent="0.25">
      <c r="A6" s="31" t="s">
        <v>229</v>
      </c>
      <c r="B6" s="31" t="s">
        <v>596</v>
      </c>
      <c r="C6" s="32">
        <f>SUMIF('2017 BEZ CLP'!A:A,A6,'2017 BEZ CLP'!B:B)</f>
        <v>3010.2</v>
      </c>
      <c r="D6" s="32">
        <f>SUMIF('2017 BEZ CLP'!A:A,A6,'2017 BEZ CLP'!C:C)</f>
        <v>1385.9849999999999</v>
      </c>
      <c r="E6" s="33">
        <f t="shared" si="4"/>
        <v>0.46042953956547739</v>
      </c>
      <c r="F6" s="32">
        <f>SUMIF('2018 BEZ CLP'!A:A,A6,'2018 BEZ CLP'!B:B)</f>
        <v>1056.97</v>
      </c>
      <c r="G6" s="32">
        <f>SUMIF('2018 BEZ CLP'!A:A,A6,'2018 BEZ CLP'!C:C)</f>
        <v>490.29</v>
      </c>
      <c r="H6" s="33">
        <f t="shared" si="5"/>
        <v>0.46386368581889742</v>
      </c>
      <c r="I6" s="34">
        <f t="shared" si="6"/>
        <v>-0.64887050694306025</v>
      </c>
      <c r="J6" s="34">
        <f t="shared" si="7"/>
        <v>-0.6462515828093377</v>
      </c>
    </row>
    <row r="7" spans="1:10" x14ac:dyDescent="0.25">
      <c r="A7" s="31" t="s">
        <v>88</v>
      </c>
      <c r="B7" s="31" t="s">
        <v>596</v>
      </c>
      <c r="C7" s="32">
        <f>SUMIF('2017 BEZ CLP'!A:A,A7,'2017 BEZ CLP'!B:B)</f>
        <v>570.03</v>
      </c>
      <c r="D7" s="32">
        <f>SUMIF('2017 BEZ CLP'!A:A,A7,'2017 BEZ CLP'!C:C)</f>
        <v>259.20999999999998</v>
      </c>
      <c r="E7" s="33">
        <f t="shared" si="4"/>
        <v>0.45473045278318686</v>
      </c>
      <c r="F7" s="32">
        <f>SUMIF('2018 BEZ CLP'!A:A,A7,'2018 BEZ CLP'!B:B)</f>
        <v>935.03</v>
      </c>
      <c r="G7" s="32">
        <f>SUMIF('2018 BEZ CLP'!A:A,A7,'2018 BEZ CLP'!C:C)</f>
        <v>371.91199999999998</v>
      </c>
      <c r="H7" s="33">
        <f t="shared" si="5"/>
        <v>0.39775408275670299</v>
      </c>
      <c r="I7" s="34">
        <f t="shared" si="6"/>
        <v>0.64031717628896723</v>
      </c>
      <c r="J7" s="34">
        <f t="shared" si="7"/>
        <v>0.43479032444735921</v>
      </c>
    </row>
    <row r="8" spans="1:10" x14ac:dyDescent="0.25">
      <c r="A8" s="31" t="s">
        <v>149</v>
      </c>
      <c r="B8" s="31" t="s">
        <v>596</v>
      </c>
      <c r="C8" s="32">
        <f>SUMIF('2017 BEZ CLP'!A:A,A8,'2017 BEZ CLP'!B:B)</f>
        <v>627.86</v>
      </c>
      <c r="D8" s="32">
        <f>SUMIF('2017 BEZ CLP'!A:A,A8,'2017 BEZ CLP'!C:C)</f>
        <v>388.05</v>
      </c>
      <c r="E8" s="33">
        <f t="shared" si="4"/>
        <v>0.61805179498614338</v>
      </c>
      <c r="F8" s="32">
        <f>SUMIF('2018 BEZ CLP'!A:A,A8,'2018 BEZ CLP'!B:B)</f>
        <v>374.91</v>
      </c>
      <c r="G8" s="32">
        <f>SUMIF('2018 BEZ CLP'!A:A,A8,'2018 BEZ CLP'!C:C)</f>
        <v>234.905</v>
      </c>
      <c r="H8" s="33">
        <f t="shared" si="5"/>
        <v>0.62656370862340294</v>
      </c>
      <c r="I8" s="34">
        <f t="shared" si="6"/>
        <v>-0.40287643742235524</v>
      </c>
      <c r="J8" s="34">
        <f t="shared" si="7"/>
        <v>-0.39465275093415797</v>
      </c>
    </row>
    <row r="9" spans="1:10" x14ac:dyDescent="0.25">
      <c r="A9" s="31" t="s">
        <v>626</v>
      </c>
      <c r="B9" s="31" t="s">
        <v>596</v>
      </c>
      <c r="C9" s="32">
        <f>SUMIF('2017 BEZ CLP'!A:A,A9,'2017 BEZ CLP'!B:B)</f>
        <v>104.85</v>
      </c>
      <c r="D9" s="32">
        <f>SUMIF('2017 BEZ CLP'!A:A,A9,'2017 BEZ CLP'!C:C)</f>
        <v>64.483000000000004</v>
      </c>
      <c r="E9" s="33">
        <f t="shared" si="4"/>
        <v>0.61500238435860766</v>
      </c>
      <c r="F9" s="32">
        <f>SUMIF('2018 BEZ CLP'!A:A,A9,'2018 BEZ CLP'!B:B)</f>
        <v>273.04000000000002</v>
      </c>
      <c r="G9" s="32">
        <f>SUMIF('2018 BEZ CLP'!A:A,A9,'2018 BEZ CLP'!C:C)</f>
        <v>172.08</v>
      </c>
      <c r="H9" s="33">
        <f t="shared" si="5"/>
        <v>0.63023732786404918</v>
      </c>
      <c r="I9" s="34">
        <f t="shared" si="6"/>
        <v>1.6041010968049596</v>
      </c>
      <c r="J9" s="34">
        <f t="shared" si="7"/>
        <v>1.6686103314051768</v>
      </c>
    </row>
    <row r="10" spans="1:10" x14ac:dyDescent="0.25">
      <c r="A10" s="31" t="s">
        <v>837</v>
      </c>
      <c r="B10" s="31" t="s">
        <v>596</v>
      </c>
      <c r="C10" s="32">
        <f>SUMIF('2017 BEZ CLP'!A:A,A10,'2017 BEZ CLP'!B:B)</f>
        <v>1631.45</v>
      </c>
      <c r="D10" s="32">
        <f>SUMIF('2017 BEZ CLP'!A:A,A10,'2017 BEZ CLP'!C:C)</f>
        <v>828.12</v>
      </c>
      <c r="E10" s="33">
        <f t="shared" si="4"/>
        <v>0.50759753593429158</v>
      </c>
      <c r="F10" s="32">
        <f>SUMIF('2018 BEZ CLP'!A:A,A10,'2018 BEZ CLP'!B:B)</f>
        <v>0</v>
      </c>
      <c r="G10" s="32">
        <f>SUMIF('2018 BEZ CLP'!A:A,A10,'2018 BEZ CLP'!C:C)</f>
        <v>0</v>
      </c>
      <c r="H10" s="33" t="e">
        <f t="shared" si="5"/>
        <v>#DIV/0!</v>
      </c>
      <c r="I10" s="34">
        <f t="shared" si="6"/>
        <v>-1</v>
      </c>
      <c r="J10" s="34">
        <f t="shared" si="7"/>
        <v>-1</v>
      </c>
    </row>
    <row r="11" spans="1:10" x14ac:dyDescent="0.25">
      <c r="A11" s="31" t="s">
        <v>838</v>
      </c>
      <c r="B11" s="31" t="s">
        <v>596</v>
      </c>
      <c r="C11" s="32">
        <f>SUMIF('2017 BEZ CLP'!A:A,A11,'2017 BEZ CLP'!B:B)</f>
        <v>0</v>
      </c>
      <c r="D11" s="32">
        <f>SUMIF('2017 BEZ CLP'!A:A,A11,'2017 BEZ CLP'!C:C)</f>
        <v>0</v>
      </c>
      <c r="E11" s="33" t="e">
        <f t="shared" si="4"/>
        <v>#DIV/0!</v>
      </c>
      <c r="F11" s="32">
        <f>SUMIF('2018 BEZ CLP'!A:A,A11,'2018 BEZ CLP'!B:B)</f>
        <v>0</v>
      </c>
      <c r="G11" s="32">
        <f>SUMIF('2018 BEZ CLP'!A:A,A11,'2018 BEZ CLP'!C:C)</f>
        <v>0</v>
      </c>
      <c r="H11" s="33" t="e">
        <f t="shared" si="5"/>
        <v>#DIV/0!</v>
      </c>
      <c r="I11" s="34" t="e">
        <f t="shared" si="6"/>
        <v>#DIV/0!</v>
      </c>
      <c r="J11" s="34" t="e">
        <f t="shared" si="7"/>
        <v>#DIV/0!</v>
      </c>
    </row>
    <row r="12" spans="1:10" x14ac:dyDescent="0.25">
      <c r="A12" s="31" t="s">
        <v>42</v>
      </c>
      <c r="B12" s="31" t="s">
        <v>596</v>
      </c>
      <c r="C12" s="32">
        <f>SUMIF('2017 BEZ CLP'!A:A,A12,'2017 BEZ CLP'!B:B)</f>
        <v>74.08</v>
      </c>
      <c r="D12" s="32">
        <f>SUMIF('2017 BEZ CLP'!A:A,A12,'2017 BEZ CLP'!C:C)</f>
        <v>44.96</v>
      </c>
      <c r="E12" s="33">
        <f t="shared" si="4"/>
        <v>0.60691144708423328</v>
      </c>
      <c r="F12" s="32">
        <f>SUMIF('2018 BEZ CLP'!A:A,A12,'2018 BEZ CLP'!B:B)</f>
        <v>265.93</v>
      </c>
      <c r="G12" s="32">
        <f>SUMIF('2018 BEZ CLP'!A:A,A12,'2018 BEZ CLP'!C:C)</f>
        <v>138.35</v>
      </c>
      <c r="H12" s="33">
        <f t="shared" si="5"/>
        <v>0.52024968976798402</v>
      </c>
      <c r="I12" s="34">
        <f t="shared" si="6"/>
        <v>2.5897678185745141</v>
      </c>
      <c r="J12" s="34">
        <f t="shared" si="7"/>
        <v>2.0771797153024911</v>
      </c>
    </row>
    <row r="13" spans="1:10" x14ac:dyDescent="0.25">
      <c r="A13" s="31" t="s">
        <v>224</v>
      </c>
      <c r="B13" s="31" t="s">
        <v>596</v>
      </c>
      <c r="C13" s="32">
        <f>SUMIF('2017 BEZ CLP'!A:A,A13,'2017 BEZ CLP'!B:B)</f>
        <v>0</v>
      </c>
      <c r="D13" s="32">
        <f>SUMIF('2017 BEZ CLP'!A:A,A13,'2017 BEZ CLP'!C:C)</f>
        <v>0</v>
      </c>
      <c r="E13" s="33" t="e">
        <f t="shared" si="4"/>
        <v>#DIV/0!</v>
      </c>
      <c r="F13" s="32">
        <f>SUMIF('2018 BEZ CLP'!A:A,A13,'2018 BEZ CLP'!B:B)</f>
        <v>462.63</v>
      </c>
      <c r="G13" s="32">
        <f>SUMIF('2018 BEZ CLP'!A:A,A13,'2018 BEZ CLP'!C:C)</f>
        <v>299.32600000000002</v>
      </c>
      <c r="H13" s="33">
        <f t="shared" si="5"/>
        <v>0.6470094892246504</v>
      </c>
      <c r="I13" s="34" t="e">
        <f t="shared" si="6"/>
        <v>#DIV/0!</v>
      </c>
      <c r="J13" s="34" t="e">
        <f t="shared" si="7"/>
        <v>#DIV/0!</v>
      </c>
    </row>
    <row r="14" spans="1:10" x14ac:dyDescent="0.25">
      <c r="A14" s="31" t="s">
        <v>129</v>
      </c>
      <c r="B14" s="31" t="s">
        <v>596</v>
      </c>
      <c r="C14" s="32">
        <f>SUMIF('2017 BEZ CLP'!A:A,A14,'2017 BEZ CLP'!B:B)</f>
        <v>903.18</v>
      </c>
      <c r="D14" s="32">
        <f>SUMIF('2017 BEZ CLP'!A:A,A14,'2017 BEZ CLP'!C:C)</f>
        <v>401.53199999999998</v>
      </c>
      <c r="E14" s="33">
        <f t="shared" si="4"/>
        <v>0.44457583206005447</v>
      </c>
      <c r="F14" s="32">
        <f>SUMIF('2018 BEZ CLP'!A:A,A14,'2018 BEZ CLP'!B:B)</f>
        <v>892.48</v>
      </c>
      <c r="G14" s="32">
        <f>SUMIF('2018 BEZ CLP'!A:A,A14,'2018 BEZ CLP'!C:C)</f>
        <v>399.80599999999998</v>
      </c>
      <c r="H14" s="33">
        <f t="shared" si="5"/>
        <v>0.44797194334887053</v>
      </c>
      <c r="I14" s="34">
        <f t="shared" si="6"/>
        <v>-1.1847029385061547E-2</v>
      </c>
      <c r="J14" s="34">
        <f t="shared" si="7"/>
        <v>-4.2985366048036155E-3</v>
      </c>
    </row>
    <row r="15" spans="1:10" x14ac:dyDescent="0.25">
      <c r="A15" s="31" t="s">
        <v>266</v>
      </c>
      <c r="B15" s="31" t="s">
        <v>596</v>
      </c>
      <c r="C15" s="32">
        <f>SUMIF('2017 BEZ CLP'!A:A,A15,'2017 BEZ CLP'!B:B)</f>
        <v>1240</v>
      </c>
      <c r="D15" s="32">
        <f>SUMIF('2017 BEZ CLP'!A:A,A15,'2017 BEZ CLP'!C:C)</f>
        <v>992.4</v>
      </c>
      <c r="E15" s="33">
        <f t="shared" si="4"/>
        <v>0.80032258064516126</v>
      </c>
      <c r="F15" s="32">
        <f>SUMIF('2018 BEZ CLP'!A:A,A15,'2018 BEZ CLP'!B:B)</f>
        <v>3100</v>
      </c>
      <c r="G15" s="32">
        <f>SUMIF('2018 BEZ CLP'!A:A,A15,'2018 BEZ CLP'!C:C)</f>
        <v>2465.1999999999998</v>
      </c>
      <c r="H15" s="33">
        <f t="shared" si="5"/>
        <v>0.79522580645161289</v>
      </c>
      <c r="I15" s="34">
        <f t="shared" si="6"/>
        <v>1.5</v>
      </c>
      <c r="J15" s="34">
        <f t="shared" si="7"/>
        <v>1.4840790004030633</v>
      </c>
    </row>
    <row r="16" spans="1:10" x14ac:dyDescent="0.25">
      <c r="A16" s="31" t="s">
        <v>839</v>
      </c>
      <c r="B16" s="31" t="s">
        <v>596</v>
      </c>
      <c r="C16" s="32">
        <f>SUMIF('2017 BEZ CLP'!A:A,A16,'2017 BEZ CLP'!B:B)</f>
        <v>0</v>
      </c>
      <c r="D16" s="32">
        <f>SUMIF('2017 BEZ CLP'!A:A,A16,'2017 BEZ CLP'!C:C)</f>
        <v>0</v>
      </c>
      <c r="E16" s="33" t="e">
        <f t="shared" si="4"/>
        <v>#DIV/0!</v>
      </c>
      <c r="F16" s="32">
        <f>SUMIF('2018 BEZ CLP'!A:A,A16,'2018 BEZ CLP'!B:B)</f>
        <v>0</v>
      </c>
      <c r="G16" s="32">
        <f>SUMIF('2018 BEZ CLP'!A:A,A16,'2018 BEZ CLP'!C:C)</f>
        <v>0</v>
      </c>
      <c r="H16" s="33" t="e">
        <f t="shared" si="5"/>
        <v>#DIV/0!</v>
      </c>
      <c r="I16" s="34" t="e">
        <f t="shared" si="6"/>
        <v>#DIV/0!</v>
      </c>
      <c r="J16" s="34" t="e">
        <f t="shared" si="7"/>
        <v>#DIV/0!</v>
      </c>
    </row>
    <row r="17" spans="1:10" x14ac:dyDescent="0.25">
      <c r="A17" s="31" t="s">
        <v>315</v>
      </c>
      <c r="B17" s="31" t="s">
        <v>596</v>
      </c>
      <c r="C17" s="32">
        <f>SUMIF('2017 BEZ CLP'!A:A,A17,'2017 BEZ CLP'!B:B)</f>
        <v>0</v>
      </c>
      <c r="D17" s="32">
        <f>SUMIF('2017 BEZ CLP'!A:A,A17,'2017 BEZ CLP'!C:C)</f>
        <v>0</v>
      </c>
      <c r="E17" s="33" t="e">
        <f t="shared" si="4"/>
        <v>#DIV/0!</v>
      </c>
      <c r="F17" s="32">
        <f>SUMIF('2018 BEZ CLP'!A:A,A17,'2018 BEZ CLP'!B:B)</f>
        <v>0</v>
      </c>
      <c r="G17" s="32">
        <f>SUMIF('2018 BEZ CLP'!A:A,A17,'2018 BEZ CLP'!C:C)</f>
        <v>0</v>
      </c>
      <c r="H17" s="33" t="e">
        <f t="shared" si="5"/>
        <v>#DIV/0!</v>
      </c>
      <c r="I17" s="34" t="e">
        <f t="shared" si="6"/>
        <v>#DIV/0!</v>
      </c>
      <c r="J17" s="34" t="e">
        <f t="shared" si="7"/>
        <v>#DIV/0!</v>
      </c>
    </row>
    <row r="18" spans="1:10" x14ac:dyDescent="0.25">
      <c r="A18" s="31" t="s">
        <v>283</v>
      </c>
      <c r="B18" s="31" t="s">
        <v>596</v>
      </c>
      <c r="C18" s="32">
        <f>SUMIF('2017 BEZ CLP'!A:A,A18,'2017 BEZ CLP'!B:B)</f>
        <v>8350.2800000000007</v>
      </c>
      <c r="D18" s="32">
        <f>SUMIF('2017 BEZ CLP'!A:A,A18,'2017 BEZ CLP'!C:C)</f>
        <v>3568.63</v>
      </c>
      <c r="E18" s="33">
        <f t="shared" si="4"/>
        <v>0.42736650747040816</v>
      </c>
      <c r="F18" s="32">
        <f>SUMIF('2018 BEZ CLP'!A:A,A18,'2018 BEZ CLP'!B:B)</f>
        <v>4363.38</v>
      </c>
      <c r="G18" s="32">
        <f>SUMIF('2018 BEZ CLP'!A:A,A18,'2018 BEZ CLP'!C:C)</f>
        <v>2449.1999999999998</v>
      </c>
      <c r="H18" s="33">
        <f t="shared" si="5"/>
        <v>0.56130797684363953</v>
      </c>
      <c r="I18" s="34">
        <f t="shared" si="6"/>
        <v>-0.47745704335662997</v>
      </c>
      <c r="J18" s="34">
        <f t="shared" si="7"/>
        <v>-0.31368620450985396</v>
      </c>
    </row>
    <row r="19" spans="1:10" x14ac:dyDescent="0.25">
      <c r="A19" s="31" t="s">
        <v>248</v>
      </c>
      <c r="B19" s="31" t="s">
        <v>596</v>
      </c>
      <c r="C19" s="32">
        <f>SUMIF('2017 BEZ CLP'!A:A,A19,'2017 BEZ CLP'!B:B)</f>
        <v>6347.07</v>
      </c>
      <c r="D19" s="32">
        <f>SUMIF('2017 BEZ CLP'!A:A,A19,'2017 BEZ CLP'!C:C)</f>
        <v>3652.1030000000001</v>
      </c>
      <c r="E19" s="33">
        <f t="shared" si="4"/>
        <v>0.57539983015785245</v>
      </c>
      <c r="F19" s="32">
        <f>SUMIF('2018 BEZ CLP'!A:A,A19,'2018 BEZ CLP'!B:B)</f>
        <v>6110.39</v>
      </c>
      <c r="G19" s="32">
        <f>SUMIF('2018 BEZ CLP'!A:A,A19,'2018 BEZ CLP'!C:C)</f>
        <v>3522.0464999999999</v>
      </c>
      <c r="H19" s="33">
        <f t="shared" si="5"/>
        <v>0.57640289736007022</v>
      </c>
      <c r="I19" s="34">
        <f t="shared" si="6"/>
        <v>-3.7289647033985629E-2</v>
      </c>
      <c r="J19" s="34">
        <f t="shared" si="7"/>
        <v>-3.5611399788012643E-2</v>
      </c>
    </row>
    <row r="20" spans="1:10" x14ac:dyDescent="0.25">
      <c r="A20" s="31" t="s">
        <v>194</v>
      </c>
      <c r="B20" s="31" t="s">
        <v>596</v>
      </c>
      <c r="C20" s="32">
        <f>SUMIF('2017 BEZ CLP'!A:A,A20,'2017 BEZ CLP'!B:B)</f>
        <v>3014.28</v>
      </c>
      <c r="D20" s="32">
        <f>SUMIF('2017 BEZ CLP'!A:A,A20,'2017 BEZ CLP'!C:C)</f>
        <v>1387.4214999999999</v>
      </c>
      <c r="E20" s="33">
        <f t="shared" si="4"/>
        <v>0.46028288679220242</v>
      </c>
      <c r="F20" s="32">
        <f>SUMIF('2018 BEZ CLP'!A:A,A20,'2018 BEZ CLP'!B:B)</f>
        <v>3610.02</v>
      </c>
      <c r="G20" s="32">
        <f>SUMIF('2018 BEZ CLP'!A:A,A20,'2018 BEZ CLP'!C:C)</f>
        <v>1658.306</v>
      </c>
      <c r="H20" s="33">
        <f t="shared" si="5"/>
        <v>0.45936199799447097</v>
      </c>
      <c r="I20" s="34">
        <f t="shared" si="6"/>
        <v>0.19763923723078136</v>
      </c>
      <c r="J20" s="34">
        <f t="shared" si="7"/>
        <v>0.19524311825930352</v>
      </c>
    </row>
    <row r="21" spans="1:10" x14ac:dyDescent="0.25">
      <c r="A21" s="31" t="s">
        <v>178</v>
      </c>
      <c r="B21" s="31" t="s">
        <v>596</v>
      </c>
      <c r="C21" s="32">
        <f>SUMIF('2017 BEZ CLP'!A:A,A21,'2017 BEZ CLP'!B:B)</f>
        <v>288</v>
      </c>
      <c r="D21" s="32">
        <f>SUMIF('2017 BEZ CLP'!A:A,A21,'2017 BEZ CLP'!C:C)</f>
        <v>172.8</v>
      </c>
      <c r="E21" s="33">
        <f t="shared" si="4"/>
        <v>0.60000000000000009</v>
      </c>
      <c r="F21" s="32">
        <f>SUMIF('2018 BEZ CLP'!A:A,A21,'2018 BEZ CLP'!B:B)</f>
        <v>394.8</v>
      </c>
      <c r="G21" s="32">
        <f>SUMIF('2018 BEZ CLP'!A:A,A21,'2018 BEZ CLP'!C:C)</f>
        <v>247.2</v>
      </c>
      <c r="H21" s="33">
        <f t="shared" si="5"/>
        <v>0.62613981762917925</v>
      </c>
      <c r="I21" s="34">
        <f t="shared" si="6"/>
        <v>0.37083333333333335</v>
      </c>
      <c r="J21" s="34">
        <f t="shared" si="7"/>
        <v>0.43055555555555536</v>
      </c>
    </row>
    <row r="22" spans="1:10" x14ac:dyDescent="0.25">
      <c r="A22" s="31" t="s">
        <v>1028</v>
      </c>
      <c r="B22" s="31" t="s">
        <v>596</v>
      </c>
      <c r="C22" s="32">
        <f>SUMIF('2017 BEZ CLP'!A:A,A22,'2017 BEZ CLP'!B:B)</f>
        <v>0</v>
      </c>
      <c r="D22" s="32">
        <f>SUMIF('2017 BEZ CLP'!A:A,A22,'2017 BEZ CLP'!C:C)</f>
        <v>0</v>
      </c>
      <c r="E22" s="33" t="e">
        <f t="shared" si="4"/>
        <v>#DIV/0!</v>
      </c>
      <c r="F22" s="32">
        <f>SUMIF('2018 BEZ CLP'!A:A,A22,'2018 BEZ CLP'!B:B)</f>
        <v>259.14999999999998</v>
      </c>
      <c r="G22" s="32">
        <f>SUMIF('2018 BEZ CLP'!A:A,A22,'2018 BEZ CLP'!C:C)</f>
        <v>126.8</v>
      </c>
      <c r="H22" s="33">
        <f t="shared" si="5"/>
        <v>0.48929191587883469</v>
      </c>
      <c r="I22" s="34" t="e">
        <f t="shared" si="6"/>
        <v>#DIV/0!</v>
      </c>
      <c r="J22" s="34" t="e">
        <f t="shared" si="7"/>
        <v>#DIV/0!</v>
      </c>
    </row>
    <row r="23" spans="1:10" x14ac:dyDescent="0.25">
      <c r="A23" s="31" t="s">
        <v>147</v>
      </c>
      <c r="B23" s="31" t="s">
        <v>596</v>
      </c>
      <c r="C23" s="32">
        <f>SUMIF('2017 BEZ CLP'!A:A,A23,'2017 BEZ CLP'!B:B)</f>
        <v>170.2</v>
      </c>
      <c r="D23" s="32">
        <f>SUMIF('2017 BEZ CLP'!A:A,A23,'2017 BEZ CLP'!C:C)</f>
        <v>71.540000000000006</v>
      </c>
      <c r="E23" s="33">
        <f t="shared" si="4"/>
        <v>0.42032902467685085</v>
      </c>
      <c r="F23" s="32">
        <f>SUMIF('2018 BEZ CLP'!A:A,A23,'2018 BEZ CLP'!B:B)</f>
        <v>0</v>
      </c>
      <c r="G23" s="32">
        <f>SUMIF('2018 BEZ CLP'!A:A,A23,'2018 BEZ CLP'!C:C)</f>
        <v>0</v>
      </c>
      <c r="H23" s="33" t="e">
        <f t="shared" si="5"/>
        <v>#DIV/0!</v>
      </c>
      <c r="I23" s="34">
        <f t="shared" si="6"/>
        <v>-1</v>
      </c>
      <c r="J23" s="34">
        <f t="shared" si="7"/>
        <v>-1</v>
      </c>
    </row>
    <row r="24" spans="1:10" x14ac:dyDescent="0.25">
      <c r="A24" s="31" t="s">
        <v>11</v>
      </c>
      <c r="B24" s="31" t="s">
        <v>596</v>
      </c>
      <c r="C24" s="32">
        <f>SUMIF('2017 BEZ CLP'!A:A,A24,'2017 BEZ CLP'!B:B)</f>
        <v>333.38</v>
      </c>
      <c r="D24" s="32">
        <f>SUMIF('2017 BEZ CLP'!A:A,A24,'2017 BEZ CLP'!C:C)</f>
        <v>189.917</v>
      </c>
      <c r="E24" s="33">
        <f t="shared" si="4"/>
        <v>0.56967124602555641</v>
      </c>
      <c r="F24" s="32">
        <f>SUMIF('2018 BEZ CLP'!A:A,A24,'2018 BEZ CLP'!B:B)</f>
        <v>185.9</v>
      </c>
      <c r="G24" s="32">
        <f>SUMIF('2018 BEZ CLP'!A:A,A24,'2018 BEZ CLP'!C:C)</f>
        <v>120.38</v>
      </c>
      <c r="H24" s="33">
        <f t="shared" si="5"/>
        <v>0.64755244755244756</v>
      </c>
      <c r="I24" s="34">
        <f t="shared" si="6"/>
        <v>-0.44237806707061011</v>
      </c>
      <c r="J24" s="34">
        <f t="shared" si="7"/>
        <v>-0.36614415771100006</v>
      </c>
    </row>
    <row r="25" spans="1:10" x14ac:dyDescent="0.25">
      <c r="A25" s="31" t="s">
        <v>62</v>
      </c>
      <c r="B25" s="31" t="s">
        <v>596</v>
      </c>
      <c r="C25" s="32">
        <f>SUMIF('2017 BEZ CLP'!A:A,A25,'2017 BEZ CLP'!B:B)</f>
        <v>656</v>
      </c>
      <c r="D25" s="32">
        <f>SUMIF('2017 BEZ CLP'!A:A,A25,'2017 BEZ CLP'!C:C)</f>
        <v>579.92999999999995</v>
      </c>
      <c r="E25" s="33">
        <f t="shared" si="4"/>
        <v>0.88403963414634135</v>
      </c>
      <c r="F25" s="32">
        <f>SUMIF('2018 BEZ CLP'!A:A,A25,'2018 BEZ CLP'!B:B)</f>
        <v>352</v>
      </c>
      <c r="G25" s="32">
        <f>SUMIF('2018 BEZ CLP'!A:A,A25,'2018 BEZ CLP'!C:C)</f>
        <v>312.04000000000002</v>
      </c>
      <c r="H25" s="33">
        <f t="shared" si="5"/>
        <v>0.88647727272727284</v>
      </c>
      <c r="I25" s="34">
        <f t="shared" si="6"/>
        <v>-0.46341463414634143</v>
      </c>
      <c r="J25" s="34">
        <f t="shared" si="7"/>
        <v>-0.46193506112806715</v>
      </c>
    </row>
    <row r="26" spans="1:10" x14ac:dyDescent="0.25">
      <c r="A26" s="31" t="s">
        <v>59</v>
      </c>
      <c r="B26" s="31" t="s">
        <v>596</v>
      </c>
      <c r="C26" s="32">
        <f>SUMIF('2017 BEZ CLP'!A:A,A26,'2017 BEZ CLP'!B:B)</f>
        <v>2316.8000000000002</v>
      </c>
      <c r="D26" s="32">
        <f>SUMIF('2017 BEZ CLP'!A:A,A26,'2017 BEZ CLP'!C:C)</f>
        <v>645.26549999999997</v>
      </c>
      <c r="E26" s="33">
        <f t="shared" si="4"/>
        <v>0.27851584081491709</v>
      </c>
      <c r="F26" s="32">
        <f>SUMIF('2018 BEZ CLP'!A:A,A26,'2018 BEZ CLP'!B:B)</f>
        <v>4464.95</v>
      </c>
      <c r="G26" s="32">
        <f>SUMIF('2018 BEZ CLP'!A:A,A26,'2018 BEZ CLP'!C:C)</f>
        <v>1359.7255</v>
      </c>
      <c r="H26" s="33">
        <f t="shared" si="5"/>
        <v>0.30453319746021795</v>
      </c>
      <c r="I26" s="34">
        <f t="shared" si="6"/>
        <v>0.92720562845303856</v>
      </c>
      <c r="J26" s="34">
        <f t="shared" si="7"/>
        <v>1.1072341540032746</v>
      </c>
    </row>
    <row r="27" spans="1:10" x14ac:dyDescent="0.25">
      <c r="A27" s="31" t="s">
        <v>1036</v>
      </c>
      <c r="B27" s="31" t="s">
        <v>596</v>
      </c>
      <c r="C27" s="32">
        <f>SUMIF('2017 BEZ CLP'!A:A,A27,'2017 BEZ CLP'!B:B)</f>
        <v>0</v>
      </c>
      <c r="D27" s="32">
        <f>SUMIF('2017 BEZ CLP'!A:A,A27,'2017 BEZ CLP'!C:C)</f>
        <v>0</v>
      </c>
      <c r="E27" s="33" t="e">
        <f t="shared" si="4"/>
        <v>#DIV/0!</v>
      </c>
      <c r="F27" s="32">
        <f>SUMIF('2018 BEZ CLP'!A:A,A27,'2018 BEZ CLP'!B:B)</f>
        <v>1308.24</v>
      </c>
      <c r="G27" s="32">
        <f>SUMIF('2018 BEZ CLP'!A:A,A27,'2018 BEZ CLP'!C:C)</f>
        <v>658.32</v>
      </c>
      <c r="H27" s="33">
        <f t="shared" si="5"/>
        <v>0.50321042010640249</v>
      </c>
      <c r="I27" s="34" t="e">
        <f t="shared" si="6"/>
        <v>#DIV/0!</v>
      </c>
      <c r="J27" s="34" t="e">
        <f t="shared" si="7"/>
        <v>#DIV/0!</v>
      </c>
    </row>
    <row r="28" spans="1:10" x14ac:dyDescent="0.25">
      <c r="A28" s="31" t="s">
        <v>139</v>
      </c>
      <c r="B28" s="31" t="s">
        <v>596</v>
      </c>
      <c r="C28" s="32">
        <f>SUMIF('2017 BEZ CLP'!A:A,A28,'2017 BEZ CLP'!B:B)</f>
        <v>618.15</v>
      </c>
      <c r="D28" s="32">
        <f>SUMIF('2017 BEZ CLP'!A:A,A28,'2017 BEZ CLP'!C:C)</f>
        <v>351.42599999999999</v>
      </c>
      <c r="E28" s="33">
        <f t="shared" si="4"/>
        <v>0.56851249696675565</v>
      </c>
      <c r="F28" s="32">
        <f>SUMIF('2018 BEZ CLP'!A:A,A28,'2018 BEZ CLP'!B:B)</f>
        <v>615.02</v>
      </c>
      <c r="G28" s="32">
        <f>SUMIF('2018 BEZ CLP'!A:A,A28,'2018 BEZ CLP'!C:C)</f>
        <v>359.71600000000001</v>
      </c>
      <c r="H28" s="33">
        <f t="shared" si="5"/>
        <v>0.5848850443888004</v>
      </c>
      <c r="I28" s="34">
        <f t="shared" si="6"/>
        <v>-5.06349591523092E-3</v>
      </c>
      <c r="J28" s="34">
        <f t="shared" si="7"/>
        <v>2.3589603501163792E-2</v>
      </c>
    </row>
    <row r="29" spans="1:10" x14ac:dyDescent="0.25">
      <c r="A29" s="31" t="s">
        <v>78</v>
      </c>
      <c r="B29" s="31" t="s">
        <v>596</v>
      </c>
      <c r="C29" s="32">
        <f>SUMIF('2017 BEZ CLP'!A:A,A29,'2017 BEZ CLP'!B:B)</f>
        <v>583.20000000000005</v>
      </c>
      <c r="D29" s="32">
        <f>SUMIF('2017 BEZ CLP'!A:A,A29,'2017 BEZ CLP'!C:C)</f>
        <v>201.6</v>
      </c>
      <c r="E29" s="33">
        <f t="shared" si="4"/>
        <v>0.34567901234567899</v>
      </c>
      <c r="F29" s="32">
        <f>SUMIF('2018 BEZ CLP'!A:A,A29,'2018 BEZ CLP'!B:B)</f>
        <v>0</v>
      </c>
      <c r="G29" s="32">
        <f>SUMIF('2018 BEZ CLP'!A:A,A29,'2018 BEZ CLP'!C:C)</f>
        <v>0</v>
      </c>
      <c r="H29" s="33" t="e">
        <f t="shared" si="5"/>
        <v>#DIV/0!</v>
      </c>
      <c r="I29" s="34">
        <f t="shared" si="6"/>
        <v>-1</v>
      </c>
      <c r="J29" s="34">
        <f t="shared" si="7"/>
        <v>-1</v>
      </c>
    </row>
    <row r="30" spans="1:10" x14ac:dyDescent="0.25">
      <c r="A30" s="31" t="s">
        <v>841</v>
      </c>
      <c r="B30" s="31" t="s">
        <v>596</v>
      </c>
      <c r="C30" s="32">
        <f>SUMIF('2017 BEZ CLP'!A:A,A30,'2017 BEZ CLP'!B:B)</f>
        <v>0</v>
      </c>
      <c r="D30" s="32">
        <f>SUMIF('2017 BEZ CLP'!A:A,A30,'2017 BEZ CLP'!C:C)</f>
        <v>0</v>
      </c>
      <c r="E30" s="33" t="e">
        <f t="shared" si="4"/>
        <v>#DIV/0!</v>
      </c>
      <c r="F30" s="32">
        <f>SUMIF('2018 BEZ CLP'!A:A,A30,'2018 BEZ CLP'!B:B)</f>
        <v>0</v>
      </c>
      <c r="G30" s="32">
        <f>SUMIF('2018 BEZ CLP'!A:A,A30,'2018 BEZ CLP'!C:C)</f>
        <v>0</v>
      </c>
      <c r="H30" s="33" t="e">
        <f t="shared" si="5"/>
        <v>#DIV/0!</v>
      </c>
      <c r="I30" s="34" t="e">
        <f t="shared" si="6"/>
        <v>#DIV/0!</v>
      </c>
      <c r="J30" s="34" t="e">
        <f t="shared" si="7"/>
        <v>#DIV/0!</v>
      </c>
    </row>
    <row r="31" spans="1:10" x14ac:dyDescent="0.25">
      <c r="A31" s="31" t="s">
        <v>338</v>
      </c>
      <c r="B31" s="31" t="s">
        <v>596</v>
      </c>
      <c r="C31" s="32">
        <f>SUMIF('2017 BEZ CLP'!A:A,A31,'2017 BEZ CLP'!B:B)</f>
        <v>1817.04</v>
      </c>
      <c r="D31" s="32">
        <f>SUMIF('2017 BEZ CLP'!A:A,A31,'2017 BEZ CLP'!C:C)</f>
        <v>744.34900000000005</v>
      </c>
      <c r="E31" s="33">
        <f t="shared" si="4"/>
        <v>0.40964920970369395</v>
      </c>
      <c r="F31" s="32">
        <f>SUMIF('2018 BEZ CLP'!A:A,A31,'2018 BEZ CLP'!B:B)</f>
        <v>1848</v>
      </c>
      <c r="G31" s="32">
        <f>SUMIF('2018 BEZ CLP'!A:A,A31,'2018 BEZ CLP'!C:C)</f>
        <v>816.06</v>
      </c>
      <c r="H31" s="33">
        <f t="shared" si="5"/>
        <v>0.44159090909090903</v>
      </c>
      <c r="I31" s="34">
        <f t="shared" si="6"/>
        <v>1.7038700303790844E-2</v>
      </c>
      <c r="J31" s="34">
        <f t="shared" si="7"/>
        <v>9.6340560677854015E-2</v>
      </c>
    </row>
    <row r="32" spans="1:10" x14ac:dyDescent="0.25">
      <c r="A32" s="31" t="s">
        <v>206</v>
      </c>
      <c r="B32" s="31" t="s">
        <v>596</v>
      </c>
      <c r="C32" s="32">
        <f>SUMIF('2017 BEZ CLP'!A:A,A32,'2017 BEZ CLP'!B:B)</f>
        <v>1496.94</v>
      </c>
      <c r="D32" s="32">
        <f>SUMIF('2017 BEZ CLP'!A:A,A32,'2017 BEZ CLP'!C:C)</f>
        <v>661.68499999999995</v>
      </c>
      <c r="E32" s="33">
        <f t="shared" si="4"/>
        <v>0.44202506446484158</v>
      </c>
      <c r="F32" s="32">
        <f>SUMIF('2018 BEZ CLP'!A:A,A32,'2018 BEZ CLP'!B:B)</f>
        <v>874.88</v>
      </c>
      <c r="G32" s="32">
        <f>SUMIF('2018 BEZ CLP'!A:A,A32,'2018 BEZ CLP'!C:C)</f>
        <v>394.31599999999997</v>
      </c>
      <c r="H32" s="33">
        <f t="shared" si="5"/>
        <v>0.45070866861741038</v>
      </c>
      <c r="I32" s="34">
        <f t="shared" si="6"/>
        <v>-0.41555439763784785</v>
      </c>
      <c r="J32" s="34">
        <f t="shared" si="7"/>
        <v>-0.40407293500683861</v>
      </c>
    </row>
    <row r="33" spans="1:10" x14ac:dyDescent="0.25">
      <c r="A33" s="31" t="s">
        <v>809</v>
      </c>
      <c r="B33" s="31" t="s">
        <v>596</v>
      </c>
      <c r="C33" s="32">
        <f>SUMIF('2017 BEZ CLP'!A:A,A33,'2017 BEZ CLP'!B:B)</f>
        <v>0</v>
      </c>
      <c r="D33" s="32">
        <f>SUMIF('2017 BEZ CLP'!A:A,A33,'2017 BEZ CLP'!C:C)</f>
        <v>0</v>
      </c>
      <c r="E33" s="33" t="e">
        <f t="shared" si="4"/>
        <v>#DIV/0!</v>
      </c>
      <c r="F33" s="32">
        <f>SUMIF('2018 BEZ CLP'!A:A,A33,'2018 BEZ CLP'!B:B)</f>
        <v>464.9</v>
      </c>
      <c r="G33" s="32">
        <f>SUMIF('2018 BEZ CLP'!A:A,A33,'2018 BEZ CLP'!C:C)</f>
        <v>237.2</v>
      </c>
      <c r="H33" s="33">
        <f t="shared" si="5"/>
        <v>0.5102172510217251</v>
      </c>
      <c r="I33" s="34" t="e">
        <f t="shared" si="6"/>
        <v>#DIV/0!</v>
      </c>
      <c r="J33" s="34" t="e">
        <f t="shared" si="7"/>
        <v>#DIV/0!</v>
      </c>
    </row>
    <row r="34" spans="1:10" x14ac:dyDescent="0.25">
      <c r="A34" s="31" t="s">
        <v>44</v>
      </c>
      <c r="B34" s="31" t="s">
        <v>596</v>
      </c>
      <c r="C34" s="32">
        <f>SUMIF('2017 BEZ CLP'!A:A,A34,'2017 BEZ CLP'!B:B)</f>
        <v>0</v>
      </c>
      <c r="D34" s="32">
        <f>SUMIF('2017 BEZ CLP'!A:A,A34,'2017 BEZ CLP'!C:C)</f>
        <v>0</v>
      </c>
      <c r="E34" s="33" t="e">
        <f t="shared" si="4"/>
        <v>#DIV/0!</v>
      </c>
      <c r="F34" s="32">
        <f>SUMIF('2018 BEZ CLP'!A:A,A34,'2018 BEZ CLP'!B:B)</f>
        <v>130</v>
      </c>
      <c r="G34" s="32">
        <f>SUMIF('2018 BEZ CLP'!A:A,A34,'2018 BEZ CLP'!C:C)</f>
        <v>111.5</v>
      </c>
      <c r="H34" s="33">
        <f t="shared" si="5"/>
        <v>0.85769230769230764</v>
      </c>
      <c r="I34" s="34" t="e">
        <f t="shared" si="6"/>
        <v>#DIV/0!</v>
      </c>
      <c r="J34" s="34" t="e">
        <f t="shared" si="7"/>
        <v>#DIV/0!</v>
      </c>
    </row>
    <row r="35" spans="1:10" x14ac:dyDescent="0.25">
      <c r="A35" s="31" t="s">
        <v>84</v>
      </c>
      <c r="B35" s="31" t="s">
        <v>596</v>
      </c>
      <c r="C35" s="32">
        <f>SUMIF('2017 BEZ CLP'!A:A,A35,'2017 BEZ CLP'!B:B)</f>
        <v>368</v>
      </c>
      <c r="D35" s="32">
        <f>SUMIF('2017 BEZ CLP'!A:A,A35,'2017 BEZ CLP'!C:C)</f>
        <v>300.14999999999998</v>
      </c>
      <c r="E35" s="33">
        <f t="shared" si="4"/>
        <v>0.81562499999999993</v>
      </c>
      <c r="F35" s="32">
        <f>SUMIF('2018 BEZ CLP'!A:A,A35,'2018 BEZ CLP'!B:B)</f>
        <v>584</v>
      </c>
      <c r="G35" s="32">
        <f>SUMIF('2018 BEZ CLP'!A:A,A35,'2018 BEZ CLP'!C:C)</f>
        <v>454.85250000000002</v>
      </c>
      <c r="H35" s="33">
        <f t="shared" si="5"/>
        <v>0.77885702054794526</v>
      </c>
      <c r="I35" s="34">
        <f t="shared" si="6"/>
        <v>0.58695652173913038</v>
      </c>
      <c r="J35" s="34">
        <f t="shared" si="7"/>
        <v>0.51541729135432313</v>
      </c>
    </row>
    <row r="36" spans="1:10" x14ac:dyDescent="0.25">
      <c r="A36" s="31" t="s">
        <v>775</v>
      </c>
      <c r="B36" s="31" t="s">
        <v>596</v>
      </c>
      <c r="C36" s="32">
        <f>SUMIF('2017 BEZ CLP'!A:A,A36,'2017 BEZ CLP'!B:B)</f>
        <v>0</v>
      </c>
      <c r="D36" s="32">
        <f>SUMIF('2017 BEZ CLP'!A:A,A36,'2017 BEZ CLP'!C:C)</f>
        <v>0</v>
      </c>
      <c r="E36" s="33" t="e">
        <f t="shared" si="4"/>
        <v>#DIV/0!</v>
      </c>
      <c r="F36" s="32">
        <f>SUMIF('2018 BEZ CLP'!A:A,A36,'2018 BEZ CLP'!B:B)</f>
        <v>0</v>
      </c>
      <c r="G36" s="32">
        <f>SUMIF('2018 BEZ CLP'!A:A,A36,'2018 BEZ CLP'!C:C)</f>
        <v>0</v>
      </c>
      <c r="H36" s="33" t="e">
        <f t="shared" si="5"/>
        <v>#DIV/0!</v>
      </c>
      <c r="I36" s="34" t="e">
        <f t="shared" si="6"/>
        <v>#DIV/0!</v>
      </c>
      <c r="J36" s="34" t="e">
        <f t="shared" si="7"/>
        <v>#DIV/0!</v>
      </c>
    </row>
    <row r="37" spans="1:10" x14ac:dyDescent="0.25">
      <c r="A37" s="31" t="s">
        <v>132</v>
      </c>
      <c r="B37" s="31" t="s">
        <v>596</v>
      </c>
      <c r="C37" s="32">
        <f>SUMIF('2017 BEZ CLP'!A:A,A37,'2017 BEZ CLP'!B:B)</f>
        <v>3012.51</v>
      </c>
      <c r="D37" s="32">
        <f>SUMIF('2017 BEZ CLP'!A:A,A37,'2017 BEZ CLP'!C:C)</f>
        <v>505.66399999999999</v>
      </c>
      <c r="E37" s="33">
        <f t="shared" si="4"/>
        <v>0.16785471251547712</v>
      </c>
      <c r="F37" s="32">
        <f>SUMIF('2018 BEZ CLP'!A:A,A37,'2018 BEZ CLP'!B:B)</f>
        <v>3250</v>
      </c>
      <c r="G37" s="32">
        <f>SUMIF('2018 BEZ CLP'!A:A,A37,'2018 BEZ CLP'!C:C)</f>
        <v>809.3</v>
      </c>
      <c r="H37" s="33">
        <f t="shared" si="5"/>
        <v>0.24901538461538461</v>
      </c>
      <c r="I37" s="34">
        <f t="shared" si="6"/>
        <v>7.8834593080188808E-2</v>
      </c>
      <c r="J37" s="34">
        <f t="shared" si="7"/>
        <v>0.6004698772307302</v>
      </c>
    </row>
    <row r="38" spans="1:10" x14ac:dyDescent="0.25">
      <c r="A38" s="31" t="s">
        <v>238</v>
      </c>
      <c r="B38" s="31" t="s">
        <v>596</v>
      </c>
      <c r="C38" s="32">
        <f>SUMIF('2017 BEZ CLP'!A:A,A38,'2017 BEZ CLP'!B:B)</f>
        <v>2954.1</v>
      </c>
      <c r="D38" s="32">
        <f>SUMIF('2017 BEZ CLP'!A:A,A38,'2017 BEZ CLP'!C:C)</f>
        <v>1163.3711000000001</v>
      </c>
      <c r="E38" s="33">
        <f t="shared" si="4"/>
        <v>0.39381574760502358</v>
      </c>
      <c r="F38" s="32">
        <f>SUMIF('2018 BEZ CLP'!A:A,A38,'2018 BEZ CLP'!B:B)</f>
        <v>3336.19</v>
      </c>
      <c r="G38" s="32">
        <f>SUMIF('2018 BEZ CLP'!A:A,A38,'2018 BEZ CLP'!C:C)</f>
        <v>1413.8952999999999</v>
      </c>
      <c r="H38" s="33">
        <f t="shared" si="5"/>
        <v>0.42380538878181395</v>
      </c>
      <c r="I38" s="34">
        <f t="shared" si="6"/>
        <v>0.12934227006533305</v>
      </c>
      <c r="J38" s="34">
        <f t="shared" si="7"/>
        <v>0.21534332424107827</v>
      </c>
    </row>
    <row r="39" spans="1:10" x14ac:dyDescent="0.25">
      <c r="A39" s="31" t="s">
        <v>104</v>
      </c>
      <c r="B39" s="31" t="s">
        <v>596</v>
      </c>
      <c r="C39" s="32">
        <f>SUMIF('2017 BEZ CLP'!A:A,A39,'2017 BEZ CLP'!B:B)</f>
        <v>756.28</v>
      </c>
      <c r="D39" s="32">
        <f>SUMIF('2017 BEZ CLP'!A:A,A39,'2017 BEZ CLP'!C:C)</f>
        <v>355.19200000000001</v>
      </c>
      <c r="E39" s="33">
        <f t="shared" si="4"/>
        <v>0.46965674088961762</v>
      </c>
      <c r="F39" s="32">
        <f>SUMIF('2018 BEZ CLP'!A:A,A39,'2018 BEZ CLP'!B:B)</f>
        <v>777.77</v>
      </c>
      <c r="G39" s="32">
        <f>SUMIF('2018 BEZ CLP'!A:A,A39,'2018 BEZ CLP'!C:C)</f>
        <v>387.702</v>
      </c>
      <c r="H39" s="33">
        <f t="shared" si="5"/>
        <v>0.49847898478984792</v>
      </c>
      <c r="I39" s="34">
        <f t="shared" si="6"/>
        <v>2.8415401703072884E-2</v>
      </c>
      <c r="J39" s="34">
        <f t="shared" si="7"/>
        <v>9.1527962341494185E-2</v>
      </c>
    </row>
    <row r="40" spans="1:10" x14ac:dyDescent="0.25">
      <c r="A40" s="31" t="s">
        <v>120</v>
      </c>
      <c r="B40" s="31" t="s">
        <v>596</v>
      </c>
      <c r="C40" s="32">
        <f>SUMIF('2017 BEZ CLP'!A:A,A40,'2017 BEZ CLP'!B:B)</f>
        <v>113.28</v>
      </c>
      <c r="D40" s="32">
        <f>SUMIF('2017 BEZ CLP'!A:A,A40,'2017 BEZ CLP'!C:C)</f>
        <v>52.92</v>
      </c>
      <c r="E40" s="33">
        <f t="shared" si="4"/>
        <v>0.46716101694915257</v>
      </c>
      <c r="F40" s="32">
        <f>SUMIF('2018 BEZ CLP'!A:A,A40,'2018 BEZ CLP'!B:B)</f>
        <v>519.54</v>
      </c>
      <c r="G40" s="32">
        <f>SUMIF('2018 BEZ CLP'!A:A,A40,'2018 BEZ CLP'!C:C)</f>
        <v>383.11</v>
      </c>
      <c r="H40" s="33">
        <f t="shared" si="5"/>
        <v>0.73740231743465379</v>
      </c>
      <c r="I40" s="34">
        <f t="shared" si="6"/>
        <v>3.5863347457627119</v>
      </c>
      <c r="J40" s="34">
        <f t="shared" si="7"/>
        <v>6.2394179894179898</v>
      </c>
    </row>
    <row r="41" spans="1:10" x14ac:dyDescent="0.25">
      <c r="A41" s="31" t="s">
        <v>637</v>
      </c>
      <c r="B41" s="31" t="s">
        <v>596</v>
      </c>
      <c r="C41" s="32">
        <f>SUMIF('2017 BEZ CLP'!A:A,A41,'2017 BEZ CLP'!B:B)</f>
        <v>1451.91</v>
      </c>
      <c r="D41" s="32">
        <f>SUMIF('2017 BEZ CLP'!A:A,A41,'2017 BEZ CLP'!C:C)</f>
        <v>632.63</v>
      </c>
      <c r="E41" s="33">
        <f t="shared" si="4"/>
        <v>0.43572259988566781</v>
      </c>
      <c r="F41" s="32">
        <f>SUMIF('2018 BEZ CLP'!A:A,A41,'2018 BEZ CLP'!B:B)</f>
        <v>0</v>
      </c>
      <c r="G41" s="32">
        <f>SUMIF('2018 BEZ CLP'!A:A,A41,'2018 BEZ CLP'!C:C)</f>
        <v>0</v>
      </c>
      <c r="H41" s="33" t="e">
        <f t="shared" si="5"/>
        <v>#DIV/0!</v>
      </c>
      <c r="I41" s="34">
        <f t="shared" si="6"/>
        <v>-1</v>
      </c>
      <c r="J41" s="34">
        <f t="shared" si="7"/>
        <v>-1</v>
      </c>
    </row>
    <row r="42" spans="1:10" x14ac:dyDescent="0.25">
      <c r="A42" s="31" t="s">
        <v>103</v>
      </c>
      <c r="B42" s="31" t="s">
        <v>596</v>
      </c>
      <c r="C42" s="32">
        <f>SUMIF('2017 BEZ CLP'!A:A,A42,'2017 BEZ CLP'!B:B)</f>
        <v>759.58</v>
      </c>
      <c r="D42" s="32">
        <f>SUMIF('2017 BEZ CLP'!A:A,A42,'2017 BEZ CLP'!C:C)</f>
        <v>385.67</v>
      </c>
      <c r="E42" s="33">
        <f t="shared" si="4"/>
        <v>0.5077411200926828</v>
      </c>
      <c r="F42" s="32">
        <f>SUMIF('2018 BEZ CLP'!A:A,A42,'2018 BEZ CLP'!B:B)</f>
        <v>892.69</v>
      </c>
      <c r="G42" s="32">
        <f>SUMIF('2018 BEZ CLP'!A:A,A42,'2018 BEZ CLP'!C:C)</f>
        <v>451.13</v>
      </c>
      <c r="H42" s="33">
        <f t="shared" si="5"/>
        <v>0.50536020343008203</v>
      </c>
      <c r="I42" s="34">
        <f t="shared" si="6"/>
        <v>0.17524158087364072</v>
      </c>
      <c r="J42" s="34">
        <f t="shared" si="7"/>
        <v>0.16973059869836904</v>
      </c>
    </row>
    <row r="43" spans="1:10" x14ac:dyDescent="0.25">
      <c r="A43" s="31" t="s">
        <v>844</v>
      </c>
      <c r="B43" s="31" t="s">
        <v>596</v>
      </c>
      <c r="C43" s="32">
        <f>SUMIF('2017 BEZ CLP'!A:A,A43,'2017 BEZ CLP'!B:B)</f>
        <v>0</v>
      </c>
      <c r="D43" s="32">
        <f>SUMIF('2017 BEZ CLP'!A:A,A43,'2017 BEZ CLP'!C:C)</f>
        <v>0</v>
      </c>
      <c r="E43" s="33" t="e">
        <f t="shared" si="4"/>
        <v>#DIV/0!</v>
      </c>
      <c r="F43" s="32">
        <f>SUMIF('2018 BEZ CLP'!A:A,A43,'2018 BEZ CLP'!B:B)</f>
        <v>0</v>
      </c>
      <c r="G43" s="32">
        <f>SUMIF('2018 BEZ CLP'!A:A,A43,'2018 BEZ CLP'!C:C)</f>
        <v>0</v>
      </c>
      <c r="H43" s="33" t="e">
        <f t="shared" si="5"/>
        <v>#DIV/0!</v>
      </c>
      <c r="I43" s="34" t="e">
        <f t="shared" si="6"/>
        <v>#DIV/0!</v>
      </c>
      <c r="J43" s="34" t="e">
        <f t="shared" si="7"/>
        <v>#DIV/0!</v>
      </c>
    </row>
    <row r="44" spans="1:10" x14ac:dyDescent="0.25">
      <c r="A44" s="31" t="s">
        <v>164</v>
      </c>
      <c r="B44" s="31" t="s">
        <v>596</v>
      </c>
      <c r="C44" s="32">
        <f>SUMIF('2017 BEZ CLP'!A:A,A44,'2017 BEZ CLP'!B:B)</f>
        <v>1128.29</v>
      </c>
      <c r="D44" s="32">
        <f>SUMIF('2017 BEZ CLP'!A:A,A44,'2017 BEZ CLP'!C:C)</f>
        <v>640.38199999999995</v>
      </c>
      <c r="E44" s="33">
        <f t="shared" si="4"/>
        <v>0.5675686215423339</v>
      </c>
      <c r="F44" s="32">
        <f>SUMIF('2018 BEZ CLP'!A:A,A44,'2018 BEZ CLP'!B:B)</f>
        <v>4204.51</v>
      </c>
      <c r="G44" s="32">
        <f>SUMIF('2018 BEZ CLP'!A:A,A44,'2018 BEZ CLP'!C:C)</f>
        <v>2354.654</v>
      </c>
      <c r="H44" s="33">
        <f t="shared" si="5"/>
        <v>0.56003053863589336</v>
      </c>
      <c r="I44" s="34">
        <f t="shared" si="6"/>
        <v>2.7264444424748961</v>
      </c>
      <c r="J44" s="34">
        <f t="shared" si="7"/>
        <v>2.6769521941591115</v>
      </c>
    </row>
    <row r="45" spans="1:10" x14ac:dyDescent="0.25">
      <c r="A45" s="31" t="s">
        <v>1003</v>
      </c>
      <c r="B45" s="31" t="s">
        <v>596</v>
      </c>
      <c r="C45" s="32">
        <f>SUMIF('2017 BEZ CLP'!A:A,A45,'2017 BEZ CLP'!B:B)</f>
        <v>0</v>
      </c>
      <c r="D45" s="32">
        <f>SUMIF('2017 BEZ CLP'!A:A,A45,'2017 BEZ CLP'!C:C)</f>
        <v>0</v>
      </c>
      <c r="E45" s="33" t="e">
        <f t="shared" si="4"/>
        <v>#DIV/0!</v>
      </c>
      <c r="F45" s="32">
        <f>SUMIF('2018 BEZ CLP'!A:A,A45,'2018 BEZ CLP'!B:B)</f>
        <v>1364.45</v>
      </c>
      <c r="G45" s="32">
        <f>SUMIF('2018 BEZ CLP'!A:A,A45,'2018 BEZ CLP'!C:C)</f>
        <v>737.04499999999996</v>
      </c>
      <c r="H45" s="33">
        <f t="shared" si="5"/>
        <v>0.54017736084136458</v>
      </c>
      <c r="I45" s="34" t="e">
        <f t="shared" si="6"/>
        <v>#DIV/0!</v>
      </c>
      <c r="J45" s="34" t="e">
        <f t="shared" si="7"/>
        <v>#DIV/0!</v>
      </c>
    </row>
    <row r="46" spans="1:10" x14ac:dyDescent="0.25">
      <c r="A46" s="31" t="s">
        <v>332</v>
      </c>
      <c r="B46" s="31" t="s">
        <v>596</v>
      </c>
      <c r="C46" s="32">
        <f>SUMIF('2017 BEZ CLP'!A:A,A46,'2017 BEZ CLP'!B:B)</f>
        <v>388</v>
      </c>
      <c r="D46" s="32">
        <f>SUMIF('2017 BEZ CLP'!A:A,A46,'2017 BEZ CLP'!C:C)</f>
        <v>253.28</v>
      </c>
      <c r="E46" s="33">
        <f t="shared" si="4"/>
        <v>0.65278350515463923</v>
      </c>
      <c r="F46" s="32">
        <f>SUMIF('2018 BEZ CLP'!A:A,A46,'2018 BEZ CLP'!B:B)</f>
        <v>775.97</v>
      </c>
      <c r="G46" s="32">
        <f>SUMIF('2018 BEZ CLP'!A:A,A46,'2018 BEZ CLP'!C:C)</f>
        <v>503.13</v>
      </c>
      <c r="H46" s="33">
        <f t="shared" si="5"/>
        <v>0.64838846862636434</v>
      </c>
      <c r="I46" s="34">
        <f t="shared" si="6"/>
        <v>0.99992268041237131</v>
      </c>
      <c r="J46" s="34">
        <f t="shared" si="7"/>
        <v>0.98645767530006312</v>
      </c>
    </row>
    <row r="47" spans="1:10" x14ac:dyDescent="0.25">
      <c r="A47" s="31" t="s">
        <v>624</v>
      </c>
      <c r="B47" s="31" t="s">
        <v>596</v>
      </c>
      <c r="C47" s="32">
        <f>SUMIF('2017 BEZ CLP'!A:A,A47,'2017 BEZ CLP'!B:B)</f>
        <v>508</v>
      </c>
      <c r="D47" s="32">
        <f>SUMIF('2017 BEZ CLP'!A:A,A47,'2017 BEZ CLP'!C:C)</f>
        <v>199</v>
      </c>
      <c r="E47" s="33">
        <f t="shared" si="4"/>
        <v>0.39173228346456695</v>
      </c>
      <c r="F47" s="32">
        <f>SUMIF('2018 BEZ CLP'!A:A,A47,'2018 BEZ CLP'!B:B)</f>
        <v>509</v>
      </c>
      <c r="G47" s="32">
        <f>SUMIF('2018 BEZ CLP'!A:A,A47,'2018 BEZ CLP'!C:C)</f>
        <v>198</v>
      </c>
      <c r="H47" s="33">
        <f t="shared" si="5"/>
        <v>0.38899803536345778</v>
      </c>
      <c r="I47" s="34">
        <f t="shared" si="6"/>
        <v>1.9685039370078705E-3</v>
      </c>
      <c r="J47" s="34">
        <f t="shared" si="7"/>
        <v>-5.0251256281407253E-3</v>
      </c>
    </row>
    <row r="48" spans="1:10" x14ac:dyDescent="0.25">
      <c r="A48" s="31" t="s">
        <v>284</v>
      </c>
      <c r="B48" s="31" t="s">
        <v>596</v>
      </c>
      <c r="C48" s="32">
        <f>SUMIF('2017 BEZ CLP'!A:A,A48,'2017 BEZ CLP'!B:B)</f>
        <v>2853.46</v>
      </c>
      <c r="D48" s="32">
        <f>SUMIF('2017 BEZ CLP'!A:A,A48,'2017 BEZ CLP'!C:C)</f>
        <v>1509.09</v>
      </c>
      <c r="E48" s="33">
        <f t="shared" si="4"/>
        <v>0.5288632046708206</v>
      </c>
      <c r="F48" s="32">
        <f>SUMIF('2018 BEZ CLP'!A:A,A48,'2018 BEZ CLP'!B:B)</f>
        <v>0</v>
      </c>
      <c r="G48" s="32">
        <f>SUMIF('2018 BEZ CLP'!A:A,A48,'2018 BEZ CLP'!C:C)</f>
        <v>0</v>
      </c>
      <c r="H48" s="33" t="e">
        <f t="shared" si="5"/>
        <v>#DIV/0!</v>
      </c>
      <c r="I48" s="34">
        <f t="shared" si="6"/>
        <v>-1</v>
      </c>
      <c r="J48" s="34">
        <f t="shared" si="7"/>
        <v>-1</v>
      </c>
    </row>
    <row r="49" spans="1:10" x14ac:dyDescent="0.25">
      <c r="A49" s="31" t="s">
        <v>314</v>
      </c>
      <c r="B49" s="31" t="s">
        <v>596</v>
      </c>
      <c r="C49" s="32">
        <f>SUMIF('2017 BEZ CLP'!A:A,A49,'2017 BEZ CLP'!B:B)</f>
        <v>1436.48</v>
      </c>
      <c r="D49" s="32">
        <f>SUMIF('2017 BEZ CLP'!A:A,A49,'2017 BEZ CLP'!C:C)</f>
        <v>839.69</v>
      </c>
      <c r="E49" s="33">
        <f t="shared" si="4"/>
        <v>0.58454694809534424</v>
      </c>
      <c r="F49" s="32">
        <f>SUMIF('2018 BEZ CLP'!A:A,A49,'2018 BEZ CLP'!B:B)</f>
        <v>2154.7199999999998</v>
      </c>
      <c r="G49" s="32">
        <f>SUMIF('2018 BEZ CLP'!A:A,A49,'2018 BEZ CLP'!C:C)</f>
        <v>1252.06</v>
      </c>
      <c r="H49" s="33">
        <f t="shared" si="5"/>
        <v>0.5810778198559442</v>
      </c>
      <c r="I49" s="34">
        <f t="shared" si="6"/>
        <v>0.49999999999999978</v>
      </c>
      <c r="J49" s="34">
        <f t="shared" si="7"/>
        <v>0.4910979051792923</v>
      </c>
    </row>
    <row r="50" spans="1:10" x14ac:dyDescent="0.25">
      <c r="A50" s="31" t="s">
        <v>41</v>
      </c>
      <c r="B50" s="31" t="s">
        <v>596</v>
      </c>
      <c r="C50" s="32">
        <f>SUMIF('2017 BEZ CLP'!A:A,A50,'2017 BEZ CLP'!B:B)</f>
        <v>162.46</v>
      </c>
      <c r="D50" s="32">
        <f>SUMIF('2017 BEZ CLP'!A:A,A50,'2017 BEZ CLP'!C:C)</f>
        <v>101.65600000000001</v>
      </c>
      <c r="E50" s="33">
        <f t="shared" si="4"/>
        <v>0.62572941031638563</v>
      </c>
      <c r="F50" s="32">
        <f>SUMIF('2018 BEZ CLP'!A:A,A50,'2018 BEZ CLP'!B:B)</f>
        <v>163.47999999999999</v>
      </c>
      <c r="G50" s="32">
        <f>SUMIF('2018 BEZ CLP'!A:A,A50,'2018 BEZ CLP'!C:C)</f>
        <v>102.342</v>
      </c>
      <c r="H50" s="33">
        <f t="shared" si="5"/>
        <v>0.62602153168583319</v>
      </c>
      <c r="I50" s="34">
        <f t="shared" si="6"/>
        <v>6.2784685461034773E-3</v>
      </c>
      <c r="J50" s="34">
        <f t="shared" si="7"/>
        <v>6.7482489966159687E-3</v>
      </c>
    </row>
    <row r="51" spans="1:10" x14ac:dyDescent="0.25">
      <c r="A51" s="31" t="s">
        <v>231</v>
      </c>
      <c r="B51" s="31" t="s">
        <v>596</v>
      </c>
      <c r="C51" s="32">
        <f>SUMIF('2017 BEZ CLP'!A:A,A51,'2017 BEZ CLP'!B:B)</f>
        <v>4613.1000000000004</v>
      </c>
      <c r="D51" s="32">
        <f>SUMIF('2017 BEZ CLP'!A:A,A51,'2017 BEZ CLP'!C:C)</f>
        <v>1823.53</v>
      </c>
      <c r="E51" s="33">
        <f t="shared" si="4"/>
        <v>0.39529383711603905</v>
      </c>
      <c r="F51" s="32">
        <f>SUMIF('2018 BEZ CLP'!A:A,A51,'2018 BEZ CLP'!B:B)</f>
        <v>2037</v>
      </c>
      <c r="G51" s="32">
        <f>SUMIF('2018 BEZ CLP'!A:A,A51,'2018 BEZ CLP'!C:C)</f>
        <v>822.03</v>
      </c>
      <c r="H51" s="33">
        <f t="shared" si="5"/>
        <v>0.40354933726067743</v>
      </c>
      <c r="I51" s="34">
        <f t="shared" si="6"/>
        <v>-0.55843142355465958</v>
      </c>
      <c r="J51" s="34">
        <f t="shared" si="7"/>
        <v>-0.54920950025499993</v>
      </c>
    </row>
    <row r="52" spans="1:10" x14ac:dyDescent="0.25">
      <c r="A52" s="31" t="s">
        <v>182</v>
      </c>
      <c r="B52" s="31" t="s">
        <v>596</v>
      </c>
      <c r="C52" s="32">
        <f>SUMIF('2017 BEZ CLP'!A:A,A52,'2017 BEZ CLP'!B:B)</f>
        <v>674</v>
      </c>
      <c r="D52" s="32">
        <f>SUMIF('2017 BEZ CLP'!A:A,A52,'2017 BEZ CLP'!C:C)</f>
        <v>444.16</v>
      </c>
      <c r="E52" s="33">
        <f t="shared" si="4"/>
        <v>0.65899109792284871</v>
      </c>
      <c r="F52" s="32">
        <f>SUMIF('2018 BEZ CLP'!A:A,A52,'2018 BEZ CLP'!B:B)</f>
        <v>1164.06</v>
      </c>
      <c r="G52" s="32">
        <f>SUMIF('2018 BEZ CLP'!A:A,A52,'2018 BEZ CLP'!C:C)</f>
        <v>723.78</v>
      </c>
      <c r="H52" s="33">
        <f t="shared" si="5"/>
        <v>0.62177207360445341</v>
      </c>
      <c r="I52" s="34">
        <f t="shared" si="6"/>
        <v>0.72709198813056375</v>
      </c>
      <c r="J52" s="34">
        <f t="shared" si="7"/>
        <v>0.62954791066282412</v>
      </c>
    </row>
    <row r="53" spans="1:10" x14ac:dyDescent="0.25">
      <c r="A53" s="31" t="s">
        <v>169</v>
      </c>
      <c r="B53" s="31" t="s">
        <v>596</v>
      </c>
      <c r="C53" s="32">
        <f>SUMIF('2017 BEZ CLP'!A:A,A53,'2017 BEZ CLP'!B:B)</f>
        <v>1280.24</v>
      </c>
      <c r="D53" s="32">
        <f>SUMIF('2017 BEZ CLP'!A:A,A53,'2017 BEZ CLP'!C:C)</f>
        <v>810.33</v>
      </c>
      <c r="E53" s="33">
        <f t="shared" si="4"/>
        <v>0.63295163406861221</v>
      </c>
      <c r="F53" s="32">
        <f>SUMIF('2018 BEZ CLP'!A:A,A53,'2018 BEZ CLP'!B:B)</f>
        <v>1620.16</v>
      </c>
      <c r="G53" s="32">
        <f>SUMIF('2018 BEZ CLP'!A:A,A53,'2018 BEZ CLP'!C:C)</f>
        <v>932.22</v>
      </c>
      <c r="H53" s="33">
        <f t="shared" si="5"/>
        <v>0.57538761603792221</v>
      </c>
      <c r="I53" s="34">
        <f t="shared" si="6"/>
        <v>0.26551271636568141</v>
      </c>
      <c r="J53" s="34">
        <f t="shared" si="7"/>
        <v>0.15042019917811267</v>
      </c>
    </row>
    <row r="54" spans="1:10" x14ac:dyDescent="0.25">
      <c r="A54" s="31" t="s">
        <v>223</v>
      </c>
      <c r="B54" s="31" t="s">
        <v>596</v>
      </c>
      <c r="C54" s="32">
        <f>SUMIF('2017 BEZ CLP'!A:A,A54,'2017 BEZ CLP'!B:B)</f>
        <v>1250</v>
      </c>
      <c r="D54" s="32">
        <f>SUMIF('2017 BEZ CLP'!A:A,A54,'2017 BEZ CLP'!C:C)</f>
        <v>497</v>
      </c>
      <c r="E54" s="33">
        <f t="shared" si="4"/>
        <v>0.39760000000000001</v>
      </c>
      <c r="F54" s="32">
        <f>SUMIF('2018 BEZ CLP'!A:A,A54,'2018 BEZ CLP'!B:B)</f>
        <v>703.09</v>
      </c>
      <c r="G54" s="32">
        <f>SUMIF('2018 BEZ CLP'!A:A,A54,'2018 BEZ CLP'!C:C)</f>
        <v>316.935</v>
      </c>
      <c r="H54" s="33">
        <f t="shared" si="5"/>
        <v>0.45077443854983001</v>
      </c>
      <c r="I54" s="34">
        <f t="shared" si="6"/>
        <v>-0.43752800000000003</v>
      </c>
      <c r="J54" s="34">
        <f t="shared" si="7"/>
        <v>-0.36230382293762575</v>
      </c>
    </row>
    <row r="55" spans="1:10" x14ac:dyDescent="0.25">
      <c r="A55" s="31" t="s">
        <v>273</v>
      </c>
      <c r="B55" s="31" t="s">
        <v>596</v>
      </c>
      <c r="C55" s="32">
        <f>SUMIF('2017 BEZ CLP'!A:A,A55,'2017 BEZ CLP'!B:B)</f>
        <v>2056.6799999999998</v>
      </c>
      <c r="D55" s="32">
        <f>SUMIF('2017 BEZ CLP'!A:A,A55,'2017 BEZ CLP'!C:C)</f>
        <v>1452.44</v>
      </c>
      <c r="E55" s="33">
        <f t="shared" si="4"/>
        <v>0.70620611859890703</v>
      </c>
      <c r="F55" s="32">
        <f>SUMIF('2018 BEZ CLP'!A:A,A55,'2018 BEZ CLP'!B:B)</f>
        <v>0</v>
      </c>
      <c r="G55" s="32">
        <f>SUMIF('2018 BEZ CLP'!A:A,A55,'2018 BEZ CLP'!C:C)</f>
        <v>0</v>
      </c>
      <c r="H55" s="33" t="e">
        <f t="shared" si="5"/>
        <v>#DIV/0!</v>
      </c>
      <c r="I55" s="34">
        <f t="shared" si="6"/>
        <v>-1</v>
      </c>
      <c r="J55" s="34">
        <f t="shared" si="7"/>
        <v>-1</v>
      </c>
    </row>
    <row r="56" spans="1:10" x14ac:dyDescent="0.25">
      <c r="A56" s="31" t="s">
        <v>849</v>
      </c>
      <c r="B56" s="31" t="s">
        <v>596</v>
      </c>
      <c r="C56" s="32">
        <f>SUMIF('2017 BEZ CLP'!A:A,A56,'2017 BEZ CLP'!B:B)</f>
        <v>0</v>
      </c>
      <c r="D56" s="32">
        <f>SUMIF('2017 BEZ CLP'!A:A,A56,'2017 BEZ CLP'!C:C)</f>
        <v>0</v>
      </c>
      <c r="E56" s="33" t="e">
        <f t="shared" si="4"/>
        <v>#DIV/0!</v>
      </c>
      <c r="F56" s="32">
        <f>SUMIF('2018 BEZ CLP'!A:A,A56,'2018 BEZ CLP'!B:B)</f>
        <v>0</v>
      </c>
      <c r="G56" s="32">
        <f>SUMIF('2018 BEZ CLP'!A:A,A56,'2018 BEZ CLP'!C:C)</f>
        <v>0</v>
      </c>
      <c r="H56" s="33" t="e">
        <f t="shared" si="5"/>
        <v>#DIV/0!</v>
      </c>
      <c r="I56" s="34" t="e">
        <f t="shared" si="6"/>
        <v>#DIV/0!</v>
      </c>
      <c r="J56" s="34" t="e">
        <f t="shared" si="7"/>
        <v>#DIV/0!</v>
      </c>
    </row>
    <row r="57" spans="1:10" x14ac:dyDescent="0.25">
      <c r="A57" s="31" t="s">
        <v>123</v>
      </c>
      <c r="B57" s="31" t="s">
        <v>596</v>
      </c>
      <c r="C57" s="32">
        <f>SUMIF('2017 BEZ CLP'!A:A,A57,'2017 BEZ CLP'!B:B)</f>
        <v>375</v>
      </c>
      <c r="D57" s="32">
        <f>SUMIF('2017 BEZ CLP'!A:A,A57,'2017 BEZ CLP'!C:C)</f>
        <v>307.64999999999998</v>
      </c>
      <c r="E57" s="33">
        <f t="shared" si="4"/>
        <v>0.82039999999999991</v>
      </c>
      <c r="F57" s="32">
        <f>SUMIF('2018 BEZ CLP'!A:A,A57,'2018 BEZ CLP'!B:B)</f>
        <v>0</v>
      </c>
      <c r="G57" s="32">
        <f>SUMIF('2018 BEZ CLP'!A:A,A57,'2018 BEZ CLP'!C:C)</f>
        <v>0</v>
      </c>
      <c r="H57" s="33" t="e">
        <f t="shared" si="5"/>
        <v>#DIV/0!</v>
      </c>
      <c r="I57" s="34">
        <f t="shared" si="6"/>
        <v>-1</v>
      </c>
      <c r="J57" s="34">
        <f t="shared" si="7"/>
        <v>-1</v>
      </c>
    </row>
    <row r="58" spans="1:10" x14ac:dyDescent="0.25">
      <c r="A58" s="31" t="s">
        <v>516</v>
      </c>
      <c r="B58" s="31" t="s">
        <v>596</v>
      </c>
      <c r="C58" s="32">
        <f>SUMIF('2017 BEZ CLP'!A:A,A58,'2017 BEZ CLP'!B:B)</f>
        <v>15703.73</v>
      </c>
      <c r="D58" s="32">
        <f>SUMIF('2017 BEZ CLP'!A:A,A58,'2017 BEZ CLP'!C:C)</f>
        <v>9533.1571999999996</v>
      </c>
      <c r="E58" s="33">
        <f t="shared" si="4"/>
        <v>0.6070632391158024</v>
      </c>
      <c r="F58" s="32">
        <f>SUMIF('2018 BEZ CLP'!A:A,A58,'2018 BEZ CLP'!B:B)</f>
        <v>6956.73</v>
      </c>
      <c r="G58" s="32">
        <f>SUMIF('2018 BEZ CLP'!A:A,A58,'2018 BEZ CLP'!C:C)</f>
        <v>4416.2614999999996</v>
      </c>
      <c r="H58" s="33">
        <f t="shared" si="5"/>
        <v>0.63481858574358929</v>
      </c>
      <c r="I58" s="34">
        <f t="shared" si="6"/>
        <v>-0.55700142577591438</v>
      </c>
      <c r="J58" s="34">
        <f t="shared" si="7"/>
        <v>-0.536747227875357</v>
      </c>
    </row>
    <row r="59" spans="1:10" x14ac:dyDescent="0.25">
      <c r="A59" s="31" t="s">
        <v>752</v>
      </c>
      <c r="B59" s="31" t="s">
        <v>596</v>
      </c>
      <c r="C59" s="32">
        <f>SUMIF('2017 BEZ CLP'!A:A,A59,'2017 BEZ CLP'!B:B)</f>
        <v>0</v>
      </c>
      <c r="D59" s="32">
        <f>SUMIF('2017 BEZ CLP'!A:A,A59,'2017 BEZ CLP'!C:C)</f>
        <v>0</v>
      </c>
      <c r="E59" s="33" t="e">
        <f t="shared" si="4"/>
        <v>#DIV/0!</v>
      </c>
      <c r="F59" s="32">
        <f>SUMIF('2018 BEZ CLP'!A:A,A59,'2018 BEZ CLP'!B:B)</f>
        <v>820</v>
      </c>
      <c r="G59" s="32">
        <f>SUMIF('2018 BEZ CLP'!A:A,A59,'2018 BEZ CLP'!C:C)</f>
        <v>334.21</v>
      </c>
      <c r="H59" s="33">
        <f t="shared" si="5"/>
        <v>0.40757317073170729</v>
      </c>
      <c r="I59" s="34" t="e">
        <f t="shared" si="6"/>
        <v>#DIV/0!</v>
      </c>
      <c r="J59" s="34" t="e">
        <f t="shared" si="7"/>
        <v>#DIV/0!</v>
      </c>
    </row>
    <row r="60" spans="1:10" x14ac:dyDescent="0.25">
      <c r="A60" s="31" t="s">
        <v>653</v>
      </c>
      <c r="B60" s="31" t="s">
        <v>596</v>
      </c>
      <c r="C60" s="32">
        <f>SUMIF('2017 BEZ CLP'!A:A,A60,'2017 BEZ CLP'!B:B)</f>
        <v>199</v>
      </c>
      <c r="D60" s="32">
        <f>SUMIF('2017 BEZ CLP'!A:A,A60,'2017 BEZ CLP'!C:C)</f>
        <v>64.44</v>
      </c>
      <c r="E60" s="33">
        <f t="shared" si="4"/>
        <v>0.32381909547738691</v>
      </c>
      <c r="F60" s="32">
        <f>SUMIF('2018 BEZ CLP'!A:A,A60,'2018 BEZ CLP'!B:B)</f>
        <v>1234.92</v>
      </c>
      <c r="G60" s="32">
        <f>SUMIF('2018 BEZ CLP'!A:A,A60,'2018 BEZ CLP'!C:C)</f>
        <v>697.71400000000006</v>
      </c>
      <c r="H60" s="33">
        <f t="shared" si="5"/>
        <v>0.56498720564894889</v>
      </c>
      <c r="I60" s="34">
        <f t="shared" si="6"/>
        <v>5.2056281407035181</v>
      </c>
      <c r="J60" s="34">
        <f t="shared" si="7"/>
        <v>9.8273432650527628</v>
      </c>
    </row>
    <row r="61" spans="1:10" x14ac:dyDescent="0.25">
      <c r="A61" s="31" t="s">
        <v>262</v>
      </c>
      <c r="B61" s="31" t="s">
        <v>596</v>
      </c>
      <c r="C61" s="32">
        <f>SUMIF('2017 BEZ CLP'!A:A,A61,'2017 BEZ CLP'!B:B)</f>
        <v>3600.2</v>
      </c>
      <c r="D61" s="32">
        <f>SUMIF('2017 BEZ CLP'!A:A,A61,'2017 BEZ CLP'!C:C)</f>
        <v>1900.8</v>
      </c>
      <c r="E61" s="33">
        <f t="shared" si="4"/>
        <v>0.52797066829620576</v>
      </c>
      <c r="F61" s="32">
        <f>SUMIF('2018 BEZ CLP'!A:A,A61,'2018 BEZ CLP'!B:B)</f>
        <v>2033.16</v>
      </c>
      <c r="G61" s="32">
        <f>SUMIF('2018 BEZ CLP'!A:A,A61,'2018 BEZ CLP'!C:C)</f>
        <v>1132.72</v>
      </c>
      <c r="H61" s="33">
        <f t="shared" si="5"/>
        <v>0.55712290228019434</v>
      </c>
      <c r="I61" s="34">
        <f t="shared" si="6"/>
        <v>-0.43526470751624902</v>
      </c>
      <c r="J61" s="34">
        <f t="shared" si="7"/>
        <v>-0.40408249158249154</v>
      </c>
    </row>
    <row r="62" spans="1:10" x14ac:dyDescent="0.25">
      <c r="A62" s="31" t="s">
        <v>227</v>
      </c>
      <c r="B62" s="31" t="s">
        <v>596</v>
      </c>
      <c r="C62" s="32">
        <f>SUMIF('2017 BEZ CLP'!A:A,A62,'2017 BEZ CLP'!B:B)</f>
        <v>657.63</v>
      </c>
      <c r="D62" s="32">
        <f>SUMIF('2017 BEZ CLP'!A:A,A62,'2017 BEZ CLP'!C:C)</f>
        <v>370.09</v>
      </c>
      <c r="E62" s="33">
        <f t="shared" si="4"/>
        <v>0.56276325593418786</v>
      </c>
      <c r="F62" s="32">
        <f>SUMIF('2018 BEZ CLP'!A:A,A62,'2018 BEZ CLP'!B:B)</f>
        <v>1400</v>
      </c>
      <c r="G62" s="32">
        <f>SUMIF('2018 BEZ CLP'!A:A,A62,'2018 BEZ CLP'!C:C)</f>
        <v>524.5</v>
      </c>
      <c r="H62" s="33">
        <f t="shared" si="5"/>
        <v>0.37464285714285717</v>
      </c>
      <c r="I62" s="34">
        <f t="shared" si="6"/>
        <v>1.1288566519167311</v>
      </c>
      <c r="J62" s="34">
        <f t="shared" si="7"/>
        <v>0.41722283768812995</v>
      </c>
    </row>
    <row r="63" spans="1:10" x14ac:dyDescent="0.25">
      <c r="A63" s="31" t="s">
        <v>281</v>
      </c>
      <c r="B63" s="31" t="s">
        <v>596</v>
      </c>
      <c r="C63" s="32">
        <f>SUMIF('2017 BEZ CLP'!A:A,A63,'2017 BEZ CLP'!B:B)</f>
        <v>10798.04</v>
      </c>
      <c r="D63" s="32">
        <f>SUMIF('2017 BEZ CLP'!A:A,A63,'2017 BEZ CLP'!C:C)</f>
        <v>3486.88</v>
      </c>
      <c r="E63" s="33">
        <f t="shared" si="4"/>
        <v>0.32291786287141</v>
      </c>
      <c r="F63" s="32">
        <f>SUMIF('2018 BEZ CLP'!A:A,A63,'2018 BEZ CLP'!B:B)</f>
        <v>4525.8999999999996</v>
      </c>
      <c r="G63" s="32">
        <f>SUMIF('2018 BEZ CLP'!A:A,A63,'2018 BEZ CLP'!C:C)</f>
        <v>1432.26</v>
      </c>
      <c r="H63" s="33">
        <f t="shared" si="5"/>
        <v>0.31645860491835881</v>
      </c>
      <c r="I63" s="34">
        <f t="shared" si="6"/>
        <v>-0.5808591188771296</v>
      </c>
      <c r="J63" s="34">
        <f t="shared" si="7"/>
        <v>-0.58924310558436199</v>
      </c>
    </row>
    <row r="64" spans="1:10" x14ac:dyDescent="0.25">
      <c r="A64" s="31" t="s">
        <v>36</v>
      </c>
      <c r="B64" s="31" t="s">
        <v>596</v>
      </c>
      <c r="C64" s="32">
        <f>SUMIF('2017 BEZ CLP'!A:A,A64,'2017 BEZ CLP'!B:B)</f>
        <v>474.42</v>
      </c>
      <c r="D64" s="32">
        <f>SUMIF('2017 BEZ CLP'!A:A,A64,'2017 BEZ CLP'!C:C)</f>
        <v>278.60700000000003</v>
      </c>
      <c r="E64" s="33">
        <f t="shared" si="4"/>
        <v>0.58725812571139502</v>
      </c>
      <c r="F64" s="32">
        <f>SUMIF('2018 BEZ CLP'!A:A,A64,'2018 BEZ CLP'!B:B)</f>
        <v>155.02000000000001</v>
      </c>
      <c r="G64" s="32">
        <f>SUMIF('2018 BEZ CLP'!A:A,A64,'2018 BEZ CLP'!C:C)</f>
        <v>91.492000000000004</v>
      </c>
      <c r="H64" s="33">
        <f t="shared" si="5"/>
        <v>0.5901948135724423</v>
      </c>
      <c r="I64" s="34">
        <f t="shared" si="6"/>
        <v>-0.67324311791239833</v>
      </c>
      <c r="J64" s="34">
        <f t="shared" si="7"/>
        <v>-0.67160911247743238</v>
      </c>
    </row>
    <row r="65" spans="1:10" x14ac:dyDescent="0.25">
      <c r="A65" s="31" t="s">
        <v>639</v>
      </c>
      <c r="B65" s="31" t="s">
        <v>596</v>
      </c>
      <c r="C65" s="32">
        <f>SUMIF('2017 BEZ CLP'!A:A,A65,'2017 BEZ CLP'!B:B)</f>
        <v>4288.75</v>
      </c>
      <c r="D65" s="32">
        <f>SUMIF('2017 BEZ CLP'!A:A,A65,'2017 BEZ CLP'!C:C)</f>
        <v>1093.0401999999999</v>
      </c>
      <c r="E65" s="33">
        <f t="shared" si="4"/>
        <v>0.25486218595161758</v>
      </c>
      <c r="F65" s="32">
        <f>SUMIF('2018 BEZ CLP'!A:A,A65,'2018 BEZ CLP'!B:B)</f>
        <v>0</v>
      </c>
      <c r="G65" s="32">
        <f>SUMIF('2018 BEZ CLP'!A:A,A65,'2018 BEZ CLP'!C:C)</f>
        <v>0</v>
      </c>
      <c r="H65" s="33" t="e">
        <f t="shared" si="5"/>
        <v>#DIV/0!</v>
      </c>
      <c r="I65" s="34">
        <f t="shared" si="6"/>
        <v>-1</v>
      </c>
      <c r="J65" s="34">
        <f t="shared" si="7"/>
        <v>-1</v>
      </c>
    </row>
    <row r="66" spans="1:10" x14ac:dyDescent="0.25">
      <c r="A66" s="31" t="s">
        <v>57</v>
      </c>
      <c r="B66" s="31" t="s">
        <v>596</v>
      </c>
      <c r="C66" s="32">
        <f>SUMIF('2017 BEZ CLP'!A:A,A66,'2017 BEZ CLP'!B:B)</f>
        <v>1178.8900000000001</v>
      </c>
      <c r="D66" s="32">
        <f>SUMIF('2017 BEZ CLP'!A:A,A66,'2017 BEZ CLP'!C:C)</f>
        <v>509.72500000000002</v>
      </c>
      <c r="E66" s="33">
        <f t="shared" ref="E66:E129" si="8">D66/C66</f>
        <v>0.43237706656261399</v>
      </c>
      <c r="F66" s="32">
        <f>SUMIF('2018 BEZ CLP'!A:A,A66,'2018 BEZ CLP'!B:B)</f>
        <v>0</v>
      </c>
      <c r="G66" s="32">
        <f>SUMIF('2018 BEZ CLP'!A:A,A66,'2018 BEZ CLP'!C:C)</f>
        <v>0</v>
      </c>
      <c r="H66" s="33" t="e">
        <f t="shared" ref="H66:H129" si="9">G66/F66</f>
        <v>#DIV/0!</v>
      </c>
      <c r="I66" s="34">
        <f t="shared" ref="I66:I129" si="10">F66/C66-1</f>
        <v>-1</v>
      </c>
      <c r="J66" s="34">
        <f t="shared" ref="J66:J129" si="11">G66/D66-1</f>
        <v>-1</v>
      </c>
    </row>
    <row r="67" spans="1:10" x14ac:dyDescent="0.25">
      <c r="A67" s="31" t="s">
        <v>174</v>
      </c>
      <c r="B67" s="31" t="s">
        <v>596</v>
      </c>
      <c r="C67" s="32">
        <f>SUMIF('2017 BEZ CLP'!A:A,A67,'2017 BEZ CLP'!B:B)</f>
        <v>682.63</v>
      </c>
      <c r="D67" s="32">
        <f>SUMIF('2017 BEZ CLP'!A:A,A67,'2017 BEZ CLP'!C:C)</f>
        <v>452.0865</v>
      </c>
      <c r="E67" s="33">
        <f t="shared" si="8"/>
        <v>0.66227165521585629</v>
      </c>
      <c r="F67" s="32">
        <f>SUMIF('2018 BEZ CLP'!A:A,A67,'2018 BEZ CLP'!B:B)</f>
        <v>522.75</v>
      </c>
      <c r="G67" s="32">
        <f>SUMIF('2018 BEZ CLP'!A:A,A67,'2018 BEZ CLP'!C:C)</f>
        <v>347.08449999999999</v>
      </c>
      <c r="H67" s="33">
        <f t="shared" si="9"/>
        <v>0.66395887135341936</v>
      </c>
      <c r="I67" s="34">
        <f t="shared" si="10"/>
        <v>-0.23421179848527018</v>
      </c>
      <c r="J67" s="34">
        <f t="shared" si="11"/>
        <v>-0.23226086158290504</v>
      </c>
    </row>
    <row r="68" spans="1:10" x14ac:dyDescent="0.25">
      <c r="A68" s="31" t="s">
        <v>853</v>
      </c>
      <c r="B68" s="31" t="s">
        <v>596</v>
      </c>
      <c r="C68" s="32">
        <f>SUMIF('2017 BEZ CLP'!A:A,A68,'2017 BEZ CLP'!B:B)</f>
        <v>0</v>
      </c>
      <c r="D68" s="32">
        <f>SUMIF('2017 BEZ CLP'!A:A,A68,'2017 BEZ CLP'!C:C)</f>
        <v>0</v>
      </c>
      <c r="E68" s="33" t="e">
        <f t="shared" si="8"/>
        <v>#DIV/0!</v>
      </c>
      <c r="F68" s="32">
        <f>SUMIF('2018 BEZ CLP'!A:A,A68,'2018 BEZ CLP'!B:B)</f>
        <v>0</v>
      </c>
      <c r="G68" s="32">
        <f>SUMIF('2018 BEZ CLP'!A:A,A68,'2018 BEZ CLP'!C:C)</f>
        <v>0</v>
      </c>
      <c r="H68" s="33" t="e">
        <f t="shared" si="9"/>
        <v>#DIV/0!</v>
      </c>
      <c r="I68" s="34" t="e">
        <f t="shared" si="10"/>
        <v>#DIV/0!</v>
      </c>
      <c r="J68" s="34" t="e">
        <f t="shared" si="11"/>
        <v>#DIV/0!</v>
      </c>
    </row>
    <row r="69" spans="1:10" x14ac:dyDescent="0.25">
      <c r="A69" s="31" t="s">
        <v>142</v>
      </c>
      <c r="B69" s="31" t="s">
        <v>596</v>
      </c>
      <c r="C69" s="32">
        <f>SUMIF('2017 BEZ CLP'!A:A,A69,'2017 BEZ CLP'!B:B)</f>
        <v>627.34</v>
      </c>
      <c r="D69" s="32">
        <f>SUMIF('2017 BEZ CLP'!A:A,A69,'2017 BEZ CLP'!C:C)</f>
        <v>351.54</v>
      </c>
      <c r="E69" s="33">
        <f t="shared" si="8"/>
        <v>0.5603659897344343</v>
      </c>
      <c r="F69" s="32">
        <f>SUMIF('2018 BEZ CLP'!A:A,A69,'2018 BEZ CLP'!B:B)</f>
        <v>613.36</v>
      </c>
      <c r="G69" s="32">
        <f>SUMIF('2018 BEZ CLP'!A:A,A69,'2018 BEZ CLP'!C:C)</f>
        <v>348.96</v>
      </c>
      <c r="H69" s="33">
        <f t="shared" si="9"/>
        <v>0.56893178557454016</v>
      </c>
      <c r="I69" s="34">
        <f t="shared" si="10"/>
        <v>-2.2284566582714382E-2</v>
      </c>
      <c r="J69" s="34">
        <f t="shared" si="11"/>
        <v>-7.3391363713946056E-3</v>
      </c>
    </row>
    <row r="70" spans="1:10" x14ac:dyDescent="0.25">
      <c r="A70" s="31" t="s">
        <v>85</v>
      </c>
      <c r="B70" s="31" t="s">
        <v>596</v>
      </c>
      <c r="C70" s="32">
        <f>SUMIF('2017 BEZ CLP'!A:A,A70,'2017 BEZ CLP'!B:B)</f>
        <v>154.69999999999999</v>
      </c>
      <c r="D70" s="32">
        <f>SUMIF('2017 BEZ CLP'!A:A,A70,'2017 BEZ CLP'!C:C)</f>
        <v>137.68299999999999</v>
      </c>
      <c r="E70" s="33">
        <f t="shared" si="8"/>
        <v>0.89</v>
      </c>
      <c r="F70" s="32">
        <f>SUMIF('2018 BEZ CLP'!A:A,A70,'2018 BEZ CLP'!B:B)</f>
        <v>239.7</v>
      </c>
      <c r="G70" s="32">
        <f>SUMIF('2018 BEZ CLP'!A:A,A70,'2018 BEZ CLP'!C:C)</f>
        <v>214.179</v>
      </c>
      <c r="H70" s="33">
        <f t="shared" si="9"/>
        <v>0.89352941176470591</v>
      </c>
      <c r="I70" s="34">
        <f t="shared" si="10"/>
        <v>0.5494505494505495</v>
      </c>
      <c r="J70" s="34">
        <f t="shared" si="11"/>
        <v>0.55559509888657277</v>
      </c>
    </row>
    <row r="71" spans="1:10" x14ac:dyDescent="0.25">
      <c r="A71" s="31" t="s">
        <v>298</v>
      </c>
      <c r="B71" s="31" t="s">
        <v>596</v>
      </c>
      <c r="C71" s="32">
        <f>SUMIF('2017 BEZ CLP'!A:A,A71,'2017 BEZ CLP'!B:B)</f>
        <v>13434.71</v>
      </c>
      <c r="D71" s="32">
        <f>SUMIF('2017 BEZ CLP'!A:A,A71,'2017 BEZ CLP'!C:C)</f>
        <v>7264.415</v>
      </c>
      <c r="E71" s="33">
        <f t="shared" si="8"/>
        <v>0.54071989644733687</v>
      </c>
      <c r="F71" s="32">
        <f>SUMIF('2018 BEZ CLP'!A:A,A71,'2018 BEZ CLP'!B:B)</f>
        <v>14977</v>
      </c>
      <c r="G71" s="32">
        <f>SUMIF('2018 BEZ CLP'!A:A,A71,'2018 BEZ CLP'!C:C)</f>
        <v>7901.6629999999996</v>
      </c>
      <c r="H71" s="33">
        <f t="shared" si="9"/>
        <v>0.52758649929892498</v>
      </c>
      <c r="I71" s="34">
        <f t="shared" si="10"/>
        <v>0.11479890522385672</v>
      </c>
      <c r="J71" s="34">
        <f t="shared" si="11"/>
        <v>8.772186060405418E-2</v>
      </c>
    </row>
    <row r="72" spans="1:10" x14ac:dyDescent="0.25">
      <c r="A72" s="31" t="s">
        <v>258</v>
      </c>
      <c r="B72" s="31" t="s">
        <v>596</v>
      </c>
      <c r="C72" s="32">
        <f>SUMIF('2017 BEZ CLP'!A:A,A72,'2017 BEZ CLP'!B:B)</f>
        <v>2042.46</v>
      </c>
      <c r="D72" s="32">
        <f>SUMIF('2017 BEZ CLP'!A:A,A72,'2017 BEZ CLP'!C:C)</f>
        <v>1446.0617</v>
      </c>
      <c r="E72" s="33">
        <f t="shared" si="8"/>
        <v>0.70800000979211342</v>
      </c>
      <c r="F72" s="32">
        <f>SUMIF('2018 BEZ CLP'!A:A,A72,'2018 BEZ CLP'!B:B)</f>
        <v>0</v>
      </c>
      <c r="G72" s="32">
        <f>SUMIF('2018 BEZ CLP'!A:A,A72,'2018 BEZ CLP'!C:C)</f>
        <v>0</v>
      </c>
      <c r="H72" s="33" t="e">
        <f t="shared" si="9"/>
        <v>#DIV/0!</v>
      </c>
      <c r="I72" s="34">
        <f t="shared" si="10"/>
        <v>-1</v>
      </c>
      <c r="J72" s="34">
        <f t="shared" si="11"/>
        <v>-1</v>
      </c>
    </row>
    <row r="73" spans="1:10" x14ac:dyDescent="0.25">
      <c r="A73" s="31" t="s">
        <v>645</v>
      </c>
      <c r="B73" s="31" t="s">
        <v>596</v>
      </c>
      <c r="C73" s="32">
        <f>SUMIF('2017 BEZ CLP'!A:A,A73,'2017 BEZ CLP'!B:B)</f>
        <v>0</v>
      </c>
      <c r="D73" s="32">
        <f>SUMIF('2017 BEZ CLP'!A:A,A73,'2017 BEZ CLP'!C:C)</f>
        <v>0</v>
      </c>
      <c r="E73" s="33" t="e">
        <f t="shared" si="8"/>
        <v>#DIV/0!</v>
      </c>
      <c r="F73" s="32">
        <f>SUMIF('2018 BEZ CLP'!A:A,A73,'2018 BEZ CLP'!B:B)</f>
        <v>1365</v>
      </c>
      <c r="G73" s="32">
        <f>SUMIF('2018 BEZ CLP'!A:A,A73,'2018 BEZ CLP'!C:C)</f>
        <v>1251.7049999999999</v>
      </c>
      <c r="H73" s="33">
        <f t="shared" si="9"/>
        <v>0.91699999999999993</v>
      </c>
      <c r="I73" s="34" t="e">
        <f t="shared" si="10"/>
        <v>#DIV/0!</v>
      </c>
      <c r="J73" s="34" t="e">
        <f t="shared" si="11"/>
        <v>#DIV/0!</v>
      </c>
    </row>
    <row r="74" spans="1:10" x14ac:dyDescent="0.25">
      <c r="A74" s="31" t="s">
        <v>31</v>
      </c>
      <c r="B74" s="31" t="s">
        <v>596</v>
      </c>
      <c r="C74" s="32">
        <f>SUMIF('2017 BEZ CLP'!A:A,A74,'2017 BEZ CLP'!B:B)</f>
        <v>200.87</v>
      </c>
      <c r="D74" s="32">
        <f>SUMIF('2017 BEZ CLP'!A:A,A74,'2017 BEZ CLP'!C:C)</f>
        <v>127.312</v>
      </c>
      <c r="E74" s="33">
        <f t="shared" si="8"/>
        <v>0.6338029571364564</v>
      </c>
      <c r="F74" s="32">
        <f>SUMIF('2018 BEZ CLP'!A:A,A74,'2018 BEZ CLP'!B:B)</f>
        <v>0</v>
      </c>
      <c r="G74" s="32">
        <f>SUMIF('2018 BEZ CLP'!A:A,A74,'2018 BEZ CLP'!C:C)</f>
        <v>0</v>
      </c>
      <c r="H74" s="33" t="e">
        <f t="shared" si="9"/>
        <v>#DIV/0!</v>
      </c>
      <c r="I74" s="34">
        <f t="shared" si="10"/>
        <v>-1</v>
      </c>
      <c r="J74" s="34">
        <f t="shared" si="11"/>
        <v>-1</v>
      </c>
    </row>
    <row r="75" spans="1:10" x14ac:dyDescent="0.25">
      <c r="A75" s="31" t="s">
        <v>172</v>
      </c>
      <c r="B75" s="31" t="s">
        <v>596</v>
      </c>
      <c r="C75" s="32">
        <f>SUMIF('2017 BEZ CLP'!A:A,A75,'2017 BEZ CLP'!B:B)</f>
        <v>0</v>
      </c>
      <c r="D75" s="32">
        <f>SUMIF('2017 BEZ CLP'!A:A,A75,'2017 BEZ CLP'!C:C)</f>
        <v>0</v>
      </c>
      <c r="E75" s="33" t="e">
        <f t="shared" si="8"/>
        <v>#DIV/0!</v>
      </c>
      <c r="F75" s="32">
        <f>SUMIF('2018 BEZ CLP'!A:A,A75,'2018 BEZ CLP'!B:B)</f>
        <v>0</v>
      </c>
      <c r="G75" s="32">
        <f>SUMIF('2018 BEZ CLP'!A:A,A75,'2018 BEZ CLP'!C:C)</f>
        <v>0</v>
      </c>
      <c r="H75" s="33" t="e">
        <f t="shared" si="9"/>
        <v>#DIV/0!</v>
      </c>
      <c r="I75" s="34" t="e">
        <f t="shared" si="10"/>
        <v>#DIV/0!</v>
      </c>
      <c r="J75" s="34" t="e">
        <f t="shared" si="11"/>
        <v>#DIV/0!</v>
      </c>
    </row>
    <row r="76" spans="1:10" x14ac:dyDescent="0.25">
      <c r="A76" s="31" t="s">
        <v>335</v>
      </c>
      <c r="B76" s="31" t="s">
        <v>596</v>
      </c>
      <c r="C76" s="32">
        <f>SUMIF('2017 BEZ CLP'!A:A,A76,'2017 BEZ CLP'!B:B)</f>
        <v>233.32</v>
      </c>
      <c r="D76" s="32">
        <f>SUMIF('2017 BEZ CLP'!A:A,A76,'2017 BEZ CLP'!C:C)</f>
        <v>135.36000000000001</v>
      </c>
      <c r="E76" s="33">
        <f t="shared" si="8"/>
        <v>0.58014743699639992</v>
      </c>
      <c r="F76" s="32">
        <f>SUMIF('2018 BEZ CLP'!A:A,A76,'2018 BEZ CLP'!B:B)</f>
        <v>0</v>
      </c>
      <c r="G76" s="32">
        <f>SUMIF('2018 BEZ CLP'!A:A,A76,'2018 BEZ CLP'!C:C)</f>
        <v>0</v>
      </c>
      <c r="H76" s="33" t="e">
        <f t="shared" si="9"/>
        <v>#DIV/0!</v>
      </c>
      <c r="I76" s="34">
        <f t="shared" si="10"/>
        <v>-1</v>
      </c>
      <c r="J76" s="34">
        <f t="shared" si="11"/>
        <v>-1</v>
      </c>
    </row>
    <row r="77" spans="1:10" x14ac:dyDescent="0.25">
      <c r="A77" s="31" t="s">
        <v>119</v>
      </c>
      <c r="B77" s="31" t="s">
        <v>596</v>
      </c>
      <c r="C77" s="32">
        <f>SUMIF('2017 BEZ CLP'!A:A,A77,'2017 BEZ CLP'!B:B)</f>
        <v>0</v>
      </c>
      <c r="D77" s="32">
        <f>SUMIF('2017 BEZ CLP'!A:A,A77,'2017 BEZ CLP'!C:C)</f>
        <v>0</v>
      </c>
      <c r="E77" s="33" t="e">
        <f t="shared" si="8"/>
        <v>#DIV/0!</v>
      </c>
      <c r="F77" s="32">
        <f>SUMIF('2018 BEZ CLP'!A:A,A77,'2018 BEZ CLP'!B:B)</f>
        <v>0</v>
      </c>
      <c r="G77" s="32">
        <f>SUMIF('2018 BEZ CLP'!A:A,A77,'2018 BEZ CLP'!C:C)</f>
        <v>0</v>
      </c>
      <c r="H77" s="33" t="e">
        <f t="shared" si="9"/>
        <v>#DIV/0!</v>
      </c>
      <c r="I77" s="34" t="e">
        <f t="shared" si="10"/>
        <v>#DIV/0!</v>
      </c>
      <c r="J77" s="34" t="e">
        <f t="shared" si="11"/>
        <v>#DIV/0!</v>
      </c>
    </row>
    <row r="78" spans="1:10" x14ac:dyDescent="0.25">
      <c r="A78" s="31" t="s">
        <v>323</v>
      </c>
      <c r="B78" s="31" t="s">
        <v>596</v>
      </c>
      <c r="C78" s="32">
        <f>SUMIF('2017 BEZ CLP'!A:A,A78,'2017 BEZ CLP'!B:B)</f>
        <v>556.78</v>
      </c>
      <c r="D78" s="32">
        <f>SUMIF('2017 BEZ CLP'!A:A,A78,'2017 BEZ CLP'!C:C)</f>
        <v>327.62450000000001</v>
      </c>
      <c r="E78" s="33">
        <f t="shared" si="8"/>
        <v>0.58842720643701285</v>
      </c>
      <c r="F78" s="32">
        <f>SUMIF('2018 BEZ CLP'!A:A,A78,'2018 BEZ CLP'!B:B)</f>
        <v>93.5</v>
      </c>
      <c r="G78" s="32">
        <f>SUMIF('2018 BEZ CLP'!A:A,A78,'2018 BEZ CLP'!C:C)</f>
        <v>60.33</v>
      </c>
      <c r="H78" s="33">
        <f t="shared" si="9"/>
        <v>0.64524064171122997</v>
      </c>
      <c r="I78" s="34">
        <f t="shared" si="10"/>
        <v>-0.8320701174611157</v>
      </c>
      <c r="J78" s="34">
        <f t="shared" si="11"/>
        <v>-0.81585626227586761</v>
      </c>
    </row>
    <row r="79" spans="1:10" x14ac:dyDescent="0.25">
      <c r="A79" s="31" t="s">
        <v>12</v>
      </c>
      <c r="B79" s="31" t="s">
        <v>596</v>
      </c>
      <c r="C79" s="32">
        <f>SUMIF('2017 BEZ CLP'!A:A,A79,'2017 BEZ CLP'!B:B)</f>
        <v>0</v>
      </c>
      <c r="D79" s="32">
        <f>SUMIF('2017 BEZ CLP'!A:A,A79,'2017 BEZ CLP'!C:C)</f>
        <v>0</v>
      </c>
      <c r="E79" s="33" t="e">
        <f t="shared" si="8"/>
        <v>#DIV/0!</v>
      </c>
      <c r="F79" s="32">
        <f>SUMIF('2018 BEZ CLP'!A:A,A79,'2018 BEZ CLP'!B:B)</f>
        <v>229.37</v>
      </c>
      <c r="G79" s="32">
        <f>SUMIF('2018 BEZ CLP'!A:A,A79,'2018 BEZ CLP'!C:C)</f>
        <v>82.48</v>
      </c>
      <c r="H79" s="33">
        <f t="shared" si="9"/>
        <v>0.35959366961677641</v>
      </c>
      <c r="I79" s="34" t="e">
        <f t="shared" si="10"/>
        <v>#DIV/0!</v>
      </c>
      <c r="J79" s="34" t="e">
        <f t="shared" si="11"/>
        <v>#DIV/0!</v>
      </c>
    </row>
    <row r="80" spans="1:10" x14ac:dyDescent="0.25">
      <c r="A80" s="31" t="s">
        <v>622</v>
      </c>
      <c r="B80" s="31" t="s">
        <v>596</v>
      </c>
      <c r="C80" s="32">
        <f>SUMIF('2017 BEZ CLP'!A:A,A80,'2017 BEZ CLP'!B:B)</f>
        <v>0</v>
      </c>
      <c r="D80" s="32">
        <f>SUMIF('2017 BEZ CLP'!A:A,A80,'2017 BEZ CLP'!C:C)</f>
        <v>0</v>
      </c>
      <c r="E80" s="33" t="e">
        <f t="shared" si="8"/>
        <v>#DIV/0!</v>
      </c>
      <c r="F80" s="32">
        <f>SUMIF('2018 BEZ CLP'!A:A,A80,'2018 BEZ CLP'!B:B)</f>
        <v>828.12</v>
      </c>
      <c r="G80" s="32">
        <f>SUMIF('2018 BEZ CLP'!A:A,A80,'2018 BEZ CLP'!C:C)</f>
        <v>261.66000000000003</v>
      </c>
      <c r="H80" s="33">
        <f t="shared" si="9"/>
        <v>0.31596870018837853</v>
      </c>
      <c r="I80" s="34" t="e">
        <f t="shared" si="10"/>
        <v>#DIV/0!</v>
      </c>
      <c r="J80" s="34" t="e">
        <f t="shared" si="11"/>
        <v>#DIV/0!</v>
      </c>
    </row>
    <row r="81" spans="1:10" x14ac:dyDescent="0.25">
      <c r="A81" s="31" t="s">
        <v>856</v>
      </c>
      <c r="B81" s="31" t="s">
        <v>596</v>
      </c>
      <c r="C81" s="32">
        <f>SUMIF('2017 BEZ CLP'!A:A,A81,'2017 BEZ CLP'!B:B)</f>
        <v>140.94999999999999</v>
      </c>
      <c r="D81" s="32">
        <f>SUMIF('2017 BEZ CLP'!A:A,A81,'2017 BEZ CLP'!C:C)</f>
        <v>79.349999999999994</v>
      </c>
      <c r="E81" s="33">
        <f t="shared" si="8"/>
        <v>0.56296559063497698</v>
      </c>
      <c r="F81" s="32">
        <f>SUMIF('2018 BEZ CLP'!A:A,A81,'2018 BEZ CLP'!B:B)</f>
        <v>0</v>
      </c>
      <c r="G81" s="32">
        <f>SUMIF('2018 BEZ CLP'!A:A,A81,'2018 BEZ CLP'!C:C)</f>
        <v>0</v>
      </c>
      <c r="H81" s="33" t="e">
        <f t="shared" si="9"/>
        <v>#DIV/0!</v>
      </c>
      <c r="I81" s="34">
        <f t="shared" si="10"/>
        <v>-1</v>
      </c>
      <c r="J81" s="34">
        <f t="shared" si="11"/>
        <v>-1</v>
      </c>
    </row>
    <row r="82" spans="1:10" x14ac:dyDescent="0.25">
      <c r="A82" s="31" t="s">
        <v>857</v>
      </c>
      <c r="B82" s="31" t="s">
        <v>596</v>
      </c>
      <c r="C82" s="32">
        <f>SUMIF('2017 BEZ CLP'!A:A,A82,'2017 BEZ CLP'!B:B)</f>
        <v>0</v>
      </c>
      <c r="D82" s="32">
        <f>SUMIF('2017 BEZ CLP'!A:A,A82,'2017 BEZ CLP'!C:C)</f>
        <v>0</v>
      </c>
      <c r="E82" s="33" t="e">
        <f t="shared" si="8"/>
        <v>#DIV/0!</v>
      </c>
      <c r="F82" s="32">
        <f>SUMIF('2018 BEZ CLP'!A:A,A82,'2018 BEZ CLP'!B:B)</f>
        <v>0</v>
      </c>
      <c r="G82" s="32">
        <f>SUMIF('2018 BEZ CLP'!A:A,A82,'2018 BEZ CLP'!C:C)</f>
        <v>0</v>
      </c>
      <c r="H82" s="33" t="e">
        <f t="shared" si="9"/>
        <v>#DIV/0!</v>
      </c>
      <c r="I82" s="34" t="e">
        <f t="shared" si="10"/>
        <v>#DIV/0!</v>
      </c>
      <c r="J82" s="34" t="e">
        <f t="shared" si="11"/>
        <v>#DIV/0!</v>
      </c>
    </row>
    <row r="83" spans="1:10" x14ac:dyDescent="0.25">
      <c r="A83" s="31" t="s">
        <v>858</v>
      </c>
      <c r="B83" s="31" t="s">
        <v>596</v>
      </c>
      <c r="C83" s="32">
        <f>SUMIF('2017 BEZ CLP'!A:A,A83,'2017 BEZ CLP'!B:B)</f>
        <v>2628.44</v>
      </c>
      <c r="D83" s="32">
        <f>SUMIF('2017 BEZ CLP'!A:A,A83,'2017 BEZ CLP'!C:C)</f>
        <v>1572.39</v>
      </c>
      <c r="E83" s="33">
        <f t="shared" si="8"/>
        <v>0.59822175891403273</v>
      </c>
      <c r="F83" s="32">
        <f>SUMIF('2018 BEZ CLP'!A:A,A83,'2018 BEZ CLP'!B:B)</f>
        <v>0</v>
      </c>
      <c r="G83" s="32">
        <f>SUMIF('2018 BEZ CLP'!A:A,A83,'2018 BEZ CLP'!C:C)</f>
        <v>0</v>
      </c>
      <c r="H83" s="33" t="e">
        <f t="shared" si="9"/>
        <v>#DIV/0!</v>
      </c>
      <c r="I83" s="34">
        <f t="shared" si="10"/>
        <v>-1</v>
      </c>
      <c r="J83" s="34">
        <f t="shared" si="11"/>
        <v>-1</v>
      </c>
    </row>
    <row r="84" spans="1:10" x14ac:dyDescent="0.25">
      <c r="A84" s="31" t="s">
        <v>251</v>
      </c>
      <c r="B84" s="31" t="s">
        <v>596</v>
      </c>
      <c r="C84" s="32">
        <f>SUMIF('2017 BEZ CLP'!A:A,A84,'2017 BEZ CLP'!B:B)</f>
        <v>2835.42</v>
      </c>
      <c r="D84" s="32">
        <f>SUMIF('2017 BEZ CLP'!A:A,A84,'2017 BEZ CLP'!C:C)</f>
        <v>1329.598</v>
      </c>
      <c r="E84" s="33">
        <f t="shared" si="8"/>
        <v>0.46892453322611816</v>
      </c>
      <c r="F84" s="32">
        <f>SUMIF('2018 BEZ CLP'!A:A,A84,'2018 BEZ CLP'!B:B)</f>
        <v>1413.89</v>
      </c>
      <c r="G84" s="32">
        <f>SUMIF('2018 BEZ CLP'!A:A,A84,'2018 BEZ CLP'!C:C)</f>
        <v>664.43849999999998</v>
      </c>
      <c r="H84" s="33">
        <f t="shared" si="9"/>
        <v>0.46993648727977422</v>
      </c>
      <c r="I84" s="34">
        <f t="shared" si="10"/>
        <v>-0.5013472430892072</v>
      </c>
      <c r="J84" s="34">
        <f t="shared" si="11"/>
        <v>-0.50027113458353578</v>
      </c>
    </row>
    <row r="85" spans="1:10" x14ac:dyDescent="0.25">
      <c r="A85" s="31" t="s">
        <v>310</v>
      </c>
      <c r="B85" s="31" t="s">
        <v>596</v>
      </c>
      <c r="C85" s="32">
        <f>SUMIF('2017 BEZ CLP'!A:A,A85,'2017 BEZ CLP'!B:B)</f>
        <v>204.45</v>
      </c>
      <c r="D85" s="32">
        <f>SUMIF('2017 BEZ CLP'!A:A,A85,'2017 BEZ CLP'!C:C)</f>
        <v>131.45699999999999</v>
      </c>
      <c r="E85" s="33">
        <f t="shared" si="8"/>
        <v>0.64297872340425533</v>
      </c>
      <c r="F85" s="32">
        <f>SUMIF('2018 BEZ CLP'!A:A,A85,'2018 BEZ CLP'!B:B)</f>
        <v>0</v>
      </c>
      <c r="G85" s="32">
        <f>SUMIF('2018 BEZ CLP'!A:A,A85,'2018 BEZ CLP'!C:C)</f>
        <v>0</v>
      </c>
      <c r="H85" s="33" t="e">
        <f t="shared" si="9"/>
        <v>#DIV/0!</v>
      </c>
      <c r="I85" s="34">
        <f t="shared" si="10"/>
        <v>-1</v>
      </c>
      <c r="J85" s="34">
        <f t="shared" si="11"/>
        <v>-1</v>
      </c>
    </row>
    <row r="86" spans="1:10" x14ac:dyDescent="0.25">
      <c r="A86" s="31" t="s">
        <v>25</v>
      </c>
      <c r="B86" s="31" t="s">
        <v>596</v>
      </c>
      <c r="C86" s="32">
        <f>SUMIF('2017 BEZ CLP'!A:A,A86,'2017 BEZ CLP'!B:B)</f>
        <v>0</v>
      </c>
      <c r="D86" s="32">
        <f>SUMIF('2017 BEZ CLP'!A:A,A86,'2017 BEZ CLP'!C:C)</f>
        <v>0</v>
      </c>
      <c r="E86" s="33" t="e">
        <f t="shared" si="8"/>
        <v>#DIV/0!</v>
      </c>
      <c r="F86" s="32">
        <f>SUMIF('2018 BEZ CLP'!A:A,A86,'2018 BEZ CLP'!B:B)</f>
        <v>62.53</v>
      </c>
      <c r="G86" s="32">
        <f>SUMIF('2018 BEZ CLP'!A:A,A86,'2018 BEZ CLP'!C:C)</f>
        <v>39.174999999999997</v>
      </c>
      <c r="H86" s="33">
        <f t="shared" si="9"/>
        <v>0.62649928034543412</v>
      </c>
      <c r="I86" s="34" t="e">
        <f t="shared" si="10"/>
        <v>#DIV/0!</v>
      </c>
      <c r="J86" s="34" t="e">
        <f t="shared" si="11"/>
        <v>#DIV/0!</v>
      </c>
    </row>
    <row r="87" spans="1:10" x14ac:dyDescent="0.25">
      <c r="A87" s="31" t="s">
        <v>454</v>
      </c>
      <c r="B87" s="31" t="s">
        <v>596</v>
      </c>
      <c r="C87" s="32">
        <f>SUMIF('2017 BEZ CLP'!A:A,A87,'2017 BEZ CLP'!B:B)</f>
        <v>1595</v>
      </c>
      <c r="D87" s="32">
        <f>SUMIF('2017 BEZ CLP'!A:A,A87,'2017 BEZ CLP'!C:C)</f>
        <v>1277.45</v>
      </c>
      <c r="E87" s="33">
        <f t="shared" si="8"/>
        <v>0.8009090909090909</v>
      </c>
      <c r="F87" s="32">
        <f>SUMIF('2018 BEZ CLP'!A:A,A87,'2018 BEZ CLP'!B:B)</f>
        <v>1985</v>
      </c>
      <c r="G87" s="32">
        <f>SUMIF('2018 BEZ CLP'!A:A,A87,'2018 BEZ CLP'!C:C)</f>
        <v>1715.95</v>
      </c>
      <c r="H87" s="33">
        <f t="shared" si="9"/>
        <v>0.86445843828715363</v>
      </c>
      <c r="I87" s="34">
        <f t="shared" si="10"/>
        <v>0.24451410658307204</v>
      </c>
      <c r="J87" s="34">
        <f t="shared" si="11"/>
        <v>0.3432619672002819</v>
      </c>
    </row>
    <row r="88" spans="1:10" x14ac:dyDescent="0.25">
      <c r="A88" s="31" t="s">
        <v>860</v>
      </c>
      <c r="B88" s="31" t="s">
        <v>596</v>
      </c>
      <c r="C88" s="32">
        <f>SUMIF('2017 BEZ CLP'!A:A,A88,'2017 BEZ CLP'!B:B)</f>
        <v>1356.22</v>
      </c>
      <c r="D88" s="32">
        <f>SUMIF('2017 BEZ CLP'!A:A,A88,'2017 BEZ CLP'!C:C)</f>
        <v>666.34</v>
      </c>
      <c r="E88" s="33">
        <f t="shared" si="8"/>
        <v>0.49132146701862534</v>
      </c>
      <c r="F88" s="32">
        <f>SUMIF('2018 BEZ CLP'!A:A,A88,'2018 BEZ CLP'!B:B)</f>
        <v>0</v>
      </c>
      <c r="G88" s="32">
        <f>SUMIF('2018 BEZ CLP'!A:A,A88,'2018 BEZ CLP'!C:C)</f>
        <v>0</v>
      </c>
      <c r="H88" s="33" t="e">
        <f t="shared" si="9"/>
        <v>#DIV/0!</v>
      </c>
      <c r="I88" s="34">
        <f t="shared" si="10"/>
        <v>-1</v>
      </c>
      <c r="J88" s="34">
        <f t="shared" si="11"/>
        <v>-1</v>
      </c>
    </row>
    <row r="89" spans="1:10" x14ac:dyDescent="0.25">
      <c r="A89" s="31" t="s">
        <v>7</v>
      </c>
      <c r="B89" s="31" t="s">
        <v>596</v>
      </c>
      <c r="C89" s="32">
        <f>SUMIF('2017 BEZ CLP'!A:A,A89,'2017 BEZ CLP'!B:B)</f>
        <v>0</v>
      </c>
      <c r="D89" s="32">
        <f>SUMIF('2017 BEZ CLP'!A:A,A89,'2017 BEZ CLP'!C:C)</f>
        <v>0</v>
      </c>
      <c r="E89" s="33" t="e">
        <f t="shared" si="8"/>
        <v>#DIV/0!</v>
      </c>
      <c r="F89" s="32">
        <f>SUMIF('2018 BEZ CLP'!A:A,A89,'2018 BEZ CLP'!B:B)</f>
        <v>116.64</v>
      </c>
      <c r="G89" s="32">
        <f>SUMIF('2018 BEZ CLP'!A:A,A89,'2018 BEZ CLP'!C:C)</f>
        <v>78.531000000000006</v>
      </c>
      <c r="H89" s="33">
        <f t="shared" si="9"/>
        <v>0.67327674897119349</v>
      </c>
      <c r="I89" s="34" t="e">
        <f t="shared" si="10"/>
        <v>#DIV/0!</v>
      </c>
      <c r="J89" s="34" t="e">
        <f t="shared" si="11"/>
        <v>#DIV/0!</v>
      </c>
    </row>
    <row r="90" spans="1:10" x14ac:dyDescent="0.25">
      <c r="A90" s="31" t="s">
        <v>307</v>
      </c>
      <c r="B90" s="31" t="s">
        <v>596</v>
      </c>
      <c r="C90" s="32">
        <f>SUMIF('2017 BEZ CLP'!A:A,A90,'2017 BEZ CLP'!B:B)</f>
        <v>0</v>
      </c>
      <c r="D90" s="32">
        <f>SUMIF('2017 BEZ CLP'!A:A,A90,'2017 BEZ CLP'!C:C)</f>
        <v>0</v>
      </c>
      <c r="E90" s="33" t="e">
        <f t="shared" si="8"/>
        <v>#DIV/0!</v>
      </c>
      <c r="F90" s="32">
        <f>SUMIF('2018 BEZ CLP'!A:A,A90,'2018 BEZ CLP'!B:B)</f>
        <v>0</v>
      </c>
      <c r="G90" s="32">
        <f>SUMIF('2018 BEZ CLP'!A:A,A90,'2018 BEZ CLP'!C:C)</f>
        <v>0</v>
      </c>
      <c r="H90" s="33" t="e">
        <f t="shared" si="9"/>
        <v>#DIV/0!</v>
      </c>
      <c r="I90" s="34" t="e">
        <f t="shared" si="10"/>
        <v>#DIV/0!</v>
      </c>
      <c r="J90" s="34" t="e">
        <f t="shared" si="11"/>
        <v>#DIV/0!</v>
      </c>
    </row>
    <row r="91" spans="1:10" x14ac:dyDescent="0.25">
      <c r="A91" s="31" t="s">
        <v>50</v>
      </c>
      <c r="B91" s="31" t="s">
        <v>596</v>
      </c>
      <c r="C91" s="32">
        <f>SUMIF('2017 BEZ CLP'!A:A,A91,'2017 BEZ CLP'!B:B)</f>
        <v>0</v>
      </c>
      <c r="D91" s="32">
        <f>SUMIF('2017 BEZ CLP'!A:A,A91,'2017 BEZ CLP'!C:C)</f>
        <v>0</v>
      </c>
      <c r="E91" s="33" t="e">
        <f t="shared" si="8"/>
        <v>#DIV/0!</v>
      </c>
      <c r="F91" s="32">
        <f>SUMIF('2018 BEZ CLP'!A:A,A91,'2018 BEZ CLP'!B:B)</f>
        <v>67.03</v>
      </c>
      <c r="G91" s="32">
        <f>SUMIF('2018 BEZ CLP'!A:A,A91,'2018 BEZ CLP'!C:C)</f>
        <v>42.890500000000003</v>
      </c>
      <c r="H91" s="33">
        <f t="shared" si="9"/>
        <v>0.63987020736983447</v>
      </c>
      <c r="I91" s="34" t="e">
        <f t="shared" si="10"/>
        <v>#DIV/0!</v>
      </c>
      <c r="J91" s="34" t="e">
        <f t="shared" si="11"/>
        <v>#DIV/0!</v>
      </c>
    </row>
    <row r="92" spans="1:10" x14ac:dyDescent="0.25">
      <c r="A92" s="31" t="s">
        <v>179</v>
      </c>
      <c r="B92" s="31" t="s">
        <v>596</v>
      </c>
      <c r="C92" s="32">
        <f>SUMIF('2017 BEZ CLP'!A:A,A92,'2017 BEZ CLP'!B:B)</f>
        <v>1065.78</v>
      </c>
      <c r="D92" s="32">
        <f>SUMIF('2017 BEZ CLP'!A:A,A92,'2017 BEZ CLP'!C:C)</f>
        <v>575.86</v>
      </c>
      <c r="E92" s="33">
        <f t="shared" si="8"/>
        <v>0.54031788924543533</v>
      </c>
      <c r="F92" s="32">
        <f>SUMIF('2018 BEZ CLP'!A:A,A92,'2018 BEZ CLP'!B:B)</f>
        <v>784.06</v>
      </c>
      <c r="G92" s="32">
        <f>SUMIF('2018 BEZ CLP'!A:A,A92,'2018 BEZ CLP'!C:C)</f>
        <v>404.61</v>
      </c>
      <c r="H92" s="33">
        <f t="shared" si="9"/>
        <v>0.51604469045736301</v>
      </c>
      <c r="I92" s="34">
        <f t="shared" si="10"/>
        <v>-0.26433222616299801</v>
      </c>
      <c r="J92" s="34">
        <f t="shared" si="11"/>
        <v>-0.29738130795679507</v>
      </c>
    </row>
    <row r="93" spans="1:10" x14ac:dyDescent="0.25">
      <c r="A93" s="31" t="s">
        <v>578</v>
      </c>
      <c r="B93" s="31" t="s">
        <v>596</v>
      </c>
      <c r="C93" s="32">
        <f>SUMIF('2017 BEZ CLP'!A:A,A93,'2017 BEZ CLP'!B:B)</f>
        <v>2361.44</v>
      </c>
      <c r="D93" s="32">
        <f>SUMIF('2017 BEZ CLP'!A:A,A93,'2017 BEZ CLP'!C:C)</f>
        <v>1238.3800000000001</v>
      </c>
      <c r="E93" s="33">
        <f t="shared" si="8"/>
        <v>0.52441730469544012</v>
      </c>
      <c r="F93" s="32">
        <f>SUMIF('2018 BEZ CLP'!A:A,A93,'2018 BEZ CLP'!B:B)</f>
        <v>0</v>
      </c>
      <c r="G93" s="32">
        <f>SUMIF('2018 BEZ CLP'!A:A,A93,'2018 BEZ CLP'!C:C)</f>
        <v>0</v>
      </c>
      <c r="H93" s="33" t="e">
        <f t="shared" si="9"/>
        <v>#DIV/0!</v>
      </c>
      <c r="I93" s="34">
        <f t="shared" si="10"/>
        <v>-1</v>
      </c>
      <c r="J93" s="34">
        <f t="shared" si="11"/>
        <v>-1</v>
      </c>
    </row>
    <row r="94" spans="1:10" x14ac:dyDescent="0.25">
      <c r="A94" s="31" t="s">
        <v>146</v>
      </c>
      <c r="B94" s="31" t="s">
        <v>596</v>
      </c>
      <c r="C94" s="32">
        <f>SUMIF('2017 BEZ CLP'!A:A,A94,'2017 BEZ CLP'!B:B)</f>
        <v>1708.58</v>
      </c>
      <c r="D94" s="32">
        <f>SUMIF('2017 BEZ CLP'!A:A,A94,'2017 BEZ CLP'!C:C)</f>
        <v>605.96900000000005</v>
      </c>
      <c r="E94" s="33">
        <f t="shared" si="8"/>
        <v>0.35466235119221812</v>
      </c>
      <c r="F94" s="32">
        <f>SUMIF('2018 BEZ CLP'!A:A,A94,'2018 BEZ CLP'!B:B)</f>
        <v>0</v>
      </c>
      <c r="G94" s="32">
        <f>SUMIF('2018 BEZ CLP'!A:A,A94,'2018 BEZ CLP'!C:C)</f>
        <v>0</v>
      </c>
      <c r="H94" s="33" t="e">
        <f t="shared" si="9"/>
        <v>#DIV/0!</v>
      </c>
      <c r="I94" s="34">
        <f t="shared" si="10"/>
        <v>-1</v>
      </c>
      <c r="J94" s="34">
        <f t="shared" si="11"/>
        <v>-1</v>
      </c>
    </row>
    <row r="95" spans="1:10" x14ac:dyDescent="0.25">
      <c r="A95" s="31" t="s">
        <v>237</v>
      </c>
      <c r="B95" s="31" t="s">
        <v>596</v>
      </c>
      <c r="C95" s="32">
        <f>SUMIF('2017 BEZ CLP'!A:A,A95,'2017 BEZ CLP'!B:B)</f>
        <v>0</v>
      </c>
      <c r="D95" s="32">
        <f>SUMIF('2017 BEZ CLP'!A:A,A95,'2017 BEZ CLP'!C:C)</f>
        <v>0</v>
      </c>
      <c r="E95" s="33" t="e">
        <f t="shared" si="8"/>
        <v>#DIV/0!</v>
      </c>
      <c r="F95" s="32">
        <f>SUMIF('2018 BEZ CLP'!A:A,A95,'2018 BEZ CLP'!B:B)</f>
        <v>1777</v>
      </c>
      <c r="G95" s="32">
        <f>SUMIF('2018 BEZ CLP'!A:A,A95,'2018 BEZ CLP'!C:C)</f>
        <v>768.4</v>
      </c>
      <c r="H95" s="33">
        <f t="shared" si="9"/>
        <v>0.43241418120427688</v>
      </c>
      <c r="I95" s="34" t="e">
        <f t="shared" si="10"/>
        <v>#DIV/0!</v>
      </c>
      <c r="J95" s="34" t="e">
        <f t="shared" si="11"/>
        <v>#DIV/0!</v>
      </c>
    </row>
    <row r="96" spans="1:10" x14ac:dyDescent="0.25">
      <c r="A96" s="31" t="s">
        <v>107</v>
      </c>
      <c r="B96" s="31" t="s">
        <v>596</v>
      </c>
      <c r="C96" s="32">
        <f>SUMIF('2017 BEZ CLP'!A:A,A96,'2017 BEZ CLP'!B:B)</f>
        <v>395.91</v>
      </c>
      <c r="D96" s="32">
        <f>SUMIF('2017 BEZ CLP'!A:A,A96,'2017 BEZ CLP'!C:C)</f>
        <v>256.98</v>
      </c>
      <c r="E96" s="33">
        <f t="shared" si="8"/>
        <v>0.64908691369250593</v>
      </c>
      <c r="F96" s="32">
        <f>SUMIF('2018 BEZ CLP'!A:A,A96,'2018 BEZ CLP'!B:B)</f>
        <v>846.78</v>
      </c>
      <c r="G96" s="32">
        <f>SUMIF('2018 BEZ CLP'!A:A,A96,'2018 BEZ CLP'!C:C)</f>
        <v>552.4</v>
      </c>
      <c r="H96" s="33">
        <f t="shared" si="9"/>
        <v>0.65235362195611613</v>
      </c>
      <c r="I96" s="34">
        <f t="shared" si="10"/>
        <v>1.138819428658028</v>
      </c>
      <c r="J96" s="34">
        <f t="shared" si="11"/>
        <v>1.1495836251848393</v>
      </c>
    </row>
    <row r="97" spans="1:10" x14ac:dyDescent="0.25">
      <c r="A97" s="31" t="s">
        <v>861</v>
      </c>
      <c r="B97" s="31" t="s">
        <v>596</v>
      </c>
      <c r="C97" s="32">
        <f>SUMIF('2017 BEZ CLP'!A:A,A97,'2017 BEZ CLP'!B:B)</f>
        <v>0</v>
      </c>
      <c r="D97" s="32">
        <f>SUMIF('2017 BEZ CLP'!A:A,A97,'2017 BEZ CLP'!C:C)</f>
        <v>0</v>
      </c>
      <c r="E97" s="33" t="e">
        <f t="shared" si="8"/>
        <v>#DIV/0!</v>
      </c>
      <c r="F97" s="32">
        <f>SUMIF('2018 BEZ CLP'!A:A,A97,'2018 BEZ CLP'!B:B)</f>
        <v>0</v>
      </c>
      <c r="G97" s="32">
        <f>SUMIF('2018 BEZ CLP'!A:A,A97,'2018 BEZ CLP'!C:C)</f>
        <v>0</v>
      </c>
      <c r="H97" s="33" t="e">
        <f t="shared" si="9"/>
        <v>#DIV/0!</v>
      </c>
      <c r="I97" s="34" t="e">
        <f t="shared" si="10"/>
        <v>#DIV/0!</v>
      </c>
      <c r="J97" s="34" t="e">
        <f t="shared" si="11"/>
        <v>#DIV/0!</v>
      </c>
    </row>
    <row r="98" spans="1:10" x14ac:dyDescent="0.25">
      <c r="A98" s="31" t="s">
        <v>277</v>
      </c>
      <c r="B98" s="31" t="s">
        <v>596</v>
      </c>
      <c r="C98" s="32">
        <f>SUMIF('2017 BEZ CLP'!A:A,A98,'2017 BEZ CLP'!B:B)</f>
        <v>5927.92</v>
      </c>
      <c r="D98" s="32">
        <f>SUMIF('2017 BEZ CLP'!A:A,A98,'2017 BEZ CLP'!C:C)</f>
        <v>2817.913</v>
      </c>
      <c r="E98" s="33">
        <f t="shared" si="8"/>
        <v>0.47536285914789672</v>
      </c>
      <c r="F98" s="32">
        <f>SUMIF('2018 BEZ CLP'!A:A,A98,'2018 BEZ CLP'!B:B)</f>
        <v>3429.12</v>
      </c>
      <c r="G98" s="32">
        <f>SUMIF('2018 BEZ CLP'!A:A,A98,'2018 BEZ CLP'!C:C)</f>
        <v>1568.56</v>
      </c>
      <c r="H98" s="33">
        <f t="shared" si="9"/>
        <v>0.45742347891004104</v>
      </c>
      <c r="I98" s="34">
        <f t="shared" si="10"/>
        <v>-0.4215306549346145</v>
      </c>
      <c r="J98" s="34">
        <f t="shared" si="11"/>
        <v>-0.44336109737951457</v>
      </c>
    </row>
    <row r="99" spans="1:10" x14ac:dyDescent="0.25">
      <c r="A99" s="31" t="s">
        <v>862</v>
      </c>
      <c r="B99" s="31" t="s">
        <v>596</v>
      </c>
      <c r="C99" s="32">
        <f>SUMIF('2017 BEZ CLP'!A:A,A99,'2017 BEZ CLP'!B:B)</f>
        <v>140.36000000000001</v>
      </c>
      <c r="D99" s="32">
        <f>SUMIF('2017 BEZ CLP'!A:A,A99,'2017 BEZ CLP'!C:C)</f>
        <v>85.802000000000007</v>
      </c>
      <c r="E99" s="33">
        <f t="shared" si="8"/>
        <v>0.61129951553149042</v>
      </c>
      <c r="F99" s="32">
        <f>SUMIF('2018 BEZ CLP'!A:A,A99,'2018 BEZ CLP'!B:B)</f>
        <v>0</v>
      </c>
      <c r="G99" s="32">
        <f>SUMIF('2018 BEZ CLP'!A:A,A99,'2018 BEZ CLP'!C:C)</f>
        <v>0</v>
      </c>
      <c r="H99" s="33" t="e">
        <f t="shared" si="9"/>
        <v>#DIV/0!</v>
      </c>
      <c r="I99" s="34">
        <f t="shared" si="10"/>
        <v>-1</v>
      </c>
      <c r="J99" s="34">
        <f t="shared" si="11"/>
        <v>-1</v>
      </c>
    </row>
    <row r="100" spans="1:10" x14ac:dyDescent="0.25">
      <c r="A100" s="31" t="s">
        <v>207</v>
      </c>
      <c r="B100" s="31" t="s">
        <v>596</v>
      </c>
      <c r="C100" s="32">
        <f>SUMIF('2017 BEZ CLP'!A:A,A100,'2017 BEZ CLP'!B:B)</f>
        <v>238.01</v>
      </c>
      <c r="D100" s="32">
        <f>SUMIF('2017 BEZ CLP'!A:A,A100,'2017 BEZ CLP'!C:C)</f>
        <v>157.125</v>
      </c>
      <c r="E100" s="33">
        <f t="shared" si="8"/>
        <v>0.66016133775891772</v>
      </c>
      <c r="F100" s="32">
        <f>SUMIF('2018 BEZ CLP'!A:A,A100,'2018 BEZ CLP'!B:B)</f>
        <v>2163</v>
      </c>
      <c r="G100" s="32">
        <f>SUMIF('2018 BEZ CLP'!A:A,A100,'2018 BEZ CLP'!C:C)</f>
        <v>1223.3399999999999</v>
      </c>
      <c r="H100" s="33">
        <f t="shared" si="9"/>
        <v>0.56557558945908459</v>
      </c>
      <c r="I100" s="34">
        <f t="shared" si="10"/>
        <v>8.0878534515356506</v>
      </c>
      <c r="J100" s="34">
        <f t="shared" si="11"/>
        <v>6.7857756563245815</v>
      </c>
    </row>
    <row r="101" spans="1:10" x14ac:dyDescent="0.25">
      <c r="A101" s="31" t="s">
        <v>863</v>
      </c>
      <c r="B101" s="31" t="s">
        <v>596</v>
      </c>
      <c r="C101" s="32">
        <f>SUMIF('2017 BEZ CLP'!A:A,A101,'2017 BEZ CLP'!B:B)</f>
        <v>1576.8</v>
      </c>
      <c r="D101" s="32">
        <f>SUMIF('2017 BEZ CLP'!A:A,A101,'2017 BEZ CLP'!C:C)</f>
        <v>783.58</v>
      </c>
      <c r="E101" s="33">
        <f t="shared" si="8"/>
        <v>0.49694317605276511</v>
      </c>
      <c r="F101" s="32">
        <f>SUMIF('2018 BEZ CLP'!A:A,A101,'2018 BEZ CLP'!B:B)</f>
        <v>0</v>
      </c>
      <c r="G101" s="32">
        <f>SUMIF('2018 BEZ CLP'!A:A,A101,'2018 BEZ CLP'!C:C)</f>
        <v>0</v>
      </c>
      <c r="H101" s="33" t="e">
        <f t="shared" si="9"/>
        <v>#DIV/0!</v>
      </c>
      <c r="I101" s="34">
        <f t="shared" si="10"/>
        <v>-1</v>
      </c>
      <c r="J101" s="34">
        <f t="shared" si="11"/>
        <v>-1</v>
      </c>
    </row>
    <row r="102" spans="1:10" x14ac:dyDescent="0.25">
      <c r="A102" s="31" t="s">
        <v>130</v>
      </c>
      <c r="B102" s="31" t="s">
        <v>596</v>
      </c>
      <c r="C102" s="32">
        <f>SUMIF('2017 BEZ CLP'!A:A,A102,'2017 BEZ CLP'!B:B)</f>
        <v>250</v>
      </c>
      <c r="D102" s="32">
        <f>SUMIF('2017 BEZ CLP'!A:A,A102,'2017 BEZ CLP'!C:C)</f>
        <v>165.48</v>
      </c>
      <c r="E102" s="33">
        <f t="shared" si="8"/>
        <v>0.66191999999999995</v>
      </c>
      <c r="F102" s="32">
        <f>SUMIF('2018 BEZ CLP'!A:A,A102,'2018 BEZ CLP'!B:B)</f>
        <v>61.75</v>
      </c>
      <c r="G102" s="32">
        <f>SUMIF('2018 BEZ CLP'!A:A,A102,'2018 BEZ CLP'!C:C)</f>
        <v>36.826000000000001</v>
      </c>
      <c r="H102" s="33">
        <f t="shared" si="9"/>
        <v>0.59637246963562751</v>
      </c>
      <c r="I102" s="34">
        <f t="shared" si="10"/>
        <v>-0.753</v>
      </c>
      <c r="J102" s="34">
        <f t="shared" si="11"/>
        <v>-0.77745951172347105</v>
      </c>
    </row>
    <row r="103" spans="1:10" x14ac:dyDescent="0.25">
      <c r="A103" s="31" t="s">
        <v>793</v>
      </c>
      <c r="B103" s="31" t="s">
        <v>596</v>
      </c>
      <c r="C103" s="32">
        <f>SUMIF('2017 BEZ CLP'!A:A,A103,'2017 BEZ CLP'!B:B)</f>
        <v>996</v>
      </c>
      <c r="D103" s="32">
        <f>SUMIF('2017 BEZ CLP'!A:A,A103,'2017 BEZ CLP'!C:C)</f>
        <v>488.52</v>
      </c>
      <c r="E103" s="33">
        <f t="shared" si="8"/>
        <v>0.49048192771084337</v>
      </c>
      <c r="F103" s="32">
        <f>SUMIF('2018 BEZ CLP'!A:A,A103,'2018 BEZ CLP'!B:B)</f>
        <v>1790</v>
      </c>
      <c r="G103" s="32">
        <f>SUMIF('2018 BEZ CLP'!A:A,A103,'2018 BEZ CLP'!C:C)</f>
        <v>826.28</v>
      </c>
      <c r="H103" s="33">
        <f t="shared" si="9"/>
        <v>0.46160893854748603</v>
      </c>
      <c r="I103" s="34">
        <f t="shared" si="10"/>
        <v>0.79718875502008024</v>
      </c>
      <c r="J103" s="34">
        <f t="shared" si="11"/>
        <v>0.69139441578645711</v>
      </c>
    </row>
    <row r="104" spans="1:10" x14ac:dyDescent="0.25">
      <c r="A104" s="31" t="s">
        <v>268</v>
      </c>
      <c r="B104" s="31" t="s">
        <v>596</v>
      </c>
      <c r="C104" s="32">
        <f>SUMIF('2017 BEZ CLP'!A:A,A104,'2017 BEZ CLP'!B:B)</f>
        <v>2150</v>
      </c>
      <c r="D104" s="32">
        <f>SUMIF('2017 BEZ CLP'!A:A,A104,'2017 BEZ CLP'!C:C)</f>
        <v>1750.65</v>
      </c>
      <c r="E104" s="33">
        <f t="shared" si="8"/>
        <v>0.81425581395348845</v>
      </c>
      <c r="F104" s="32">
        <f>SUMIF('2018 BEZ CLP'!A:A,A104,'2018 BEZ CLP'!B:B)</f>
        <v>2150</v>
      </c>
      <c r="G104" s="32">
        <f>SUMIF('2018 BEZ CLP'!A:A,A104,'2018 BEZ CLP'!C:C)</f>
        <v>1742.8</v>
      </c>
      <c r="H104" s="33">
        <f t="shared" si="9"/>
        <v>0.81060465116279068</v>
      </c>
      <c r="I104" s="34">
        <f t="shared" si="10"/>
        <v>0</v>
      </c>
      <c r="J104" s="34">
        <f t="shared" si="11"/>
        <v>-4.4840487818811336E-3</v>
      </c>
    </row>
    <row r="105" spans="1:10" x14ac:dyDescent="0.25">
      <c r="A105" s="31" t="s">
        <v>71</v>
      </c>
      <c r="B105" s="31" t="s">
        <v>596</v>
      </c>
      <c r="C105" s="32">
        <f>SUMIF('2017 BEZ CLP'!A:A,A105,'2017 BEZ CLP'!B:B)</f>
        <v>237</v>
      </c>
      <c r="D105" s="32">
        <f>SUMIF('2017 BEZ CLP'!A:A,A105,'2017 BEZ CLP'!C:C)</f>
        <v>186.18</v>
      </c>
      <c r="E105" s="33">
        <f t="shared" si="8"/>
        <v>0.78556962025316457</v>
      </c>
      <c r="F105" s="32">
        <f>SUMIF('2018 BEZ CLP'!A:A,A105,'2018 BEZ CLP'!B:B)</f>
        <v>237</v>
      </c>
      <c r="G105" s="32">
        <f>SUMIF('2018 BEZ CLP'!A:A,A105,'2018 BEZ CLP'!C:C)</f>
        <v>189.24</v>
      </c>
      <c r="H105" s="33">
        <f t="shared" si="9"/>
        <v>0.79848101265822791</v>
      </c>
      <c r="I105" s="34">
        <f t="shared" si="10"/>
        <v>0</v>
      </c>
      <c r="J105" s="34">
        <f t="shared" si="11"/>
        <v>1.6435707379954811E-2</v>
      </c>
    </row>
    <row r="106" spans="1:10" x14ac:dyDescent="0.25">
      <c r="A106" s="31" t="s">
        <v>155</v>
      </c>
      <c r="B106" s="31" t="s">
        <v>596</v>
      </c>
      <c r="C106" s="32">
        <f>SUMIF('2017 BEZ CLP'!A:A,A106,'2017 BEZ CLP'!B:B)</f>
        <v>3154.61</v>
      </c>
      <c r="D106" s="32">
        <f>SUMIF('2017 BEZ CLP'!A:A,A106,'2017 BEZ CLP'!C:C)</f>
        <v>2863.2471999999998</v>
      </c>
      <c r="E106" s="33">
        <f t="shared" si="8"/>
        <v>0.90763904254408612</v>
      </c>
      <c r="F106" s="32">
        <f>SUMIF('2018 BEZ CLP'!A:A,A106,'2018 BEZ CLP'!B:B)</f>
        <v>1055.17</v>
      </c>
      <c r="G106" s="32">
        <f>SUMIF('2018 BEZ CLP'!A:A,A106,'2018 BEZ CLP'!C:C)</f>
        <v>951.79759999999999</v>
      </c>
      <c r="H106" s="33">
        <f t="shared" si="9"/>
        <v>0.90203246870172571</v>
      </c>
      <c r="I106" s="34">
        <f t="shared" si="10"/>
        <v>-0.66551491309543809</v>
      </c>
      <c r="J106" s="34">
        <f t="shared" si="11"/>
        <v>-0.66758105971429926</v>
      </c>
    </row>
    <row r="107" spans="1:10" x14ac:dyDescent="0.25">
      <c r="A107" s="31" t="s">
        <v>117</v>
      </c>
      <c r="B107" s="31" t="s">
        <v>596</v>
      </c>
      <c r="C107" s="32">
        <f>SUMIF('2017 BEZ CLP'!A:A,A107,'2017 BEZ CLP'!B:B)</f>
        <v>643.99</v>
      </c>
      <c r="D107" s="32">
        <f>SUMIF('2017 BEZ CLP'!A:A,A107,'2017 BEZ CLP'!C:C)</f>
        <v>311.91000000000003</v>
      </c>
      <c r="E107" s="33">
        <f t="shared" si="8"/>
        <v>0.48433981894128791</v>
      </c>
      <c r="F107" s="32">
        <f>SUMIF('2018 BEZ CLP'!A:A,A107,'2018 BEZ CLP'!B:B)</f>
        <v>768.32</v>
      </c>
      <c r="G107" s="32">
        <f>SUMIF('2018 BEZ CLP'!A:A,A107,'2018 BEZ CLP'!C:C)</f>
        <v>379.49549999999999</v>
      </c>
      <c r="H107" s="33">
        <f t="shared" si="9"/>
        <v>0.49392896189087876</v>
      </c>
      <c r="I107" s="34">
        <f t="shared" si="10"/>
        <v>0.19306200406838614</v>
      </c>
      <c r="J107" s="34">
        <f t="shared" si="11"/>
        <v>0.21668269693180719</v>
      </c>
    </row>
    <row r="108" spans="1:10" x14ac:dyDescent="0.25">
      <c r="A108" s="31" t="s">
        <v>163</v>
      </c>
      <c r="B108" s="31" t="s">
        <v>596</v>
      </c>
      <c r="C108" s="32">
        <f>SUMIF('2017 BEZ CLP'!A:A,A108,'2017 BEZ CLP'!B:B)</f>
        <v>1087</v>
      </c>
      <c r="D108" s="32">
        <f>SUMIF('2017 BEZ CLP'!A:A,A108,'2017 BEZ CLP'!C:C)</f>
        <v>928.10199999999998</v>
      </c>
      <c r="E108" s="33">
        <f t="shared" si="8"/>
        <v>0.85381968721251145</v>
      </c>
      <c r="F108" s="32">
        <f>SUMIF('2018 BEZ CLP'!A:A,A108,'2018 BEZ CLP'!B:B)</f>
        <v>0</v>
      </c>
      <c r="G108" s="32">
        <f>SUMIF('2018 BEZ CLP'!A:A,A108,'2018 BEZ CLP'!C:C)</f>
        <v>0</v>
      </c>
      <c r="H108" s="33" t="e">
        <f t="shared" si="9"/>
        <v>#DIV/0!</v>
      </c>
      <c r="I108" s="34">
        <f t="shared" si="10"/>
        <v>-1</v>
      </c>
      <c r="J108" s="34">
        <f t="shared" si="11"/>
        <v>-1</v>
      </c>
    </row>
    <row r="109" spans="1:10" x14ac:dyDescent="0.25">
      <c r="A109" s="31" t="s">
        <v>865</v>
      </c>
      <c r="B109" s="31" t="s">
        <v>596</v>
      </c>
      <c r="C109" s="32">
        <f>SUMIF('2017 BEZ CLP'!A:A,A109,'2017 BEZ CLP'!B:B)</f>
        <v>580.39</v>
      </c>
      <c r="D109" s="32">
        <f>SUMIF('2017 BEZ CLP'!A:A,A109,'2017 BEZ CLP'!C:C)</f>
        <v>252.13</v>
      </c>
      <c r="E109" s="33">
        <f t="shared" si="8"/>
        <v>0.43441479005496303</v>
      </c>
      <c r="F109" s="32">
        <f>SUMIF('2018 BEZ CLP'!A:A,A109,'2018 BEZ CLP'!B:B)</f>
        <v>0</v>
      </c>
      <c r="G109" s="32">
        <f>SUMIF('2018 BEZ CLP'!A:A,A109,'2018 BEZ CLP'!C:C)</f>
        <v>0</v>
      </c>
      <c r="H109" s="33" t="e">
        <f t="shared" si="9"/>
        <v>#DIV/0!</v>
      </c>
      <c r="I109" s="34">
        <f t="shared" si="10"/>
        <v>-1</v>
      </c>
      <c r="J109" s="34">
        <f t="shared" si="11"/>
        <v>-1</v>
      </c>
    </row>
    <row r="110" spans="1:10" x14ac:dyDescent="0.25">
      <c r="A110" s="31" t="s">
        <v>17</v>
      </c>
      <c r="B110" s="31" t="s">
        <v>596</v>
      </c>
      <c r="C110" s="32">
        <f>SUMIF('2017 BEZ CLP'!A:A,A110,'2017 BEZ CLP'!B:B)</f>
        <v>313.42</v>
      </c>
      <c r="D110" s="32">
        <f>SUMIF('2017 BEZ CLP'!A:A,A110,'2017 BEZ CLP'!C:C)</f>
        <v>123.399</v>
      </c>
      <c r="E110" s="33">
        <f t="shared" si="8"/>
        <v>0.39371769510560906</v>
      </c>
      <c r="F110" s="32">
        <f>SUMIF('2018 BEZ CLP'!A:A,A110,'2018 BEZ CLP'!B:B)</f>
        <v>138.38</v>
      </c>
      <c r="G110" s="32">
        <f>SUMIF('2018 BEZ CLP'!A:A,A110,'2018 BEZ CLP'!C:C)</f>
        <v>52.976500000000001</v>
      </c>
      <c r="H110" s="33">
        <f t="shared" si="9"/>
        <v>0.38283350195114901</v>
      </c>
      <c r="I110" s="34">
        <f t="shared" si="10"/>
        <v>-0.55848382362325322</v>
      </c>
      <c r="J110" s="34">
        <f t="shared" si="11"/>
        <v>-0.57068938970332006</v>
      </c>
    </row>
    <row r="111" spans="1:10" x14ac:dyDescent="0.25">
      <c r="A111" s="31" t="s">
        <v>110</v>
      </c>
      <c r="B111" s="31" t="s">
        <v>596</v>
      </c>
      <c r="C111" s="32">
        <f>SUMIF('2017 BEZ CLP'!A:A,A111,'2017 BEZ CLP'!B:B)</f>
        <v>981.65</v>
      </c>
      <c r="D111" s="32">
        <f>SUMIF('2017 BEZ CLP'!A:A,A111,'2017 BEZ CLP'!C:C)</f>
        <v>559.62199999999996</v>
      </c>
      <c r="E111" s="33">
        <f t="shared" si="8"/>
        <v>0.57008302348087403</v>
      </c>
      <c r="F111" s="32">
        <f>SUMIF('2018 BEZ CLP'!A:A,A111,'2018 BEZ CLP'!B:B)</f>
        <v>270.39</v>
      </c>
      <c r="G111" s="32">
        <f>SUMIF('2018 BEZ CLP'!A:A,A111,'2018 BEZ CLP'!C:C)</f>
        <v>134.01</v>
      </c>
      <c r="H111" s="33">
        <f t="shared" si="9"/>
        <v>0.49561744147342729</v>
      </c>
      <c r="I111" s="34">
        <f t="shared" si="10"/>
        <v>-0.72455559517139512</v>
      </c>
      <c r="J111" s="34">
        <f t="shared" si="11"/>
        <v>-0.76053478955437781</v>
      </c>
    </row>
    <row r="112" spans="1:10" x14ac:dyDescent="0.25">
      <c r="A112" s="31" t="s">
        <v>196</v>
      </c>
      <c r="B112" s="31" t="s">
        <v>596</v>
      </c>
      <c r="C112" s="32">
        <f>SUMIF('2017 BEZ CLP'!A:A,A112,'2017 BEZ CLP'!B:B)</f>
        <v>296.3</v>
      </c>
      <c r="D112" s="32">
        <f>SUMIF('2017 BEZ CLP'!A:A,A112,'2017 BEZ CLP'!C:C)</f>
        <v>197.5</v>
      </c>
      <c r="E112" s="33">
        <f t="shared" si="8"/>
        <v>0.66655416807289902</v>
      </c>
      <c r="F112" s="32">
        <f>SUMIF('2018 BEZ CLP'!A:A,A112,'2018 BEZ CLP'!B:B)</f>
        <v>293.5</v>
      </c>
      <c r="G112" s="32">
        <f>SUMIF('2018 BEZ CLP'!A:A,A112,'2018 BEZ CLP'!C:C)</f>
        <v>198.02</v>
      </c>
      <c r="H112" s="33">
        <f t="shared" si="9"/>
        <v>0.67468483816013636</v>
      </c>
      <c r="I112" s="34">
        <f t="shared" si="10"/>
        <v>-9.4498818764765513E-3</v>
      </c>
      <c r="J112" s="34">
        <f t="shared" si="11"/>
        <v>2.6329113924050684E-3</v>
      </c>
    </row>
    <row r="113" spans="1:10" x14ac:dyDescent="0.25">
      <c r="A113" s="31" t="s">
        <v>866</v>
      </c>
      <c r="B113" s="31" t="s">
        <v>596</v>
      </c>
      <c r="C113" s="32">
        <f>SUMIF('2017 BEZ CLP'!A:A,A113,'2017 BEZ CLP'!B:B)</f>
        <v>2170.4299999999998</v>
      </c>
      <c r="D113" s="32">
        <f>SUMIF('2017 BEZ CLP'!A:A,A113,'2017 BEZ CLP'!C:C)</f>
        <v>985.91</v>
      </c>
      <c r="E113" s="33">
        <f t="shared" si="8"/>
        <v>0.4542463935717807</v>
      </c>
      <c r="F113" s="32">
        <f>SUMIF('2018 BEZ CLP'!A:A,A113,'2018 BEZ CLP'!B:B)</f>
        <v>0</v>
      </c>
      <c r="G113" s="32">
        <f>SUMIF('2018 BEZ CLP'!A:A,A113,'2018 BEZ CLP'!C:C)</f>
        <v>0</v>
      </c>
      <c r="H113" s="33" t="e">
        <f t="shared" si="9"/>
        <v>#DIV/0!</v>
      </c>
      <c r="I113" s="34">
        <f t="shared" si="10"/>
        <v>-1</v>
      </c>
      <c r="J113" s="34">
        <f t="shared" si="11"/>
        <v>-1</v>
      </c>
    </row>
    <row r="114" spans="1:10" x14ac:dyDescent="0.25">
      <c r="A114" s="31" t="s">
        <v>867</v>
      </c>
      <c r="B114" s="31" t="s">
        <v>596</v>
      </c>
      <c r="C114" s="32">
        <f>SUMIF('2017 BEZ CLP'!A:A,A114,'2017 BEZ CLP'!B:B)</f>
        <v>0</v>
      </c>
      <c r="D114" s="32">
        <f>SUMIF('2017 BEZ CLP'!A:A,A114,'2017 BEZ CLP'!C:C)</f>
        <v>0</v>
      </c>
      <c r="E114" s="33" t="e">
        <f t="shared" si="8"/>
        <v>#DIV/0!</v>
      </c>
      <c r="F114" s="32">
        <f>SUMIF('2018 BEZ CLP'!A:A,A114,'2018 BEZ CLP'!B:B)</f>
        <v>884.54</v>
      </c>
      <c r="G114" s="32">
        <f>SUMIF('2018 BEZ CLP'!A:A,A114,'2018 BEZ CLP'!C:C)</f>
        <v>478.29399999999998</v>
      </c>
      <c r="H114" s="33">
        <f t="shared" si="9"/>
        <v>0.54072625319375045</v>
      </c>
      <c r="I114" s="34" t="e">
        <f t="shared" si="10"/>
        <v>#DIV/0!</v>
      </c>
      <c r="J114" s="34" t="e">
        <f t="shared" si="11"/>
        <v>#DIV/0!</v>
      </c>
    </row>
    <row r="115" spans="1:10" x14ac:dyDescent="0.25">
      <c r="A115" s="31" t="s">
        <v>8</v>
      </c>
      <c r="B115" s="31" t="s">
        <v>596</v>
      </c>
      <c r="C115" s="32">
        <f>SUMIF('2017 BEZ CLP'!A:A,A115,'2017 BEZ CLP'!B:B)</f>
        <v>94.44</v>
      </c>
      <c r="D115" s="32">
        <f>SUMIF('2017 BEZ CLP'!A:A,A115,'2017 BEZ CLP'!C:C)</f>
        <v>58.04</v>
      </c>
      <c r="E115" s="33">
        <f t="shared" si="8"/>
        <v>0.61457009741634905</v>
      </c>
      <c r="F115" s="32">
        <f>SUMIF('2018 BEZ CLP'!A:A,A115,'2018 BEZ CLP'!B:B)</f>
        <v>140.22999999999999</v>
      </c>
      <c r="G115" s="32">
        <f>SUMIF('2018 BEZ CLP'!A:A,A115,'2018 BEZ CLP'!C:C)</f>
        <v>85.63</v>
      </c>
      <c r="H115" s="33">
        <f t="shared" si="9"/>
        <v>0.610639663410112</v>
      </c>
      <c r="I115" s="34">
        <f t="shared" si="10"/>
        <v>0.48485811096992792</v>
      </c>
      <c r="J115" s="34">
        <f t="shared" si="11"/>
        <v>0.47536181943487255</v>
      </c>
    </row>
    <row r="116" spans="1:10" x14ac:dyDescent="0.25">
      <c r="A116" s="31" t="s">
        <v>94</v>
      </c>
      <c r="B116" s="31" t="s">
        <v>596</v>
      </c>
      <c r="C116" s="32">
        <f>SUMIF('2017 BEZ CLP'!A:A,A116,'2017 BEZ CLP'!B:B)</f>
        <v>667.56</v>
      </c>
      <c r="D116" s="32">
        <f>SUMIF('2017 BEZ CLP'!A:A,A116,'2017 BEZ CLP'!C:C)</f>
        <v>372.92</v>
      </c>
      <c r="E116" s="33">
        <f t="shared" si="8"/>
        <v>0.5586314338786027</v>
      </c>
      <c r="F116" s="32">
        <f>SUMIF('2018 BEZ CLP'!A:A,A116,'2018 BEZ CLP'!B:B)</f>
        <v>0</v>
      </c>
      <c r="G116" s="32">
        <f>SUMIF('2018 BEZ CLP'!A:A,A116,'2018 BEZ CLP'!C:C)</f>
        <v>0</v>
      </c>
      <c r="H116" s="33" t="e">
        <f t="shared" si="9"/>
        <v>#DIV/0!</v>
      </c>
      <c r="I116" s="34">
        <f t="shared" si="10"/>
        <v>-1</v>
      </c>
      <c r="J116" s="34">
        <f t="shared" si="11"/>
        <v>-1</v>
      </c>
    </row>
    <row r="117" spans="1:10" x14ac:dyDescent="0.25">
      <c r="A117" s="31" t="s">
        <v>736</v>
      </c>
      <c r="B117" s="31" t="s">
        <v>596</v>
      </c>
      <c r="C117" s="32">
        <f>SUMIF('2017 BEZ CLP'!A:A,A117,'2017 BEZ CLP'!B:B)</f>
        <v>0</v>
      </c>
      <c r="D117" s="32">
        <f>SUMIF('2017 BEZ CLP'!A:A,A117,'2017 BEZ CLP'!C:C)</f>
        <v>0</v>
      </c>
      <c r="E117" s="33" t="e">
        <f t="shared" si="8"/>
        <v>#DIV/0!</v>
      </c>
      <c r="F117" s="32">
        <f>SUMIF('2018 BEZ CLP'!A:A,A117,'2018 BEZ CLP'!B:B)</f>
        <v>0</v>
      </c>
      <c r="G117" s="32">
        <f>SUMIF('2018 BEZ CLP'!A:A,A117,'2018 BEZ CLP'!C:C)</f>
        <v>0</v>
      </c>
      <c r="H117" s="33" t="e">
        <f t="shared" si="9"/>
        <v>#DIV/0!</v>
      </c>
      <c r="I117" s="34" t="e">
        <f t="shared" si="10"/>
        <v>#DIV/0!</v>
      </c>
      <c r="J117" s="34" t="e">
        <f t="shared" si="11"/>
        <v>#DIV/0!</v>
      </c>
    </row>
    <row r="118" spans="1:10" x14ac:dyDescent="0.25">
      <c r="A118" s="31" t="s">
        <v>634</v>
      </c>
      <c r="B118" s="31" t="s">
        <v>596</v>
      </c>
      <c r="C118" s="32">
        <f>SUMIF('2017 BEZ CLP'!A:A,A118,'2017 BEZ CLP'!B:B)</f>
        <v>389.85</v>
      </c>
      <c r="D118" s="32">
        <f>SUMIF('2017 BEZ CLP'!A:A,A118,'2017 BEZ CLP'!C:C)</f>
        <v>220.83</v>
      </c>
      <c r="E118" s="33">
        <f t="shared" si="8"/>
        <v>0.56644863409003465</v>
      </c>
      <c r="F118" s="32">
        <f>SUMIF('2018 BEZ CLP'!A:A,A118,'2018 BEZ CLP'!B:B)</f>
        <v>395.4</v>
      </c>
      <c r="G118" s="32">
        <f>SUMIF('2018 BEZ CLP'!A:A,A118,'2018 BEZ CLP'!C:C)</f>
        <v>222.99</v>
      </c>
      <c r="H118" s="33">
        <f t="shared" si="9"/>
        <v>0.5639605462822459</v>
      </c>
      <c r="I118" s="34">
        <f t="shared" si="10"/>
        <v>1.4236244709503465E-2</v>
      </c>
      <c r="J118" s="34">
        <f t="shared" si="11"/>
        <v>9.7812797174297028E-3</v>
      </c>
    </row>
    <row r="119" spans="1:10" x14ac:dyDescent="0.25">
      <c r="A119" s="31" t="s">
        <v>868</v>
      </c>
      <c r="B119" s="31" t="s">
        <v>596</v>
      </c>
      <c r="C119" s="32">
        <f>SUMIF('2017 BEZ CLP'!A:A,A119,'2017 BEZ CLP'!B:B)</f>
        <v>353.82</v>
      </c>
      <c r="D119" s="32">
        <f>SUMIF('2017 BEZ CLP'!A:A,A119,'2017 BEZ CLP'!C:C)</f>
        <v>215.06</v>
      </c>
      <c r="E119" s="33">
        <f t="shared" si="8"/>
        <v>0.60782318693120796</v>
      </c>
      <c r="F119" s="32">
        <f>SUMIF('2018 BEZ CLP'!A:A,A119,'2018 BEZ CLP'!B:B)</f>
        <v>905.83</v>
      </c>
      <c r="G119" s="32">
        <f>SUMIF('2018 BEZ CLP'!A:A,A119,'2018 BEZ CLP'!C:C)</f>
        <v>517.74</v>
      </c>
      <c r="H119" s="33">
        <f t="shared" si="9"/>
        <v>0.57156420078822734</v>
      </c>
      <c r="I119" s="34">
        <f t="shared" si="10"/>
        <v>1.5601435758295179</v>
      </c>
      <c r="J119" s="34">
        <f t="shared" si="11"/>
        <v>1.4074211847856413</v>
      </c>
    </row>
    <row r="120" spans="1:10" x14ac:dyDescent="0.25">
      <c r="A120" s="31" t="s">
        <v>250</v>
      </c>
      <c r="B120" s="31" t="s">
        <v>596</v>
      </c>
      <c r="C120" s="32">
        <f>SUMIF('2017 BEZ CLP'!A:A,A120,'2017 BEZ CLP'!B:B)</f>
        <v>2955.39</v>
      </c>
      <c r="D120" s="32">
        <f>SUMIF('2017 BEZ CLP'!A:A,A120,'2017 BEZ CLP'!C:C)</f>
        <v>677.07500000000005</v>
      </c>
      <c r="E120" s="33">
        <f t="shared" si="8"/>
        <v>0.22909835926899666</v>
      </c>
      <c r="F120" s="32">
        <f>SUMIF('2018 BEZ CLP'!A:A,A120,'2018 BEZ CLP'!B:B)</f>
        <v>4445.21</v>
      </c>
      <c r="G120" s="32">
        <f>SUMIF('2018 BEZ CLP'!A:A,A120,'2018 BEZ CLP'!C:C)</f>
        <v>1188.3599999999999</v>
      </c>
      <c r="H120" s="33">
        <f t="shared" si="9"/>
        <v>0.26733495155459469</v>
      </c>
      <c r="I120" s="34">
        <f t="shared" si="10"/>
        <v>0.50410267342042858</v>
      </c>
      <c r="J120" s="34">
        <f t="shared" si="11"/>
        <v>0.75513790938965375</v>
      </c>
    </row>
    <row r="121" spans="1:10" x14ac:dyDescent="0.25">
      <c r="A121" s="31" t="s">
        <v>54</v>
      </c>
      <c r="B121" s="31" t="s">
        <v>596</v>
      </c>
      <c r="C121" s="32">
        <f>SUMIF('2017 BEZ CLP'!A:A,A121,'2017 BEZ CLP'!B:B)</f>
        <v>449.09</v>
      </c>
      <c r="D121" s="32">
        <f>SUMIF('2017 BEZ CLP'!A:A,A121,'2017 BEZ CLP'!C:C)</f>
        <v>253.89</v>
      </c>
      <c r="E121" s="33">
        <f t="shared" si="8"/>
        <v>0.56534324968269167</v>
      </c>
      <c r="F121" s="32">
        <f>SUMIF('2018 BEZ CLP'!A:A,A121,'2018 BEZ CLP'!B:B)</f>
        <v>0</v>
      </c>
      <c r="G121" s="32">
        <f>SUMIF('2018 BEZ CLP'!A:A,A121,'2018 BEZ CLP'!C:C)</f>
        <v>0</v>
      </c>
      <c r="H121" s="33" t="e">
        <f t="shared" si="9"/>
        <v>#DIV/0!</v>
      </c>
      <c r="I121" s="34">
        <f t="shared" si="10"/>
        <v>-1</v>
      </c>
      <c r="J121" s="34">
        <f t="shared" si="11"/>
        <v>-1</v>
      </c>
    </row>
    <row r="122" spans="1:10" x14ac:dyDescent="0.25">
      <c r="A122" s="31" t="s">
        <v>671</v>
      </c>
      <c r="B122" s="31" t="s">
        <v>596</v>
      </c>
      <c r="C122" s="32">
        <f>SUMIF('2017 BEZ CLP'!A:A,A122,'2017 BEZ CLP'!B:B)</f>
        <v>100</v>
      </c>
      <c r="D122" s="32">
        <f>SUMIF('2017 BEZ CLP'!A:A,A122,'2017 BEZ CLP'!C:C)</f>
        <v>97.93</v>
      </c>
      <c r="E122" s="33">
        <f t="shared" si="8"/>
        <v>0.97930000000000006</v>
      </c>
      <c r="F122" s="32">
        <f>SUMIF('2018 BEZ CLP'!A:A,A122,'2018 BEZ CLP'!B:B)</f>
        <v>0</v>
      </c>
      <c r="G122" s="32">
        <f>SUMIF('2018 BEZ CLP'!A:A,A122,'2018 BEZ CLP'!C:C)</f>
        <v>0</v>
      </c>
      <c r="H122" s="33" t="e">
        <f t="shared" si="9"/>
        <v>#DIV/0!</v>
      </c>
      <c r="I122" s="34">
        <f t="shared" si="10"/>
        <v>-1</v>
      </c>
      <c r="J122" s="34">
        <f t="shared" si="11"/>
        <v>-1</v>
      </c>
    </row>
    <row r="123" spans="1:10" x14ac:dyDescent="0.25">
      <c r="A123" s="31" t="s">
        <v>19</v>
      </c>
      <c r="B123" s="31" t="s">
        <v>596</v>
      </c>
      <c r="C123" s="32">
        <f>SUMIF('2017 BEZ CLP'!A:A,A123,'2017 BEZ CLP'!B:B)</f>
        <v>295.63</v>
      </c>
      <c r="D123" s="32">
        <f>SUMIF('2017 BEZ CLP'!A:A,A123,'2017 BEZ CLP'!C:C)</f>
        <v>105.755</v>
      </c>
      <c r="E123" s="33">
        <f t="shared" si="8"/>
        <v>0.35772756486148227</v>
      </c>
      <c r="F123" s="32">
        <f>SUMIF('2018 BEZ CLP'!A:A,A123,'2018 BEZ CLP'!B:B)</f>
        <v>1393.55</v>
      </c>
      <c r="G123" s="32">
        <f>SUMIF('2018 BEZ CLP'!A:A,A123,'2018 BEZ CLP'!C:C)</f>
        <v>661.33</v>
      </c>
      <c r="H123" s="33">
        <f t="shared" si="9"/>
        <v>0.47456495999425929</v>
      </c>
      <c r="I123" s="34">
        <f t="shared" si="10"/>
        <v>3.7138314785373607</v>
      </c>
      <c r="J123" s="34">
        <f t="shared" si="11"/>
        <v>5.2534159141411756</v>
      </c>
    </row>
    <row r="124" spans="1:10" x14ac:dyDescent="0.25">
      <c r="A124" s="31" t="s">
        <v>1025</v>
      </c>
      <c r="B124" s="31" t="s">
        <v>596</v>
      </c>
      <c r="C124" s="32">
        <f>SUMIF('2017 BEZ CLP'!A:A,A124,'2017 BEZ CLP'!B:B)</f>
        <v>0</v>
      </c>
      <c r="D124" s="32">
        <f>SUMIF('2017 BEZ CLP'!A:A,A124,'2017 BEZ CLP'!C:C)</f>
        <v>0</v>
      </c>
      <c r="E124" s="33" t="e">
        <f t="shared" si="8"/>
        <v>#DIV/0!</v>
      </c>
      <c r="F124" s="32">
        <f>SUMIF('2018 BEZ CLP'!A:A,A124,'2018 BEZ CLP'!B:B)</f>
        <v>0</v>
      </c>
      <c r="G124" s="32">
        <f>SUMIF('2018 BEZ CLP'!A:A,A124,'2018 BEZ CLP'!C:C)</f>
        <v>0</v>
      </c>
      <c r="H124" s="33" t="e">
        <f t="shared" si="9"/>
        <v>#DIV/0!</v>
      </c>
      <c r="I124" s="34" t="e">
        <f t="shared" si="10"/>
        <v>#DIV/0!</v>
      </c>
      <c r="J124" s="34" t="e">
        <f t="shared" si="11"/>
        <v>#DIV/0!</v>
      </c>
    </row>
    <row r="125" spans="1:10" x14ac:dyDescent="0.25">
      <c r="A125" s="31" t="s">
        <v>870</v>
      </c>
      <c r="B125" s="31" t="s">
        <v>596</v>
      </c>
      <c r="C125" s="32">
        <f>SUMIF('2017 BEZ CLP'!A:A,A125,'2017 BEZ CLP'!B:B)</f>
        <v>0</v>
      </c>
      <c r="D125" s="32">
        <f>SUMIF('2017 BEZ CLP'!A:A,A125,'2017 BEZ CLP'!C:C)</f>
        <v>0</v>
      </c>
      <c r="E125" s="33" t="e">
        <f t="shared" si="8"/>
        <v>#DIV/0!</v>
      </c>
      <c r="F125" s="32">
        <f>SUMIF('2018 BEZ CLP'!A:A,A125,'2018 BEZ CLP'!B:B)</f>
        <v>0</v>
      </c>
      <c r="G125" s="32">
        <f>SUMIF('2018 BEZ CLP'!A:A,A125,'2018 BEZ CLP'!C:C)</f>
        <v>0</v>
      </c>
      <c r="H125" s="33" t="e">
        <f t="shared" si="9"/>
        <v>#DIV/0!</v>
      </c>
      <c r="I125" s="34" t="e">
        <f t="shared" si="10"/>
        <v>#DIV/0!</v>
      </c>
      <c r="J125" s="34" t="e">
        <f t="shared" si="11"/>
        <v>#DIV/0!</v>
      </c>
    </row>
    <row r="126" spans="1:10" x14ac:dyDescent="0.25">
      <c r="A126" s="31" t="s">
        <v>871</v>
      </c>
      <c r="B126" s="31" t="s">
        <v>596</v>
      </c>
      <c r="C126" s="32">
        <f>SUMIF('2017 BEZ CLP'!A:A,A126,'2017 BEZ CLP'!B:B)</f>
        <v>29.74</v>
      </c>
      <c r="D126" s="32">
        <f>SUMIF('2017 BEZ CLP'!A:A,A126,'2017 BEZ CLP'!C:C)</f>
        <v>20.100000000000001</v>
      </c>
      <c r="E126" s="33">
        <f t="shared" si="8"/>
        <v>0.6758574310692671</v>
      </c>
      <c r="F126" s="32">
        <f>SUMIF('2018 BEZ CLP'!A:A,A126,'2018 BEZ CLP'!B:B)</f>
        <v>0</v>
      </c>
      <c r="G126" s="32">
        <f>SUMIF('2018 BEZ CLP'!A:A,A126,'2018 BEZ CLP'!C:C)</f>
        <v>0</v>
      </c>
      <c r="H126" s="33" t="e">
        <f t="shared" si="9"/>
        <v>#DIV/0!</v>
      </c>
      <c r="I126" s="34">
        <f t="shared" si="10"/>
        <v>-1</v>
      </c>
      <c r="J126" s="34">
        <f t="shared" si="11"/>
        <v>-1</v>
      </c>
    </row>
    <row r="127" spans="1:10" x14ac:dyDescent="0.25">
      <c r="A127" s="31" t="s">
        <v>872</v>
      </c>
      <c r="B127" s="31" t="s">
        <v>596</v>
      </c>
      <c r="C127" s="32">
        <f>SUMIF('2017 BEZ CLP'!A:A,A127,'2017 BEZ CLP'!B:B)</f>
        <v>300</v>
      </c>
      <c r="D127" s="32">
        <f>SUMIF('2017 BEZ CLP'!A:A,A127,'2017 BEZ CLP'!C:C)</f>
        <v>279.89</v>
      </c>
      <c r="E127" s="33">
        <f t="shared" si="8"/>
        <v>0.93296666666666661</v>
      </c>
      <c r="F127" s="32">
        <f>SUMIF('2018 BEZ CLP'!A:A,A127,'2018 BEZ CLP'!B:B)</f>
        <v>0</v>
      </c>
      <c r="G127" s="32">
        <f>SUMIF('2018 BEZ CLP'!A:A,A127,'2018 BEZ CLP'!C:C)</f>
        <v>0</v>
      </c>
      <c r="H127" s="33" t="e">
        <f t="shared" si="9"/>
        <v>#DIV/0!</v>
      </c>
      <c r="I127" s="34">
        <f t="shared" si="10"/>
        <v>-1</v>
      </c>
      <c r="J127" s="34">
        <f t="shared" si="11"/>
        <v>-1</v>
      </c>
    </row>
    <row r="128" spans="1:10" x14ac:dyDescent="0.25">
      <c r="A128" s="31" t="s">
        <v>824</v>
      </c>
      <c r="B128" s="31" t="s">
        <v>596</v>
      </c>
      <c r="C128" s="32">
        <f>SUMIF('2017 BEZ CLP'!A:A,A128,'2017 BEZ CLP'!B:B)</f>
        <v>0</v>
      </c>
      <c r="D128" s="32">
        <f>SUMIF('2017 BEZ CLP'!A:A,A128,'2017 BEZ CLP'!C:C)</f>
        <v>0</v>
      </c>
      <c r="E128" s="33" t="e">
        <f t="shared" si="8"/>
        <v>#DIV/0!</v>
      </c>
      <c r="F128" s="32">
        <f>SUMIF('2018 BEZ CLP'!A:A,A128,'2018 BEZ CLP'!B:B)</f>
        <v>100</v>
      </c>
      <c r="G128" s="32">
        <f>SUMIF('2018 BEZ CLP'!A:A,A128,'2018 BEZ CLP'!C:C)</f>
        <v>100</v>
      </c>
      <c r="H128" s="33">
        <f t="shared" si="9"/>
        <v>1</v>
      </c>
      <c r="I128" s="34" t="e">
        <f t="shared" si="10"/>
        <v>#DIV/0!</v>
      </c>
      <c r="J128" s="34" t="e">
        <f t="shared" si="11"/>
        <v>#DIV/0!</v>
      </c>
    </row>
    <row r="129" spans="1:10" x14ac:dyDescent="0.25">
      <c r="A129" s="31" t="s">
        <v>1052</v>
      </c>
      <c r="B129" s="31" t="s">
        <v>596</v>
      </c>
      <c r="C129" s="32">
        <f>SUMIF('2017 BEZ CLP'!A:A,A129,'2017 BEZ CLP'!B:B)</f>
        <v>0</v>
      </c>
      <c r="D129" s="32">
        <f>SUMIF('2017 BEZ CLP'!A:A,A129,'2017 BEZ CLP'!C:C)</f>
        <v>0</v>
      </c>
      <c r="E129" s="33" t="e">
        <f t="shared" si="8"/>
        <v>#DIV/0!</v>
      </c>
      <c r="F129" s="32">
        <f>SUMIF('2018 BEZ CLP'!A:A,A129,'2018 BEZ CLP'!B:B)</f>
        <v>86.61</v>
      </c>
      <c r="G129" s="32">
        <f>SUMIF('2018 BEZ CLP'!A:A,A129,'2018 BEZ CLP'!C:C)</f>
        <v>56.886000000000003</v>
      </c>
      <c r="H129" s="33">
        <f t="shared" si="9"/>
        <v>0.65680637339799108</v>
      </c>
      <c r="I129" s="34" t="e">
        <f t="shared" si="10"/>
        <v>#DIV/0!</v>
      </c>
      <c r="J129" s="34" t="e">
        <f t="shared" si="11"/>
        <v>#DIV/0!</v>
      </c>
    </row>
    <row r="130" spans="1:10" x14ac:dyDescent="0.25">
      <c r="A130" s="31" t="s">
        <v>145</v>
      </c>
      <c r="B130" s="31" t="s">
        <v>596</v>
      </c>
      <c r="C130" s="32">
        <f>SUMIF('2017 BEZ CLP'!A:A,A130,'2017 BEZ CLP'!B:B)</f>
        <v>0</v>
      </c>
      <c r="D130" s="32">
        <f>SUMIF('2017 BEZ CLP'!A:A,A130,'2017 BEZ CLP'!C:C)</f>
        <v>0</v>
      </c>
      <c r="E130" s="33" t="e">
        <f t="shared" ref="E130:E193" si="12">D130/C130</f>
        <v>#DIV/0!</v>
      </c>
      <c r="F130" s="32">
        <f>SUMIF('2018 BEZ CLP'!A:A,A130,'2018 BEZ CLP'!B:B)</f>
        <v>0</v>
      </c>
      <c r="G130" s="32">
        <f>SUMIF('2018 BEZ CLP'!A:A,A130,'2018 BEZ CLP'!C:C)</f>
        <v>0</v>
      </c>
      <c r="H130" s="33" t="e">
        <f t="shared" ref="H130:H193" si="13">G130/F130</f>
        <v>#DIV/0!</v>
      </c>
      <c r="I130" s="34" t="e">
        <f t="shared" ref="I130:I193" si="14">F130/C130-1</f>
        <v>#DIV/0!</v>
      </c>
      <c r="J130" s="34" t="e">
        <f t="shared" ref="J130:J193" si="15">G130/D130-1</f>
        <v>#DIV/0!</v>
      </c>
    </row>
    <row r="131" spans="1:10" x14ac:dyDescent="0.25">
      <c r="A131" s="31" t="s">
        <v>39</v>
      </c>
      <c r="B131" s="31" t="s">
        <v>596</v>
      </c>
      <c r="C131" s="32">
        <f>SUMIF('2017 BEZ CLP'!A:A,A131,'2017 BEZ CLP'!B:B)</f>
        <v>621.04</v>
      </c>
      <c r="D131" s="32">
        <f>SUMIF('2017 BEZ CLP'!A:A,A131,'2017 BEZ CLP'!C:C)</f>
        <v>340.52199999999999</v>
      </c>
      <c r="E131" s="33">
        <f t="shared" si="12"/>
        <v>0.54830928764652842</v>
      </c>
      <c r="F131" s="32">
        <f>SUMIF('2018 BEZ CLP'!A:A,A131,'2018 BEZ CLP'!B:B)</f>
        <v>4975.8100000000004</v>
      </c>
      <c r="G131" s="32">
        <f>SUMIF('2018 BEZ CLP'!A:A,A131,'2018 BEZ CLP'!C:C)</f>
        <v>1607.2998</v>
      </c>
      <c r="H131" s="33">
        <f t="shared" si="13"/>
        <v>0.3230227440356444</v>
      </c>
      <c r="I131" s="34">
        <f t="shared" si="14"/>
        <v>7.0120604147880989</v>
      </c>
      <c r="J131" s="34">
        <f t="shared" si="15"/>
        <v>3.7201056025748702</v>
      </c>
    </row>
    <row r="132" spans="1:10" x14ac:dyDescent="0.25">
      <c r="A132" s="31" t="s">
        <v>294</v>
      </c>
      <c r="B132" s="31" t="s">
        <v>596</v>
      </c>
      <c r="C132" s="32">
        <f>SUMIF('2017 BEZ CLP'!A:A,A132,'2017 BEZ CLP'!B:B)</f>
        <v>3129.96</v>
      </c>
      <c r="D132" s="32">
        <f>SUMIF('2017 BEZ CLP'!A:A,A132,'2017 BEZ CLP'!C:C)</f>
        <v>1265.0650000000001</v>
      </c>
      <c r="E132" s="33">
        <f t="shared" si="12"/>
        <v>0.40417928663625097</v>
      </c>
      <c r="F132" s="32">
        <f>SUMIF('2018 BEZ CLP'!A:A,A132,'2018 BEZ CLP'!B:B)</f>
        <v>2099.62</v>
      </c>
      <c r="G132" s="32">
        <f>SUMIF('2018 BEZ CLP'!A:A,A132,'2018 BEZ CLP'!C:C)</f>
        <v>1011.3502</v>
      </c>
      <c r="H132" s="33">
        <f t="shared" si="13"/>
        <v>0.48168249492765358</v>
      </c>
      <c r="I132" s="34">
        <f t="shared" si="14"/>
        <v>-0.32918631548007005</v>
      </c>
      <c r="J132" s="34">
        <f t="shared" si="15"/>
        <v>-0.20055475410354417</v>
      </c>
    </row>
    <row r="133" spans="1:10" x14ac:dyDescent="0.25">
      <c r="A133" s="31" t="s">
        <v>192</v>
      </c>
      <c r="B133" s="31" t="s">
        <v>596</v>
      </c>
      <c r="C133" s="32">
        <f>SUMIF('2017 BEZ CLP'!A:A,A133,'2017 BEZ CLP'!B:B)</f>
        <v>0</v>
      </c>
      <c r="D133" s="32">
        <f>SUMIF('2017 BEZ CLP'!A:A,A133,'2017 BEZ CLP'!C:C)</f>
        <v>0</v>
      </c>
      <c r="E133" s="33" t="e">
        <f t="shared" si="12"/>
        <v>#DIV/0!</v>
      </c>
      <c r="F133" s="32">
        <f>SUMIF('2018 BEZ CLP'!A:A,A133,'2018 BEZ CLP'!B:B)</f>
        <v>0</v>
      </c>
      <c r="G133" s="32">
        <f>SUMIF('2018 BEZ CLP'!A:A,A133,'2018 BEZ CLP'!C:C)</f>
        <v>0</v>
      </c>
      <c r="H133" s="33" t="e">
        <f t="shared" si="13"/>
        <v>#DIV/0!</v>
      </c>
      <c r="I133" s="34" t="e">
        <f t="shared" si="14"/>
        <v>#DIV/0!</v>
      </c>
      <c r="J133" s="34" t="e">
        <f t="shared" si="15"/>
        <v>#DIV/0!</v>
      </c>
    </row>
    <row r="134" spans="1:10" x14ac:dyDescent="0.25">
      <c r="A134" s="31" t="s">
        <v>708</v>
      </c>
      <c r="B134" s="31" t="s">
        <v>596</v>
      </c>
      <c r="C134" s="32">
        <f>SUMIF('2017 BEZ CLP'!A:A,A134,'2017 BEZ CLP'!B:B)</f>
        <v>1359.4</v>
      </c>
      <c r="D134" s="32">
        <f>SUMIF('2017 BEZ CLP'!A:A,A134,'2017 BEZ CLP'!C:C)</f>
        <v>705</v>
      </c>
      <c r="E134" s="33">
        <f t="shared" si="12"/>
        <v>0.51861115197881413</v>
      </c>
      <c r="F134" s="32">
        <f>SUMIF('2018 BEZ CLP'!A:A,A134,'2018 BEZ CLP'!B:B)</f>
        <v>0</v>
      </c>
      <c r="G134" s="32">
        <f>SUMIF('2018 BEZ CLP'!A:A,A134,'2018 BEZ CLP'!C:C)</f>
        <v>0</v>
      </c>
      <c r="H134" s="33" t="e">
        <f t="shared" si="13"/>
        <v>#DIV/0!</v>
      </c>
      <c r="I134" s="34">
        <f t="shared" si="14"/>
        <v>-1</v>
      </c>
      <c r="J134" s="34">
        <f t="shared" si="15"/>
        <v>-1</v>
      </c>
    </row>
    <row r="135" spans="1:10" x14ac:dyDescent="0.25">
      <c r="A135" s="31" t="s">
        <v>995</v>
      </c>
      <c r="B135" s="31" t="s">
        <v>596</v>
      </c>
      <c r="C135" s="32">
        <f>SUMIF('2017 BEZ CLP'!A:A,A135,'2017 BEZ CLP'!B:B)</f>
        <v>0</v>
      </c>
      <c r="D135" s="32">
        <f>SUMIF('2017 BEZ CLP'!A:A,A135,'2017 BEZ CLP'!C:C)</f>
        <v>0</v>
      </c>
      <c r="E135" s="33" t="e">
        <f t="shared" si="12"/>
        <v>#DIV/0!</v>
      </c>
      <c r="F135" s="32">
        <f>SUMIF('2018 BEZ CLP'!A:A,A135,'2018 BEZ CLP'!B:B)</f>
        <v>509.67</v>
      </c>
      <c r="G135" s="32">
        <f>SUMIF('2018 BEZ CLP'!A:A,A135,'2018 BEZ CLP'!C:C)</f>
        <v>355.74</v>
      </c>
      <c r="H135" s="33">
        <f t="shared" si="13"/>
        <v>0.69798104655953852</v>
      </c>
      <c r="I135" s="34" t="e">
        <f t="shared" si="14"/>
        <v>#DIV/0!</v>
      </c>
      <c r="J135" s="34" t="e">
        <f t="shared" si="15"/>
        <v>#DIV/0!</v>
      </c>
    </row>
    <row r="136" spans="1:10" x14ac:dyDescent="0.25">
      <c r="A136" s="31" t="s">
        <v>187</v>
      </c>
      <c r="B136" s="31" t="s">
        <v>596</v>
      </c>
      <c r="C136" s="32">
        <f>SUMIF('2017 BEZ CLP'!A:A,A136,'2017 BEZ CLP'!B:B)</f>
        <v>1788.55</v>
      </c>
      <c r="D136" s="32">
        <f>SUMIF('2017 BEZ CLP'!A:A,A136,'2017 BEZ CLP'!C:C)</f>
        <v>1112.146</v>
      </c>
      <c r="E136" s="33">
        <f t="shared" si="12"/>
        <v>0.62181431886164773</v>
      </c>
      <c r="F136" s="32">
        <f>SUMIF('2018 BEZ CLP'!A:A,A136,'2018 BEZ CLP'!B:B)</f>
        <v>2923.24</v>
      </c>
      <c r="G136" s="32">
        <f>SUMIF('2018 BEZ CLP'!A:A,A136,'2018 BEZ CLP'!C:C)</f>
        <v>1537.9269999999999</v>
      </c>
      <c r="H136" s="33">
        <f t="shared" si="13"/>
        <v>0.52610357001135721</v>
      </c>
      <c r="I136" s="34">
        <f t="shared" si="14"/>
        <v>0.63441894271896215</v>
      </c>
      <c r="J136" s="34">
        <f t="shared" si="15"/>
        <v>0.38284631694040172</v>
      </c>
    </row>
    <row r="137" spans="1:10" x14ac:dyDescent="0.25">
      <c r="A137" s="31" t="s">
        <v>646</v>
      </c>
      <c r="B137" s="31" t="s">
        <v>596</v>
      </c>
      <c r="C137" s="32">
        <f>SUMIF('2017 BEZ CLP'!A:A,A137,'2017 BEZ CLP'!B:B)</f>
        <v>326</v>
      </c>
      <c r="D137" s="32">
        <f>SUMIF('2017 BEZ CLP'!A:A,A137,'2017 BEZ CLP'!C:C)</f>
        <v>109.2</v>
      </c>
      <c r="E137" s="33">
        <f t="shared" si="12"/>
        <v>0.33496932515337424</v>
      </c>
      <c r="F137" s="32">
        <f>SUMIF('2018 BEZ CLP'!A:A,A137,'2018 BEZ CLP'!B:B)</f>
        <v>0</v>
      </c>
      <c r="G137" s="32">
        <f>SUMIF('2018 BEZ CLP'!A:A,A137,'2018 BEZ CLP'!C:C)</f>
        <v>0</v>
      </c>
      <c r="H137" s="33" t="e">
        <f t="shared" si="13"/>
        <v>#DIV/0!</v>
      </c>
      <c r="I137" s="34">
        <f t="shared" si="14"/>
        <v>-1</v>
      </c>
      <c r="J137" s="34">
        <f t="shared" si="15"/>
        <v>-1</v>
      </c>
    </row>
    <row r="138" spans="1:10" x14ac:dyDescent="0.25">
      <c r="A138" s="31" t="s">
        <v>81</v>
      </c>
      <c r="B138" s="31" t="s">
        <v>596</v>
      </c>
      <c r="C138" s="32">
        <f>SUMIF('2017 BEZ CLP'!A:A,A138,'2017 BEZ CLP'!B:B)</f>
        <v>751.47</v>
      </c>
      <c r="D138" s="32">
        <f>SUMIF('2017 BEZ CLP'!A:A,A138,'2017 BEZ CLP'!C:C)</f>
        <v>481.68900000000002</v>
      </c>
      <c r="E138" s="33">
        <f t="shared" si="12"/>
        <v>0.64099564852888335</v>
      </c>
      <c r="F138" s="32">
        <f>SUMIF('2018 BEZ CLP'!A:A,A138,'2018 BEZ CLP'!B:B)</f>
        <v>1065.5999999999999</v>
      </c>
      <c r="G138" s="32">
        <f>SUMIF('2018 BEZ CLP'!A:A,A138,'2018 BEZ CLP'!C:C)</f>
        <v>697.99300000000005</v>
      </c>
      <c r="H138" s="33">
        <f t="shared" si="13"/>
        <v>0.65502346096096109</v>
      </c>
      <c r="I138" s="34">
        <f t="shared" si="14"/>
        <v>0.41802067946824217</v>
      </c>
      <c r="J138" s="34">
        <f t="shared" si="15"/>
        <v>0.44905322728980734</v>
      </c>
    </row>
    <row r="139" spans="1:10" x14ac:dyDescent="0.25">
      <c r="A139" s="31" t="s">
        <v>114</v>
      </c>
      <c r="B139" s="31" t="s">
        <v>596</v>
      </c>
      <c r="C139" s="32">
        <f>SUMIF('2017 BEZ CLP'!A:A,A139,'2017 BEZ CLP'!B:B)</f>
        <v>260.44</v>
      </c>
      <c r="D139" s="32">
        <f>SUMIF('2017 BEZ CLP'!A:A,A139,'2017 BEZ CLP'!C:C)</f>
        <v>146.13999999999999</v>
      </c>
      <c r="E139" s="33">
        <f t="shared" si="12"/>
        <v>0.56112732299185986</v>
      </c>
      <c r="F139" s="32">
        <f>SUMIF('2018 BEZ CLP'!A:A,A139,'2018 BEZ CLP'!B:B)</f>
        <v>435.62</v>
      </c>
      <c r="G139" s="32">
        <f>SUMIF('2018 BEZ CLP'!A:A,A139,'2018 BEZ CLP'!C:C)</f>
        <v>255.2105</v>
      </c>
      <c r="H139" s="33">
        <f t="shared" si="13"/>
        <v>0.58585579174509894</v>
      </c>
      <c r="I139" s="34">
        <f t="shared" si="14"/>
        <v>0.67263093226846871</v>
      </c>
      <c r="J139" s="34">
        <f t="shared" si="15"/>
        <v>0.74634254824141255</v>
      </c>
    </row>
    <row r="140" spans="1:10" x14ac:dyDescent="0.25">
      <c r="A140" s="31" t="s">
        <v>669</v>
      </c>
      <c r="B140" s="31" t="s">
        <v>596</v>
      </c>
      <c r="C140" s="32">
        <f>SUMIF('2017 BEZ CLP'!A:A,A140,'2017 BEZ CLP'!B:B)</f>
        <v>0</v>
      </c>
      <c r="D140" s="32">
        <f>SUMIF('2017 BEZ CLP'!A:A,A140,'2017 BEZ CLP'!C:C)</f>
        <v>0</v>
      </c>
      <c r="E140" s="33" t="e">
        <f t="shared" si="12"/>
        <v>#DIV/0!</v>
      </c>
      <c r="F140" s="32">
        <f>SUMIF('2018 BEZ CLP'!A:A,A140,'2018 BEZ CLP'!B:B)</f>
        <v>140</v>
      </c>
      <c r="G140" s="32">
        <f>SUMIF('2018 BEZ CLP'!A:A,A140,'2018 BEZ CLP'!C:C)</f>
        <v>124.42</v>
      </c>
      <c r="H140" s="33">
        <f t="shared" si="13"/>
        <v>0.88871428571428568</v>
      </c>
      <c r="I140" s="34" t="e">
        <f t="shared" si="14"/>
        <v>#DIV/0!</v>
      </c>
      <c r="J140" s="34" t="e">
        <f t="shared" si="15"/>
        <v>#DIV/0!</v>
      </c>
    </row>
    <row r="141" spans="1:10" x14ac:dyDescent="0.25">
      <c r="A141" s="31" t="s">
        <v>1049</v>
      </c>
      <c r="B141" s="31" t="s">
        <v>596</v>
      </c>
      <c r="C141" s="32">
        <f>SUMIF('2017 BEZ CLP'!A:A,A141,'2017 BEZ CLP'!B:B)</f>
        <v>0</v>
      </c>
      <c r="D141" s="32">
        <f>SUMIF('2017 BEZ CLP'!A:A,A141,'2017 BEZ CLP'!C:C)</f>
        <v>0</v>
      </c>
      <c r="E141" s="33" t="e">
        <f t="shared" si="12"/>
        <v>#DIV/0!</v>
      </c>
      <c r="F141" s="32">
        <f>SUMIF('2018 BEZ CLP'!A:A,A141,'2018 BEZ CLP'!B:B)</f>
        <v>203.28</v>
      </c>
      <c r="G141" s="32">
        <f>SUMIF('2018 BEZ CLP'!A:A,A141,'2018 BEZ CLP'!C:C)</f>
        <v>151.69</v>
      </c>
      <c r="H141" s="33">
        <f t="shared" si="13"/>
        <v>0.74621212121212122</v>
      </c>
      <c r="I141" s="34" t="e">
        <f t="shared" si="14"/>
        <v>#DIV/0!</v>
      </c>
      <c r="J141" s="34" t="e">
        <f t="shared" si="15"/>
        <v>#DIV/0!</v>
      </c>
    </row>
    <row r="142" spans="1:10" x14ac:dyDescent="0.25">
      <c r="A142" s="31" t="s">
        <v>43</v>
      </c>
      <c r="B142" s="31" t="s">
        <v>596</v>
      </c>
      <c r="C142" s="32">
        <f>SUMIF('2017 BEZ CLP'!A:A,A142,'2017 BEZ CLP'!B:B)</f>
        <v>666.4</v>
      </c>
      <c r="D142" s="32">
        <f>SUMIF('2017 BEZ CLP'!A:A,A142,'2017 BEZ CLP'!C:C)</f>
        <v>225.6</v>
      </c>
      <c r="E142" s="33">
        <f t="shared" si="12"/>
        <v>0.33853541416566629</v>
      </c>
      <c r="F142" s="32">
        <f>SUMIF('2018 BEZ CLP'!A:A,A142,'2018 BEZ CLP'!B:B)</f>
        <v>693.06</v>
      </c>
      <c r="G142" s="32">
        <f>SUMIF('2018 BEZ CLP'!A:A,A142,'2018 BEZ CLP'!C:C)</f>
        <v>187.20400000000001</v>
      </c>
      <c r="H142" s="33">
        <f t="shared" si="13"/>
        <v>0.27011225579314924</v>
      </c>
      <c r="I142" s="34">
        <f t="shared" si="14"/>
        <v>4.0006002400960305E-2</v>
      </c>
      <c r="J142" s="34">
        <f t="shared" si="15"/>
        <v>-0.17019503546099291</v>
      </c>
    </row>
    <row r="143" spans="1:10" x14ac:dyDescent="0.25">
      <c r="A143" s="31" t="s">
        <v>368</v>
      </c>
      <c r="B143" s="31" t="s">
        <v>596</v>
      </c>
      <c r="C143" s="32">
        <f>SUMIF('2017 BEZ CLP'!A:A,A143,'2017 BEZ CLP'!B:B)</f>
        <v>3969.2</v>
      </c>
      <c r="D143" s="32">
        <f>SUMIF('2017 BEZ CLP'!A:A,A143,'2017 BEZ CLP'!C:C)</f>
        <v>1812.56</v>
      </c>
      <c r="E143" s="33">
        <f t="shared" si="12"/>
        <v>0.45665625314924924</v>
      </c>
      <c r="F143" s="32">
        <f>SUMIF('2018 BEZ CLP'!A:A,A143,'2018 BEZ CLP'!B:B)</f>
        <v>2690.94</v>
      </c>
      <c r="G143" s="32">
        <f>SUMIF('2018 BEZ CLP'!A:A,A143,'2018 BEZ CLP'!C:C)</f>
        <v>1123.25</v>
      </c>
      <c r="H143" s="33">
        <f t="shared" si="13"/>
        <v>0.4174191918065806</v>
      </c>
      <c r="I143" s="34">
        <f t="shared" si="14"/>
        <v>-0.32204474453290333</v>
      </c>
      <c r="J143" s="34">
        <f t="shared" si="15"/>
        <v>-0.38029637639581582</v>
      </c>
    </row>
    <row r="144" spans="1:10" x14ac:dyDescent="0.25">
      <c r="A144" s="31" t="s">
        <v>874</v>
      </c>
      <c r="B144" s="31" t="s">
        <v>596</v>
      </c>
      <c r="C144" s="32">
        <f>SUMIF('2017 BEZ CLP'!A:A,A144,'2017 BEZ CLP'!B:B)</f>
        <v>360</v>
      </c>
      <c r="D144" s="32">
        <f>SUMIF('2017 BEZ CLP'!A:A,A144,'2017 BEZ CLP'!C:C)</f>
        <v>176</v>
      </c>
      <c r="E144" s="33">
        <f t="shared" si="12"/>
        <v>0.48888888888888887</v>
      </c>
      <c r="F144" s="32">
        <f>SUMIF('2018 BEZ CLP'!A:A,A144,'2018 BEZ CLP'!B:B)</f>
        <v>0</v>
      </c>
      <c r="G144" s="32">
        <f>SUMIF('2018 BEZ CLP'!A:A,A144,'2018 BEZ CLP'!C:C)</f>
        <v>0</v>
      </c>
      <c r="H144" s="33" t="e">
        <f t="shared" si="13"/>
        <v>#DIV/0!</v>
      </c>
      <c r="I144" s="34">
        <f t="shared" si="14"/>
        <v>-1</v>
      </c>
      <c r="J144" s="34">
        <f t="shared" si="15"/>
        <v>-1</v>
      </c>
    </row>
    <row r="145" spans="1:10" x14ac:dyDescent="0.25">
      <c r="A145" s="31" t="s">
        <v>875</v>
      </c>
      <c r="B145" s="31" t="s">
        <v>596</v>
      </c>
      <c r="C145" s="32">
        <f>SUMIF('2017 BEZ CLP'!A:A,A145,'2017 BEZ CLP'!B:B)</f>
        <v>1200</v>
      </c>
      <c r="D145" s="32">
        <f>SUMIF('2017 BEZ CLP'!A:A,A145,'2017 BEZ CLP'!C:C)</f>
        <v>998.97</v>
      </c>
      <c r="E145" s="33">
        <f t="shared" si="12"/>
        <v>0.83247500000000008</v>
      </c>
      <c r="F145" s="32">
        <f>SUMIF('2018 BEZ CLP'!A:A,A145,'2018 BEZ CLP'!B:B)</f>
        <v>0</v>
      </c>
      <c r="G145" s="32">
        <f>SUMIF('2018 BEZ CLP'!A:A,A145,'2018 BEZ CLP'!C:C)</f>
        <v>0</v>
      </c>
      <c r="H145" s="33" t="e">
        <f t="shared" si="13"/>
        <v>#DIV/0!</v>
      </c>
      <c r="I145" s="34">
        <f t="shared" si="14"/>
        <v>-1</v>
      </c>
      <c r="J145" s="34">
        <f t="shared" si="15"/>
        <v>-1</v>
      </c>
    </row>
    <row r="146" spans="1:10" x14ac:dyDescent="0.25">
      <c r="A146" s="31" t="s">
        <v>73</v>
      </c>
      <c r="B146" s="31" t="s">
        <v>596</v>
      </c>
      <c r="C146" s="32">
        <f>SUMIF('2017 BEZ CLP'!A:A,A146,'2017 BEZ CLP'!B:B)</f>
        <v>567.70000000000005</v>
      </c>
      <c r="D146" s="32">
        <f>SUMIF('2017 BEZ CLP'!A:A,A146,'2017 BEZ CLP'!C:C)</f>
        <v>248.54</v>
      </c>
      <c r="E146" s="33">
        <f t="shared" si="12"/>
        <v>0.43780165580412184</v>
      </c>
      <c r="F146" s="32">
        <f>SUMIF('2018 BEZ CLP'!A:A,A146,'2018 BEZ CLP'!B:B)</f>
        <v>795.4</v>
      </c>
      <c r="G146" s="32">
        <f>SUMIF('2018 BEZ CLP'!A:A,A146,'2018 BEZ CLP'!C:C)</f>
        <v>330.67</v>
      </c>
      <c r="H146" s="33">
        <f t="shared" si="13"/>
        <v>0.41572793562987181</v>
      </c>
      <c r="I146" s="34">
        <f t="shared" si="14"/>
        <v>0.40109212612295209</v>
      </c>
      <c r="J146" s="34">
        <f t="shared" si="15"/>
        <v>0.33044982698961944</v>
      </c>
    </row>
    <row r="147" spans="1:10" x14ac:dyDescent="0.25">
      <c r="A147" s="31" t="s">
        <v>876</v>
      </c>
      <c r="B147" s="31" t="s">
        <v>596</v>
      </c>
      <c r="C147" s="32">
        <f>SUMIF('2017 BEZ CLP'!A:A,A147,'2017 BEZ CLP'!B:B)</f>
        <v>0</v>
      </c>
      <c r="D147" s="32">
        <f>SUMIF('2017 BEZ CLP'!A:A,A147,'2017 BEZ CLP'!C:C)</f>
        <v>0</v>
      </c>
      <c r="E147" s="33" t="e">
        <f t="shared" si="12"/>
        <v>#DIV/0!</v>
      </c>
      <c r="F147" s="32">
        <f>SUMIF('2018 BEZ CLP'!A:A,A147,'2018 BEZ CLP'!B:B)</f>
        <v>0</v>
      </c>
      <c r="G147" s="32">
        <f>SUMIF('2018 BEZ CLP'!A:A,A147,'2018 BEZ CLP'!C:C)</f>
        <v>0</v>
      </c>
      <c r="H147" s="33" t="e">
        <f t="shared" si="13"/>
        <v>#DIV/0!</v>
      </c>
      <c r="I147" s="34" t="e">
        <f t="shared" si="14"/>
        <v>#DIV/0!</v>
      </c>
      <c r="J147" s="34" t="e">
        <f t="shared" si="15"/>
        <v>#DIV/0!</v>
      </c>
    </row>
    <row r="148" spans="1:10" x14ac:dyDescent="0.25">
      <c r="A148" s="31" t="s">
        <v>80</v>
      </c>
      <c r="B148" s="31" t="s">
        <v>596</v>
      </c>
      <c r="C148" s="32">
        <f>SUMIF('2017 BEZ CLP'!A:A,A148,'2017 BEZ CLP'!B:B)</f>
        <v>0</v>
      </c>
      <c r="D148" s="32">
        <f>SUMIF('2017 BEZ CLP'!A:A,A148,'2017 BEZ CLP'!C:C)</f>
        <v>0</v>
      </c>
      <c r="E148" s="33" t="e">
        <f t="shared" si="12"/>
        <v>#DIV/0!</v>
      </c>
      <c r="F148" s="32">
        <f>SUMIF('2018 BEZ CLP'!A:A,A148,'2018 BEZ CLP'!B:B)</f>
        <v>0</v>
      </c>
      <c r="G148" s="32">
        <f>SUMIF('2018 BEZ CLP'!A:A,A148,'2018 BEZ CLP'!C:C)</f>
        <v>0</v>
      </c>
      <c r="H148" s="33" t="e">
        <f t="shared" si="13"/>
        <v>#DIV/0!</v>
      </c>
      <c r="I148" s="34" t="e">
        <f t="shared" si="14"/>
        <v>#DIV/0!</v>
      </c>
      <c r="J148" s="34" t="e">
        <f t="shared" si="15"/>
        <v>#DIV/0!</v>
      </c>
    </row>
    <row r="149" spans="1:10" x14ac:dyDescent="0.25">
      <c r="A149" s="31" t="s">
        <v>877</v>
      </c>
      <c r="B149" s="31" t="s">
        <v>596</v>
      </c>
      <c r="C149" s="32">
        <f>SUMIF('2017 BEZ CLP'!A:A,A149,'2017 BEZ CLP'!B:B)</f>
        <v>3414</v>
      </c>
      <c r="D149" s="32">
        <f>SUMIF('2017 BEZ CLP'!A:A,A149,'2017 BEZ CLP'!C:C)</f>
        <v>1927.08</v>
      </c>
      <c r="E149" s="33">
        <f t="shared" si="12"/>
        <v>0.56446397188049202</v>
      </c>
      <c r="F149" s="32">
        <f>SUMIF('2018 BEZ CLP'!A:A,A149,'2018 BEZ CLP'!B:B)</f>
        <v>0</v>
      </c>
      <c r="G149" s="32">
        <f>SUMIF('2018 BEZ CLP'!A:A,A149,'2018 BEZ CLP'!C:C)</f>
        <v>0</v>
      </c>
      <c r="H149" s="33" t="e">
        <f t="shared" si="13"/>
        <v>#DIV/0!</v>
      </c>
      <c r="I149" s="34">
        <f t="shared" si="14"/>
        <v>-1</v>
      </c>
      <c r="J149" s="34">
        <f t="shared" si="15"/>
        <v>-1</v>
      </c>
    </row>
    <row r="150" spans="1:10" x14ac:dyDescent="0.25">
      <c r="A150" s="31" t="s">
        <v>759</v>
      </c>
      <c r="B150" s="31" t="s">
        <v>596</v>
      </c>
      <c r="C150" s="32">
        <f>SUMIF('2017 BEZ CLP'!A:A,A150,'2017 BEZ CLP'!B:B)</f>
        <v>436.31</v>
      </c>
      <c r="D150" s="32">
        <f>SUMIF('2017 BEZ CLP'!A:A,A150,'2017 BEZ CLP'!C:C)</f>
        <v>254.08</v>
      </c>
      <c r="E150" s="33">
        <f t="shared" si="12"/>
        <v>0.58233824574270587</v>
      </c>
      <c r="F150" s="32">
        <f>SUMIF('2018 BEZ CLP'!A:A,A150,'2018 BEZ CLP'!B:B)</f>
        <v>2969.6</v>
      </c>
      <c r="G150" s="32">
        <f>SUMIF('2018 BEZ CLP'!A:A,A150,'2018 BEZ CLP'!C:C)</f>
        <v>1359.48</v>
      </c>
      <c r="H150" s="33">
        <f t="shared" si="13"/>
        <v>0.4577990301724138</v>
      </c>
      <c r="I150" s="34">
        <f t="shared" si="14"/>
        <v>5.8061699250532879</v>
      </c>
      <c r="J150" s="34">
        <f t="shared" si="15"/>
        <v>4.3505982367758183</v>
      </c>
    </row>
    <row r="151" spans="1:10" x14ac:dyDescent="0.25">
      <c r="A151" s="31" t="s">
        <v>222</v>
      </c>
      <c r="B151" s="31" t="s">
        <v>596</v>
      </c>
      <c r="C151" s="32">
        <f>SUMIF('2017 BEZ CLP'!A:A,A151,'2017 BEZ CLP'!B:B)</f>
        <v>951.4</v>
      </c>
      <c r="D151" s="32">
        <f>SUMIF('2017 BEZ CLP'!A:A,A151,'2017 BEZ CLP'!C:C)</f>
        <v>519.64</v>
      </c>
      <c r="E151" s="33">
        <f t="shared" si="12"/>
        <v>0.54618457010721044</v>
      </c>
      <c r="F151" s="32">
        <f>SUMIF('2018 BEZ CLP'!A:A,A151,'2018 BEZ CLP'!B:B)</f>
        <v>1032.24</v>
      </c>
      <c r="G151" s="32">
        <f>SUMIF('2018 BEZ CLP'!A:A,A151,'2018 BEZ CLP'!C:C)</f>
        <v>537.14</v>
      </c>
      <c r="H151" s="33">
        <f t="shared" si="13"/>
        <v>0.52036348136092381</v>
      </c>
      <c r="I151" s="34">
        <f t="shared" si="14"/>
        <v>8.4969518604162353E-2</v>
      </c>
      <c r="J151" s="34">
        <f t="shared" si="15"/>
        <v>3.3677161111538734E-2</v>
      </c>
    </row>
    <row r="152" spans="1:10" x14ac:dyDescent="0.25">
      <c r="A152" s="31" t="s">
        <v>878</v>
      </c>
      <c r="B152" s="31" t="s">
        <v>596</v>
      </c>
      <c r="C152" s="32">
        <f>SUMIF('2017 BEZ CLP'!A:A,A152,'2017 BEZ CLP'!B:B)</f>
        <v>0</v>
      </c>
      <c r="D152" s="32">
        <f>SUMIF('2017 BEZ CLP'!A:A,A152,'2017 BEZ CLP'!C:C)</f>
        <v>0</v>
      </c>
      <c r="E152" s="33" t="e">
        <f t="shared" si="12"/>
        <v>#DIV/0!</v>
      </c>
      <c r="F152" s="32">
        <f>SUMIF('2018 BEZ CLP'!A:A,A152,'2018 BEZ CLP'!B:B)</f>
        <v>2268</v>
      </c>
      <c r="G152" s="32">
        <f>SUMIF('2018 BEZ CLP'!A:A,A152,'2018 BEZ CLP'!C:C)</f>
        <v>448.14</v>
      </c>
      <c r="H152" s="33">
        <f t="shared" si="13"/>
        <v>0.1975925925925926</v>
      </c>
      <c r="I152" s="34" t="e">
        <f t="shared" si="14"/>
        <v>#DIV/0!</v>
      </c>
      <c r="J152" s="34" t="e">
        <f t="shared" si="15"/>
        <v>#DIV/0!</v>
      </c>
    </row>
    <row r="153" spans="1:10" x14ac:dyDescent="0.25">
      <c r="A153" s="31" t="s">
        <v>181</v>
      </c>
      <c r="B153" s="31" t="s">
        <v>596</v>
      </c>
      <c r="C153" s="32">
        <f>SUMIF('2017 BEZ CLP'!A:A,A153,'2017 BEZ CLP'!B:B)</f>
        <v>1747.5</v>
      </c>
      <c r="D153" s="32">
        <f>SUMIF('2017 BEZ CLP'!A:A,A153,'2017 BEZ CLP'!C:C)</f>
        <v>602.79999999999995</v>
      </c>
      <c r="E153" s="33">
        <f t="shared" si="12"/>
        <v>0.34494992846924177</v>
      </c>
      <c r="F153" s="32">
        <f>SUMIF('2018 BEZ CLP'!A:A,A153,'2018 BEZ CLP'!B:B)</f>
        <v>0</v>
      </c>
      <c r="G153" s="32">
        <f>SUMIF('2018 BEZ CLP'!A:A,A153,'2018 BEZ CLP'!C:C)</f>
        <v>0</v>
      </c>
      <c r="H153" s="33" t="e">
        <f t="shared" si="13"/>
        <v>#DIV/0!</v>
      </c>
      <c r="I153" s="34">
        <f t="shared" si="14"/>
        <v>-1</v>
      </c>
      <c r="J153" s="34">
        <f t="shared" si="15"/>
        <v>-1</v>
      </c>
    </row>
    <row r="154" spans="1:10" x14ac:dyDescent="0.25">
      <c r="A154" s="31" t="s">
        <v>730</v>
      </c>
      <c r="B154" s="31" t="s">
        <v>596</v>
      </c>
      <c r="C154" s="32">
        <f>SUMIF('2017 BEZ CLP'!A:A,A154,'2017 BEZ CLP'!B:B)</f>
        <v>311.24</v>
      </c>
      <c r="D154" s="32">
        <f>SUMIF('2017 BEZ CLP'!A:A,A154,'2017 BEZ CLP'!C:C)</f>
        <v>190.7</v>
      </c>
      <c r="E154" s="33">
        <f t="shared" si="12"/>
        <v>0.61271044852846668</v>
      </c>
      <c r="F154" s="32">
        <f>SUMIF('2018 BEZ CLP'!A:A,A154,'2018 BEZ CLP'!B:B)</f>
        <v>0</v>
      </c>
      <c r="G154" s="32">
        <f>SUMIF('2018 BEZ CLP'!A:A,A154,'2018 BEZ CLP'!C:C)</f>
        <v>0</v>
      </c>
      <c r="H154" s="33" t="e">
        <f t="shared" si="13"/>
        <v>#DIV/0!</v>
      </c>
      <c r="I154" s="34">
        <f t="shared" si="14"/>
        <v>-1</v>
      </c>
      <c r="J154" s="34">
        <f t="shared" si="15"/>
        <v>-1</v>
      </c>
    </row>
    <row r="155" spans="1:10" x14ac:dyDescent="0.25">
      <c r="A155" s="31" t="s">
        <v>296</v>
      </c>
      <c r="B155" s="31" t="s">
        <v>596</v>
      </c>
      <c r="C155" s="32">
        <f>SUMIF('2017 BEZ CLP'!A:A,A155,'2017 BEZ CLP'!B:B)</f>
        <v>17289.73</v>
      </c>
      <c r="D155" s="32">
        <f>SUMIF('2017 BEZ CLP'!A:A,A155,'2017 BEZ CLP'!C:C)</f>
        <v>9073.0674999999992</v>
      </c>
      <c r="E155" s="33">
        <f t="shared" si="12"/>
        <v>0.52476629189698154</v>
      </c>
      <c r="F155" s="32">
        <f>SUMIF('2018 BEZ CLP'!A:A,A155,'2018 BEZ CLP'!B:B)</f>
        <v>14319.83</v>
      </c>
      <c r="G155" s="32">
        <f>SUMIF('2018 BEZ CLP'!A:A,A155,'2018 BEZ CLP'!C:C)</f>
        <v>7759.1552000000001</v>
      </c>
      <c r="H155" s="33">
        <f t="shared" si="13"/>
        <v>0.54184687946714449</v>
      </c>
      <c r="I155" s="34">
        <f t="shared" si="14"/>
        <v>-0.17177249153109964</v>
      </c>
      <c r="J155" s="34">
        <f t="shared" si="15"/>
        <v>-0.14481456243988033</v>
      </c>
    </row>
    <row r="156" spans="1:10" x14ac:dyDescent="0.25">
      <c r="A156" s="31" t="s">
        <v>122</v>
      </c>
      <c r="B156" s="31" t="s">
        <v>596</v>
      </c>
      <c r="C156" s="32">
        <f>SUMIF('2017 BEZ CLP'!A:A,A156,'2017 BEZ CLP'!B:B)</f>
        <v>710.28</v>
      </c>
      <c r="D156" s="32">
        <f>SUMIF('2017 BEZ CLP'!A:A,A156,'2017 BEZ CLP'!C:C)</f>
        <v>379.4325</v>
      </c>
      <c r="E156" s="33">
        <f t="shared" si="12"/>
        <v>0.5342013008954215</v>
      </c>
      <c r="F156" s="32">
        <f>SUMIF('2018 BEZ CLP'!A:A,A156,'2018 BEZ CLP'!B:B)</f>
        <v>1348.71</v>
      </c>
      <c r="G156" s="32">
        <f>SUMIF('2018 BEZ CLP'!A:A,A156,'2018 BEZ CLP'!C:C)</f>
        <v>710.71600000000001</v>
      </c>
      <c r="H156" s="33">
        <f t="shared" si="13"/>
        <v>0.52695983569484917</v>
      </c>
      <c r="I156" s="34">
        <f t="shared" si="14"/>
        <v>0.89884270991721582</v>
      </c>
      <c r="J156" s="34">
        <f t="shared" si="15"/>
        <v>0.87310259400552148</v>
      </c>
    </row>
    <row r="157" spans="1:10" x14ac:dyDescent="0.25">
      <c r="A157" s="31" t="s">
        <v>1024</v>
      </c>
      <c r="B157" s="31" t="s">
        <v>596</v>
      </c>
      <c r="C157" s="32">
        <f>SUMIF('2017 BEZ CLP'!A:A,A157,'2017 BEZ CLP'!B:B)</f>
        <v>0</v>
      </c>
      <c r="D157" s="32">
        <f>SUMIF('2017 BEZ CLP'!A:A,A157,'2017 BEZ CLP'!C:C)</f>
        <v>0</v>
      </c>
      <c r="E157" s="33" t="e">
        <f t="shared" si="12"/>
        <v>#DIV/0!</v>
      </c>
      <c r="F157" s="32">
        <f>SUMIF('2018 BEZ CLP'!A:A,A157,'2018 BEZ CLP'!B:B)</f>
        <v>2214</v>
      </c>
      <c r="G157" s="32">
        <f>SUMIF('2018 BEZ CLP'!A:A,A157,'2018 BEZ CLP'!C:C)</f>
        <v>535.08000000000004</v>
      </c>
      <c r="H157" s="33">
        <f t="shared" si="13"/>
        <v>0.24168021680216803</v>
      </c>
      <c r="I157" s="34" t="e">
        <f t="shared" si="14"/>
        <v>#DIV/0!</v>
      </c>
      <c r="J157" s="34" t="e">
        <f t="shared" si="15"/>
        <v>#DIV/0!</v>
      </c>
    </row>
    <row r="158" spans="1:10" x14ac:dyDescent="0.25">
      <c r="A158" s="31" t="s">
        <v>256</v>
      </c>
      <c r="B158" s="31" t="s">
        <v>596</v>
      </c>
      <c r="C158" s="32">
        <f>SUMIF('2017 BEZ CLP'!A:A,A158,'2017 BEZ CLP'!B:B)</f>
        <v>1800.72</v>
      </c>
      <c r="D158" s="32">
        <f>SUMIF('2017 BEZ CLP'!A:A,A158,'2017 BEZ CLP'!C:C)</f>
        <v>1102.56</v>
      </c>
      <c r="E158" s="33">
        <f t="shared" si="12"/>
        <v>0.61228841796614686</v>
      </c>
      <c r="F158" s="32">
        <f>SUMIF('2018 BEZ CLP'!A:A,A158,'2018 BEZ CLP'!B:B)</f>
        <v>0</v>
      </c>
      <c r="G158" s="32">
        <f>SUMIF('2018 BEZ CLP'!A:A,A158,'2018 BEZ CLP'!C:C)</f>
        <v>0</v>
      </c>
      <c r="H158" s="33" t="e">
        <f t="shared" si="13"/>
        <v>#DIV/0!</v>
      </c>
      <c r="I158" s="34">
        <f t="shared" si="14"/>
        <v>-1</v>
      </c>
      <c r="J158" s="34">
        <f t="shared" si="15"/>
        <v>-1</v>
      </c>
    </row>
    <row r="159" spans="1:10" x14ac:dyDescent="0.25">
      <c r="A159" s="31" t="s">
        <v>325</v>
      </c>
      <c r="B159" s="31" t="s">
        <v>596</v>
      </c>
      <c r="C159" s="32">
        <f>SUMIF('2017 BEZ CLP'!A:A,A159,'2017 BEZ CLP'!B:B)</f>
        <v>788.28</v>
      </c>
      <c r="D159" s="32">
        <f>SUMIF('2017 BEZ CLP'!A:A,A159,'2017 BEZ CLP'!C:C)</f>
        <v>330.51499999999999</v>
      </c>
      <c r="E159" s="33">
        <f t="shared" si="12"/>
        <v>0.4192862942101791</v>
      </c>
      <c r="F159" s="32">
        <f>SUMIF('2018 BEZ CLP'!A:A,A159,'2018 BEZ CLP'!B:B)</f>
        <v>770.92</v>
      </c>
      <c r="G159" s="32">
        <f>SUMIF('2018 BEZ CLP'!A:A,A159,'2018 BEZ CLP'!C:C)</f>
        <v>347.42</v>
      </c>
      <c r="H159" s="33">
        <f t="shared" si="13"/>
        <v>0.45065635863643444</v>
      </c>
      <c r="I159" s="34">
        <f t="shared" si="14"/>
        <v>-2.2022631552240379E-2</v>
      </c>
      <c r="J159" s="34">
        <f t="shared" si="15"/>
        <v>5.1147451704158797E-2</v>
      </c>
    </row>
    <row r="160" spans="1:10" x14ac:dyDescent="0.25">
      <c r="A160" s="31" t="s">
        <v>144</v>
      </c>
      <c r="B160" s="31" t="s">
        <v>596</v>
      </c>
      <c r="C160" s="32">
        <f>SUMIF('2017 BEZ CLP'!A:A,A160,'2017 BEZ CLP'!B:B)</f>
        <v>864.56</v>
      </c>
      <c r="D160" s="32">
        <f>SUMIF('2017 BEZ CLP'!A:A,A160,'2017 BEZ CLP'!C:C)</f>
        <v>381.36</v>
      </c>
      <c r="E160" s="33">
        <f t="shared" si="12"/>
        <v>0.44110298880355331</v>
      </c>
      <c r="F160" s="32">
        <f>SUMIF('2018 BEZ CLP'!A:A,A160,'2018 BEZ CLP'!B:B)</f>
        <v>1685.06</v>
      </c>
      <c r="G160" s="32">
        <f>SUMIF('2018 BEZ CLP'!A:A,A160,'2018 BEZ CLP'!C:C)</f>
        <v>739.1</v>
      </c>
      <c r="H160" s="33">
        <f t="shared" si="13"/>
        <v>0.43861939634197006</v>
      </c>
      <c r="I160" s="34">
        <f t="shared" si="14"/>
        <v>0.9490376607754234</v>
      </c>
      <c r="J160" s="34">
        <f t="shared" si="15"/>
        <v>0.93806377176421218</v>
      </c>
    </row>
    <row r="161" spans="1:10" x14ac:dyDescent="0.25">
      <c r="A161" s="31" t="s">
        <v>733</v>
      </c>
      <c r="B161" s="31" t="s">
        <v>596</v>
      </c>
      <c r="C161" s="32">
        <f>SUMIF('2017 BEZ CLP'!A:A,A161,'2017 BEZ CLP'!B:B)</f>
        <v>128.13999999999999</v>
      </c>
      <c r="D161" s="32">
        <f>SUMIF('2017 BEZ CLP'!A:A,A161,'2017 BEZ CLP'!C:C)</f>
        <v>81.561000000000007</v>
      </c>
      <c r="E161" s="33">
        <f t="shared" si="12"/>
        <v>0.63649914156391463</v>
      </c>
      <c r="F161" s="32">
        <f>SUMIF('2018 BEZ CLP'!A:A,A161,'2018 BEZ CLP'!B:B)</f>
        <v>0</v>
      </c>
      <c r="G161" s="32">
        <f>SUMIF('2018 BEZ CLP'!A:A,A161,'2018 BEZ CLP'!C:C)</f>
        <v>0</v>
      </c>
      <c r="H161" s="33" t="e">
        <f t="shared" si="13"/>
        <v>#DIV/0!</v>
      </c>
      <c r="I161" s="34">
        <f t="shared" si="14"/>
        <v>-1</v>
      </c>
      <c r="J161" s="34">
        <f t="shared" si="15"/>
        <v>-1</v>
      </c>
    </row>
    <row r="162" spans="1:10" x14ac:dyDescent="0.25">
      <c r="A162" s="31" t="s">
        <v>328</v>
      </c>
      <c r="B162" s="31" t="s">
        <v>596</v>
      </c>
      <c r="C162" s="32">
        <f>SUMIF('2017 BEZ CLP'!A:A,A162,'2017 BEZ CLP'!B:B)</f>
        <v>1544</v>
      </c>
      <c r="D162" s="32">
        <f>SUMIF('2017 BEZ CLP'!A:A,A162,'2017 BEZ CLP'!C:C)</f>
        <v>640.41999999999996</v>
      </c>
      <c r="E162" s="33">
        <f t="shared" si="12"/>
        <v>0.41477979274611398</v>
      </c>
      <c r="F162" s="32">
        <f>SUMIF('2018 BEZ CLP'!A:A,A162,'2018 BEZ CLP'!B:B)</f>
        <v>0</v>
      </c>
      <c r="G162" s="32">
        <f>SUMIF('2018 BEZ CLP'!A:A,A162,'2018 BEZ CLP'!C:C)</f>
        <v>0</v>
      </c>
      <c r="H162" s="33" t="e">
        <f t="shared" si="13"/>
        <v>#DIV/0!</v>
      </c>
      <c r="I162" s="34">
        <f t="shared" si="14"/>
        <v>-1</v>
      </c>
      <c r="J162" s="34">
        <f t="shared" si="15"/>
        <v>-1</v>
      </c>
    </row>
    <row r="163" spans="1:10" x14ac:dyDescent="0.25">
      <c r="A163" s="31" t="s">
        <v>804</v>
      </c>
      <c r="B163" s="31" t="s">
        <v>596</v>
      </c>
      <c r="C163" s="32">
        <f>SUMIF('2017 BEZ CLP'!A:A,A163,'2017 BEZ CLP'!B:B)</f>
        <v>0</v>
      </c>
      <c r="D163" s="32">
        <f>SUMIF('2017 BEZ CLP'!A:A,A163,'2017 BEZ CLP'!C:C)</f>
        <v>0</v>
      </c>
      <c r="E163" s="33" t="e">
        <f t="shared" si="12"/>
        <v>#DIV/0!</v>
      </c>
      <c r="F163" s="32">
        <f>SUMIF('2018 BEZ CLP'!A:A,A163,'2018 BEZ CLP'!B:B)</f>
        <v>868.01</v>
      </c>
      <c r="G163" s="32">
        <f>SUMIF('2018 BEZ CLP'!A:A,A163,'2018 BEZ CLP'!C:C)</f>
        <v>432.24400000000003</v>
      </c>
      <c r="H163" s="33">
        <f t="shared" si="13"/>
        <v>0.49797122152970591</v>
      </c>
      <c r="I163" s="34" t="e">
        <f t="shared" si="14"/>
        <v>#DIV/0!</v>
      </c>
      <c r="J163" s="34" t="e">
        <f t="shared" si="15"/>
        <v>#DIV/0!</v>
      </c>
    </row>
    <row r="164" spans="1:10" x14ac:dyDescent="0.25">
      <c r="A164" s="31" t="s">
        <v>883</v>
      </c>
      <c r="B164" s="31" t="s">
        <v>596</v>
      </c>
      <c r="C164" s="32">
        <f>SUMIF('2017 BEZ CLP'!A:A,A164,'2017 BEZ CLP'!B:B)</f>
        <v>1155</v>
      </c>
      <c r="D164" s="32">
        <f>SUMIF('2017 BEZ CLP'!A:A,A164,'2017 BEZ CLP'!C:C)</f>
        <v>697.7</v>
      </c>
      <c r="E164" s="33">
        <f t="shared" si="12"/>
        <v>0.60406926406926409</v>
      </c>
      <c r="F164" s="32">
        <f>SUMIF('2018 BEZ CLP'!A:A,A164,'2018 BEZ CLP'!B:B)</f>
        <v>0</v>
      </c>
      <c r="G164" s="32">
        <f>SUMIF('2018 BEZ CLP'!A:A,A164,'2018 BEZ CLP'!C:C)</f>
        <v>0</v>
      </c>
      <c r="H164" s="33" t="e">
        <f t="shared" si="13"/>
        <v>#DIV/0!</v>
      </c>
      <c r="I164" s="34">
        <f t="shared" si="14"/>
        <v>-1</v>
      </c>
      <c r="J164" s="34">
        <f t="shared" si="15"/>
        <v>-1</v>
      </c>
    </row>
    <row r="165" spans="1:10" x14ac:dyDescent="0.25">
      <c r="A165" s="31" t="s">
        <v>290</v>
      </c>
      <c r="B165" s="31" t="s">
        <v>596</v>
      </c>
      <c r="C165" s="32">
        <f>SUMIF('2017 BEZ CLP'!A:A,A165,'2017 BEZ CLP'!B:B)</f>
        <v>6976.86</v>
      </c>
      <c r="D165" s="32">
        <f>SUMIF('2017 BEZ CLP'!A:A,A165,'2017 BEZ CLP'!C:C)</f>
        <v>4093.73</v>
      </c>
      <c r="E165" s="33">
        <f t="shared" si="12"/>
        <v>0.58675822648010711</v>
      </c>
      <c r="F165" s="32">
        <f>SUMIF('2018 BEZ CLP'!A:A,A165,'2018 BEZ CLP'!B:B)</f>
        <v>5588.38</v>
      </c>
      <c r="G165" s="32">
        <f>SUMIF('2018 BEZ CLP'!A:A,A165,'2018 BEZ CLP'!C:C)</f>
        <v>3103.55</v>
      </c>
      <c r="H165" s="33">
        <f t="shared" si="13"/>
        <v>0.55535772442103082</v>
      </c>
      <c r="I165" s="34">
        <f t="shared" si="14"/>
        <v>-0.19901216306475977</v>
      </c>
      <c r="J165" s="34">
        <f t="shared" si="15"/>
        <v>-0.24187721222454828</v>
      </c>
    </row>
    <row r="166" spans="1:10" x14ac:dyDescent="0.25">
      <c r="A166" s="31" t="s">
        <v>280</v>
      </c>
      <c r="B166" s="31" t="s">
        <v>596</v>
      </c>
      <c r="C166" s="32">
        <f>SUMIF('2017 BEZ CLP'!A:A,A166,'2017 BEZ CLP'!B:B)</f>
        <v>2210</v>
      </c>
      <c r="D166" s="32">
        <f>SUMIF('2017 BEZ CLP'!A:A,A166,'2017 BEZ CLP'!C:C)</f>
        <v>1975.76</v>
      </c>
      <c r="E166" s="33">
        <f t="shared" si="12"/>
        <v>0.89400904977375562</v>
      </c>
      <c r="F166" s="32">
        <f>SUMIF('2018 BEZ CLP'!A:A,A166,'2018 BEZ CLP'!B:B)</f>
        <v>2340</v>
      </c>
      <c r="G166" s="32">
        <f>SUMIF('2018 BEZ CLP'!A:A,A166,'2018 BEZ CLP'!C:C)</f>
        <v>2100.8200000000002</v>
      </c>
      <c r="H166" s="33">
        <f t="shared" si="13"/>
        <v>0.89778632478632481</v>
      </c>
      <c r="I166" s="34">
        <f t="shared" si="14"/>
        <v>5.8823529411764719E-2</v>
      </c>
      <c r="J166" s="34">
        <f t="shared" si="15"/>
        <v>6.3297161598574903E-2</v>
      </c>
    </row>
    <row r="167" spans="1:10" x14ac:dyDescent="0.25">
      <c r="A167" s="31" t="s">
        <v>884</v>
      </c>
      <c r="B167" s="31" t="s">
        <v>596</v>
      </c>
      <c r="C167" s="32">
        <f>SUMIF('2017 BEZ CLP'!A:A,A167,'2017 BEZ CLP'!B:B)</f>
        <v>392.51</v>
      </c>
      <c r="D167" s="32">
        <f>SUMIF('2017 BEZ CLP'!A:A,A167,'2017 BEZ CLP'!C:C)</f>
        <v>209.559</v>
      </c>
      <c r="E167" s="33">
        <f t="shared" si="12"/>
        <v>0.53389467784260269</v>
      </c>
      <c r="F167" s="32">
        <f>SUMIF('2018 BEZ CLP'!A:A,A167,'2018 BEZ CLP'!B:B)</f>
        <v>0</v>
      </c>
      <c r="G167" s="32">
        <f>SUMIF('2018 BEZ CLP'!A:A,A167,'2018 BEZ CLP'!C:C)</f>
        <v>0</v>
      </c>
      <c r="H167" s="33" t="e">
        <f t="shared" si="13"/>
        <v>#DIV/0!</v>
      </c>
      <c r="I167" s="34">
        <f t="shared" si="14"/>
        <v>-1</v>
      </c>
      <c r="J167" s="34">
        <f t="shared" si="15"/>
        <v>-1</v>
      </c>
    </row>
    <row r="168" spans="1:10" x14ac:dyDescent="0.25">
      <c r="A168" s="31" t="s">
        <v>199</v>
      </c>
      <c r="B168" s="31" t="s">
        <v>596</v>
      </c>
      <c r="C168" s="32">
        <f>SUMIF('2017 BEZ CLP'!A:A,A168,'2017 BEZ CLP'!B:B)</f>
        <v>499.34</v>
      </c>
      <c r="D168" s="32">
        <f>SUMIF('2017 BEZ CLP'!A:A,A168,'2017 BEZ CLP'!C:C)</f>
        <v>285.67</v>
      </c>
      <c r="E168" s="33">
        <f t="shared" si="12"/>
        <v>0.57209516561861662</v>
      </c>
      <c r="F168" s="32">
        <f>SUMIF('2018 BEZ CLP'!A:A,A168,'2018 BEZ CLP'!B:B)</f>
        <v>0</v>
      </c>
      <c r="G168" s="32">
        <f>SUMIF('2018 BEZ CLP'!A:A,A168,'2018 BEZ CLP'!C:C)</f>
        <v>0</v>
      </c>
      <c r="H168" s="33" t="e">
        <f t="shared" si="13"/>
        <v>#DIV/0!</v>
      </c>
      <c r="I168" s="34">
        <f t="shared" si="14"/>
        <v>-1</v>
      </c>
      <c r="J168" s="34">
        <f t="shared" si="15"/>
        <v>-1</v>
      </c>
    </row>
    <row r="169" spans="1:10" x14ac:dyDescent="0.25">
      <c r="A169" s="31" t="s">
        <v>157</v>
      </c>
      <c r="B169" s="31" t="s">
        <v>596</v>
      </c>
      <c r="C169" s="32">
        <f>SUMIF('2017 BEZ CLP'!A:A,A169,'2017 BEZ CLP'!B:B)</f>
        <v>666</v>
      </c>
      <c r="D169" s="32">
        <f>SUMIF('2017 BEZ CLP'!A:A,A169,'2017 BEZ CLP'!C:C)</f>
        <v>487.00799999999998</v>
      </c>
      <c r="E169" s="33">
        <f t="shared" si="12"/>
        <v>0.73124324324324319</v>
      </c>
      <c r="F169" s="32">
        <f>SUMIF('2018 BEZ CLP'!A:A,A169,'2018 BEZ CLP'!B:B)</f>
        <v>672</v>
      </c>
      <c r="G169" s="32">
        <f>SUMIF('2018 BEZ CLP'!A:A,A169,'2018 BEZ CLP'!C:C)</f>
        <v>484.69200000000001</v>
      </c>
      <c r="H169" s="33">
        <f t="shared" si="13"/>
        <v>0.72126785714285713</v>
      </c>
      <c r="I169" s="34">
        <f t="shared" si="14"/>
        <v>9.009009009008917E-3</v>
      </c>
      <c r="J169" s="34">
        <f t="shared" si="15"/>
        <v>-4.7555686970234268E-3</v>
      </c>
    </row>
    <row r="170" spans="1:10" x14ac:dyDescent="0.25">
      <c r="A170" s="31" t="s">
        <v>303</v>
      </c>
      <c r="B170" s="31" t="s">
        <v>596</v>
      </c>
      <c r="C170" s="32">
        <f>SUMIF('2017 BEZ CLP'!A:A,A170,'2017 BEZ CLP'!B:B)</f>
        <v>0</v>
      </c>
      <c r="D170" s="32">
        <f>SUMIF('2017 BEZ CLP'!A:A,A170,'2017 BEZ CLP'!C:C)</f>
        <v>0</v>
      </c>
      <c r="E170" s="33" t="e">
        <f t="shared" si="12"/>
        <v>#DIV/0!</v>
      </c>
      <c r="F170" s="32">
        <f>SUMIF('2018 BEZ CLP'!A:A,A170,'2018 BEZ CLP'!B:B)</f>
        <v>922.2</v>
      </c>
      <c r="G170" s="32">
        <f>SUMIF('2018 BEZ CLP'!A:A,A170,'2018 BEZ CLP'!C:C)</f>
        <v>386.11</v>
      </c>
      <c r="H170" s="33">
        <f t="shared" si="13"/>
        <v>0.4186835827369334</v>
      </c>
      <c r="I170" s="34" t="e">
        <f t="shared" si="14"/>
        <v>#DIV/0!</v>
      </c>
      <c r="J170" s="34" t="e">
        <f t="shared" si="15"/>
        <v>#DIV/0!</v>
      </c>
    </row>
    <row r="171" spans="1:10" x14ac:dyDescent="0.25">
      <c r="A171" s="31" t="s">
        <v>333</v>
      </c>
      <c r="B171" s="31" t="s">
        <v>596</v>
      </c>
      <c r="C171" s="32">
        <f>SUMIF('2017 BEZ CLP'!A:A,A171,'2017 BEZ CLP'!B:B)</f>
        <v>1500</v>
      </c>
      <c r="D171" s="32">
        <f>SUMIF('2017 BEZ CLP'!A:A,A171,'2017 BEZ CLP'!C:C)</f>
        <v>712.4</v>
      </c>
      <c r="E171" s="33">
        <f t="shared" si="12"/>
        <v>0.47493333333333332</v>
      </c>
      <c r="F171" s="32">
        <f>SUMIF('2018 BEZ CLP'!A:A,A171,'2018 BEZ CLP'!B:B)</f>
        <v>1500</v>
      </c>
      <c r="G171" s="32">
        <f>SUMIF('2018 BEZ CLP'!A:A,A171,'2018 BEZ CLP'!C:C)</f>
        <v>694</v>
      </c>
      <c r="H171" s="33">
        <f t="shared" si="13"/>
        <v>0.46266666666666667</v>
      </c>
      <c r="I171" s="34">
        <f t="shared" si="14"/>
        <v>0</v>
      </c>
      <c r="J171" s="34">
        <f t="shared" si="15"/>
        <v>-2.5828186412128029E-2</v>
      </c>
    </row>
    <row r="172" spans="1:10" x14ac:dyDescent="0.25">
      <c r="A172" s="31" t="s">
        <v>321</v>
      </c>
      <c r="B172" s="31" t="s">
        <v>596</v>
      </c>
      <c r="C172" s="32">
        <f>SUMIF('2017 BEZ CLP'!A:A,A172,'2017 BEZ CLP'!B:B)</f>
        <v>581.97</v>
      </c>
      <c r="D172" s="32">
        <f>SUMIF('2017 BEZ CLP'!A:A,A172,'2017 BEZ CLP'!C:C)</f>
        <v>382.50599999999997</v>
      </c>
      <c r="E172" s="33">
        <f t="shared" si="12"/>
        <v>0.65726068354038858</v>
      </c>
      <c r="F172" s="32">
        <f>SUMIF('2018 BEZ CLP'!A:A,A172,'2018 BEZ CLP'!B:B)</f>
        <v>592.49</v>
      </c>
      <c r="G172" s="32">
        <f>SUMIF('2018 BEZ CLP'!A:A,A172,'2018 BEZ CLP'!C:C)</f>
        <v>387.15499999999997</v>
      </c>
      <c r="H172" s="33">
        <f t="shared" si="13"/>
        <v>0.65343718881331325</v>
      </c>
      <c r="I172" s="34">
        <f t="shared" si="14"/>
        <v>1.8076533154629981E-2</v>
      </c>
      <c r="J172" s="34">
        <f t="shared" si="15"/>
        <v>1.2154057714127253E-2</v>
      </c>
    </row>
    <row r="173" spans="1:10" x14ac:dyDescent="0.25">
      <c r="A173" s="31" t="s">
        <v>287</v>
      </c>
      <c r="B173" s="31" t="s">
        <v>596</v>
      </c>
      <c r="C173" s="32">
        <f>SUMIF('2017 BEZ CLP'!A:A,A173,'2017 BEZ CLP'!B:B)</f>
        <v>2130</v>
      </c>
      <c r="D173" s="32">
        <f>SUMIF('2017 BEZ CLP'!A:A,A173,'2017 BEZ CLP'!C:C)</f>
        <v>1383.16</v>
      </c>
      <c r="E173" s="33">
        <f t="shared" si="12"/>
        <v>0.6493708920187794</v>
      </c>
      <c r="F173" s="32">
        <f>SUMIF('2018 BEZ CLP'!A:A,A173,'2018 BEZ CLP'!B:B)</f>
        <v>3411.2</v>
      </c>
      <c r="G173" s="32">
        <f>SUMIF('2018 BEZ CLP'!A:A,A173,'2018 BEZ CLP'!C:C)</f>
        <v>2026.0920000000001</v>
      </c>
      <c r="H173" s="33">
        <f t="shared" si="13"/>
        <v>0.5939528611632271</v>
      </c>
      <c r="I173" s="34">
        <f t="shared" si="14"/>
        <v>0.60150234741784026</v>
      </c>
      <c r="J173" s="34">
        <f t="shared" si="15"/>
        <v>0.46482836403597561</v>
      </c>
    </row>
    <row r="174" spans="1:10" x14ac:dyDescent="0.25">
      <c r="A174" s="31" t="s">
        <v>156</v>
      </c>
      <c r="B174" s="31" t="s">
        <v>596</v>
      </c>
      <c r="C174" s="32">
        <f>SUMIF('2017 BEZ CLP'!A:A,A174,'2017 BEZ CLP'!B:B)</f>
        <v>750</v>
      </c>
      <c r="D174" s="32">
        <f>SUMIF('2017 BEZ CLP'!A:A,A174,'2017 BEZ CLP'!C:C)</f>
        <v>327.60000000000002</v>
      </c>
      <c r="E174" s="33">
        <f t="shared" si="12"/>
        <v>0.43680000000000002</v>
      </c>
      <c r="F174" s="32">
        <f>SUMIF('2018 BEZ CLP'!A:A,A174,'2018 BEZ CLP'!B:B)</f>
        <v>750</v>
      </c>
      <c r="G174" s="32">
        <f>SUMIF('2018 BEZ CLP'!A:A,A174,'2018 BEZ CLP'!C:C)</f>
        <v>349.8</v>
      </c>
      <c r="H174" s="33">
        <f t="shared" si="13"/>
        <v>0.46640000000000004</v>
      </c>
      <c r="I174" s="34">
        <f t="shared" si="14"/>
        <v>0</v>
      </c>
      <c r="J174" s="34">
        <f t="shared" si="15"/>
        <v>6.7765567765567747E-2</v>
      </c>
    </row>
    <row r="175" spans="1:10" x14ac:dyDescent="0.25">
      <c r="A175" s="31" t="s">
        <v>198</v>
      </c>
      <c r="B175" s="31" t="s">
        <v>596</v>
      </c>
      <c r="C175" s="32">
        <f>SUMIF('2017 BEZ CLP'!A:A,A175,'2017 BEZ CLP'!B:B)</f>
        <v>3128.8</v>
      </c>
      <c r="D175" s="32">
        <f>SUMIF('2017 BEZ CLP'!A:A,A175,'2017 BEZ CLP'!C:C)</f>
        <v>1247.52</v>
      </c>
      <c r="E175" s="33">
        <f t="shared" si="12"/>
        <v>0.398721554589619</v>
      </c>
      <c r="F175" s="32">
        <f>SUMIF('2018 BEZ CLP'!A:A,A175,'2018 BEZ CLP'!B:B)</f>
        <v>4695.2</v>
      </c>
      <c r="G175" s="32">
        <f>SUMIF('2018 BEZ CLP'!A:A,A175,'2018 BEZ CLP'!C:C)</f>
        <v>1875.52</v>
      </c>
      <c r="H175" s="33">
        <f t="shared" si="13"/>
        <v>0.39945476231044474</v>
      </c>
      <c r="I175" s="34">
        <f t="shared" si="14"/>
        <v>0.50063922270519035</v>
      </c>
      <c r="J175" s="34">
        <f t="shared" si="15"/>
        <v>0.50339874310632293</v>
      </c>
    </row>
    <row r="176" spans="1:10" x14ac:dyDescent="0.25">
      <c r="A176" s="31" t="s">
        <v>297</v>
      </c>
      <c r="B176" s="31" t="s">
        <v>596</v>
      </c>
      <c r="C176" s="32">
        <f>SUMIF('2017 BEZ CLP'!A:A,A176,'2017 BEZ CLP'!B:B)</f>
        <v>27658.41</v>
      </c>
      <c r="D176" s="32">
        <f>SUMIF('2017 BEZ CLP'!A:A,A176,'2017 BEZ CLP'!C:C)</f>
        <v>8068.8959999999997</v>
      </c>
      <c r="E176" s="33">
        <f t="shared" si="12"/>
        <v>0.29173390661285303</v>
      </c>
      <c r="F176" s="32">
        <f>SUMIF('2018 BEZ CLP'!A:A,A176,'2018 BEZ CLP'!B:B)</f>
        <v>20329.939999999999</v>
      </c>
      <c r="G176" s="32">
        <f>SUMIF('2018 BEZ CLP'!A:A,A176,'2018 BEZ CLP'!C:C)</f>
        <v>6672.3639999999996</v>
      </c>
      <c r="H176" s="33">
        <f t="shared" si="13"/>
        <v>0.32820382155579408</v>
      </c>
      <c r="I176" s="34">
        <f t="shared" si="14"/>
        <v>-0.26496353188776944</v>
      </c>
      <c r="J176" s="34">
        <f t="shared" si="15"/>
        <v>-0.17307596974852568</v>
      </c>
    </row>
    <row r="177" spans="1:10" x14ac:dyDescent="0.25">
      <c r="A177" s="31" t="s">
        <v>264</v>
      </c>
      <c r="B177" s="31" t="s">
        <v>596</v>
      </c>
      <c r="C177" s="32">
        <f>SUMIF('2017 BEZ CLP'!A:A,A177,'2017 BEZ CLP'!B:B)</f>
        <v>5721.51</v>
      </c>
      <c r="D177" s="32">
        <f>SUMIF('2017 BEZ CLP'!A:A,A177,'2017 BEZ CLP'!C:C)</f>
        <v>2142.4058</v>
      </c>
      <c r="E177" s="33">
        <f t="shared" si="12"/>
        <v>0.37444761959692457</v>
      </c>
      <c r="F177" s="32">
        <f>SUMIF('2018 BEZ CLP'!A:A,A177,'2018 BEZ CLP'!B:B)</f>
        <v>10861.06</v>
      </c>
      <c r="G177" s="32">
        <f>SUMIF('2018 BEZ CLP'!A:A,A177,'2018 BEZ CLP'!C:C)</f>
        <v>4163.6737999999996</v>
      </c>
      <c r="H177" s="33">
        <f t="shared" si="13"/>
        <v>0.38335795953617785</v>
      </c>
      <c r="I177" s="34">
        <f t="shared" si="14"/>
        <v>0.89828559243975792</v>
      </c>
      <c r="J177" s="34">
        <f t="shared" si="15"/>
        <v>0.94345711722774439</v>
      </c>
    </row>
    <row r="178" spans="1:10" x14ac:dyDescent="0.25">
      <c r="A178" s="31" t="s">
        <v>324</v>
      </c>
      <c r="B178" s="31" t="s">
        <v>596</v>
      </c>
      <c r="C178" s="32">
        <f>SUMIF('2017 BEZ CLP'!A:A,A178,'2017 BEZ CLP'!B:B)</f>
        <v>330</v>
      </c>
      <c r="D178" s="32">
        <f>SUMIF('2017 BEZ CLP'!A:A,A178,'2017 BEZ CLP'!C:C)</f>
        <v>275.82</v>
      </c>
      <c r="E178" s="33">
        <f t="shared" si="12"/>
        <v>0.83581818181818179</v>
      </c>
      <c r="F178" s="32">
        <f>SUMIF('2018 BEZ CLP'!A:A,A178,'2018 BEZ CLP'!B:B)</f>
        <v>0</v>
      </c>
      <c r="G178" s="32">
        <f>SUMIF('2018 BEZ CLP'!A:A,A178,'2018 BEZ CLP'!C:C)</f>
        <v>0</v>
      </c>
      <c r="H178" s="33" t="e">
        <f t="shared" si="13"/>
        <v>#DIV/0!</v>
      </c>
      <c r="I178" s="34">
        <f t="shared" si="14"/>
        <v>-1</v>
      </c>
      <c r="J178" s="34">
        <f t="shared" si="15"/>
        <v>-1</v>
      </c>
    </row>
    <row r="179" spans="1:10" x14ac:dyDescent="0.25">
      <c r="A179" s="31" t="s">
        <v>369</v>
      </c>
      <c r="B179" s="31" t="s">
        <v>596</v>
      </c>
      <c r="C179" s="32">
        <f>SUMIF('2017 BEZ CLP'!A:A,A179,'2017 BEZ CLP'!B:B)</f>
        <v>720</v>
      </c>
      <c r="D179" s="32">
        <f>SUMIF('2017 BEZ CLP'!A:A,A179,'2017 BEZ CLP'!C:C)</f>
        <v>120</v>
      </c>
      <c r="E179" s="33">
        <f t="shared" si="12"/>
        <v>0.16666666666666666</v>
      </c>
      <c r="F179" s="32">
        <f>SUMIF('2018 BEZ CLP'!A:A,A179,'2018 BEZ CLP'!B:B)</f>
        <v>0</v>
      </c>
      <c r="G179" s="32">
        <f>SUMIF('2018 BEZ CLP'!A:A,A179,'2018 BEZ CLP'!C:C)</f>
        <v>0</v>
      </c>
      <c r="H179" s="33" t="e">
        <f t="shared" si="13"/>
        <v>#DIV/0!</v>
      </c>
      <c r="I179" s="34">
        <f t="shared" si="14"/>
        <v>-1</v>
      </c>
      <c r="J179" s="34">
        <f t="shared" si="15"/>
        <v>-1</v>
      </c>
    </row>
    <row r="180" spans="1:10" x14ac:dyDescent="0.25">
      <c r="A180" s="31" t="s">
        <v>886</v>
      </c>
      <c r="B180" s="31" t="s">
        <v>596</v>
      </c>
      <c r="C180" s="32">
        <f>SUMIF('2017 BEZ CLP'!A:A,A180,'2017 BEZ CLP'!B:B)</f>
        <v>0</v>
      </c>
      <c r="D180" s="32">
        <f>SUMIF('2017 BEZ CLP'!A:A,A180,'2017 BEZ CLP'!C:C)</f>
        <v>0</v>
      </c>
      <c r="E180" s="33" t="e">
        <f t="shared" si="12"/>
        <v>#DIV/0!</v>
      </c>
      <c r="F180" s="32">
        <f>SUMIF('2018 BEZ CLP'!A:A,A180,'2018 BEZ CLP'!B:B)</f>
        <v>357.17</v>
      </c>
      <c r="G180" s="32">
        <f>SUMIF('2018 BEZ CLP'!A:A,A180,'2018 BEZ CLP'!C:C)</f>
        <v>229.68</v>
      </c>
      <c r="H180" s="33">
        <f t="shared" si="13"/>
        <v>0.6430551278102864</v>
      </c>
      <c r="I180" s="34" t="e">
        <f t="shared" si="14"/>
        <v>#DIV/0!</v>
      </c>
      <c r="J180" s="34" t="e">
        <f t="shared" si="15"/>
        <v>#DIV/0!</v>
      </c>
    </row>
    <row r="181" spans="1:10" x14ac:dyDescent="0.25">
      <c r="A181" s="31" t="s">
        <v>688</v>
      </c>
      <c r="B181" s="31" t="s">
        <v>596</v>
      </c>
      <c r="C181" s="32">
        <f>SUMIF('2017 BEZ CLP'!A:A,A181,'2017 BEZ CLP'!B:B)</f>
        <v>42.07</v>
      </c>
      <c r="D181" s="32">
        <f>SUMIF('2017 BEZ CLP'!A:A,A181,'2017 BEZ CLP'!C:C)</f>
        <v>26.565000000000001</v>
      </c>
      <c r="E181" s="33">
        <f t="shared" si="12"/>
        <v>0.63144758735440931</v>
      </c>
      <c r="F181" s="32">
        <f>SUMIF('2018 BEZ CLP'!A:A,A181,'2018 BEZ CLP'!B:B)</f>
        <v>0</v>
      </c>
      <c r="G181" s="32">
        <f>SUMIF('2018 BEZ CLP'!A:A,A181,'2018 BEZ CLP'!C:C)</f>
        <v>0</v>
      </c>
      <c r="H181" s="33" t="e">
        <f t="shared" si="13"/>
        <v>#DIV/0!</v>
      </c>
      <c r="I181" s="34">
        <f t="shared" si="14"/>
        <v>-1</v>
      </c>
      <c r="J181" s="34">
        <f t="shared" si="15"/>
        <v>-1</v>
      </c>
    </row>
    <row r="182" spans="1:10" x14ac:dyDescent="0.25">
      <c r="A182" s="31" t="s">
        <v>210</v>
      </c>
      <c r="B182" s="31" t="s">
        <v>596</v>
      </c>
      <c r="C182" s="32">
        <f>SUMIF('2017 BEZ CLP'!A:A,A182,'2017 BEZ CLP'!B:B)</f>
        <v>883.5</v>
      </c>
      <c r="D182" s="32">
        <f>SUMIF('2017 BEZ CLP'!A:A,A182,'2017 BEZ CLP'!C:C)</f>
        <v>806.99549999999999</v>
      </c>
      <c r="E182" s="33">
        <f t="shared" si="12"/>
        <v>0.91340747028862479</v>
      </c>
      <c r="F182" s="32">
        <f>SUMIF('2018 BEZ CLP'!A:A,A182,'2018 BEZ CLP'!B:B)</f>
        <v>400</v>
      </c>
      <c r="G182" s="32">
        <f>SUMIF('2018 BEZ CLP'!A:A,A182,'2018 BEZ CLP'!C:C)</f>
        <v>385.52</v>
      </c>
      <c r="H182" s="33">
        <f t="shared" si="13"/>
        <v>0.96379999999999999</v>
      </c>
      <c r="I182" s="34">
        <f t="shared" si="14"/>
        <v>-0.54725523486134686</v>
      </c>
      <c r="J182" s="34">
        <f t="shared" si="15"/>
        <v>-0.52227738568554605</v>
      </c>
    </row>
    <row r="183" spans="1:10" x14ac:dyDescent="0.25">
      <c r="A183" s="31" t="s">
        <v>541</v>
      </c>
      <c r="B183" s="31" t="s">
        <v>596</v>
      </c>
      <c r="C183" s="32">
        <f>SUMIF('2017 BEZ CLP'!A:A,A183,'2017 BEZ CLP'!B:B)</f>
        <v>88.26</v>
      </c>
      <c r="D183" s="32">
        <f>SUMIF('2017 BEZ CLP'!A:A,A183,'2017 BEZ CLP'!C:C)</f>
        <v>40.32</v>
      </c>
      <c r="E183" s="33">
        <f t="shared" si="12"/>
        <v>0.4568320870156356</v>
      </c>
      <c r="F183" s="32">
        <f>SUMIF('2018 BEZ CLP'!A:A,A183,'2018 BEZ CLP'!B:B)</f>
        <v>0</v>
      </c>
      <c r="G183" s="32">
        <f>SUMIF('2018 BEZ CLP'!A:A,A183,'2018 BEZ CLP'!C:C)</f>
        <v>0</v>
      </c>
      <c r="H183" s="33" t="e">
        <f t="shared" si="13"/>
        <v>#DIV/0!</v>
      </c>
      <c r="I183" s="34">
        <f t="shared" si="14"/>
        <v>-1</v>
      </c>
      <c r="J183" s="34">
        <f t="shared" si="15"/>
        <v>-1</v>
      </c>
    </row>
    <row r="184" spans="1:10" x14ac:dyDescent="0.25">
      <c r="A184" s="31" t="s">
        <v>611</v>
      </c>
      <c r="B184" s="31" t="s">
        <v>596</v>
      </c>
      <c r="C184" s="32">
        <f>SUMIF('2017 BEZ CLP'!A:A,A184,'2017 BEZ CLP'!B:B)</f>
        <v>170</v>
      </c>
      <c r="D184" s="32">
        <f>SUMIF('2017 BEZ CLP'!A:A,A184,'2017 BEZ CLP'!C:C)</f>
        <v>136.46</v>
      </c>
      <c r="E184" s="33">
        <f t="shared" si="12"/>
        <v>0.80270588235294127</v>
      </c>
      <c r="F184" s="32">
        <f>SUMIF('2018 BEZ CLP'!A:A,A184,'2018 BEZ CLP'!B:B)</f>
        <v>0</v>
      </c>
      <c r="G184" s="32">
        <f>SUMIF('2018 BEZ CLP'!A:A,A184,'2018 BEZ CLP'!C:C)</f>
        <v>0</v>
      </c>
      <c r="H184" s="33" t="e">
        <f t="shared" si="13"/>
        <v>#DIV/0!</v>
      </c>
      <c r="I184" s="34">
        <f t="shared" si="14"/>
        <v>-1</v>
      </c>
      <c r="J184" s="34">
        <f t="shared" si="15"/>
        <v>-1</v>
      </c>
    </row>
    <row r="185" spans="1:10" x14ac:dyDescent="0.25">
      <c r="A185" s="31" t="s">
        <v>177</v>
      </c>
      <c r="B185" s="31" t="s">
        <v>596</v>
      </c>
      <c r="C185" s="32">
        <f>SUMIF('2017 BEZ CLP'!A:A,A185,'2017 BEZ CLP'!B:B)</f>
        <v>1948.95</v>
      </c>
      <c r="D185" s="32">
        <f>SUMIF('2017 BEZ CLP'!A:A,A185,'2017 BEZ CLP'!C:C)</f>
        <v>1203.1855</v>
      </c>
      <c r="E185" s="33">
        <f t="shared" si="12"/>
        <v>0.61735062469534874</v>
      </c>
      <c r="F185" s="32">
        <f>SUMIF('2018 BEZ CLP'!A:A,A185,'2018 BEZ CLP'!B:B)</f>
        <v>1649.27</v>
      </c>
      <c r="G185" s="32">
        <f>SUMIF('2018 BEZ CLP'!A:A,A185,'2018 BEZ CLP'!C:C)</f>
        <v>969.48599999999999</v>
      </c>
      <c r="H185" s="33">
        <f t="shared" si="13"/>
        <v>0.58782734179364204</v>
      </c>
      <c r="I185" s="34">
        <f t="shared" si="14"/>
        <v>-0.15376484773852594</v>
      </c>
      <c r="J185" s="34">
        <f t="shared" si="15"/>
        <v>-0.19423397306566614</v>
      </c>
    </row>
    <row r="186" spans="1:10" x14ac:dyDescent="0.25">
      <c r="A186" s="31" t="s">
        <v>61</v>
      </c>
      <c r="B186" s="31" t="s">
        <v>596</v>
      </c>
      <c r="C186" s="32">
        <f>SUMIF('2017 BEZ CLP'!A:A,A186,'2017 BEZ CLP'!B:B)</f>
        <v>388.95</v>
      </c>
      <c r="D186" s="32">
        <f>SUMIF('2017 BEZ CLP'!A:A,A186,'2017 BEZ CLP'!C:C)</f>
        <v>149.26599999999999</v>
      </c>
      <c r="E186" s="33">
        <f t="shared" si="12"/>
        <v>0.38376655097056178</v>
      </c>
      <c r="F186" s="32">
        <f>SUMIF('2018 BEZ CLP'!A:A,A186,'2018 BEZ CLP'!B:B)</f>
        <v>514.97</v>
      </c>
      <c r="G186" s="32">
        <f>SUMIF('2018 BEZ CLP'!A:A,A186,'2018 BEZ CLP'!C:C)</f>
        <v>198.90600000000001</v>
      </c>
      <c r="H186" s="33">
        <f t="shared" si="13"/>
        <v>0.38624774258694683</v>
      </c>
      <c r="I186" s="34">
        <f t="shared" si="14"/>
        <v>0.32400051420491072</v>
      </c>
      <c r="J186" s="34">
        <f t="shared" si="15"/>
        <v>0.33256066351345925</v>
      </c>
    </row>
    <row r="187" spans="1:10" x14ac:dyDescent="0.25">
      <c r="A187" s="31" t="s">
        <v>276</v>
      </c>
      <c r="B187" s="31" t="s">
        <v>596</v>
      </c>
      <c r="C187" s="32">
        <f>SUMIF('2017 BEZ CLP'!A:A,A187,'2017 BEZ CLP'!B:B)</f>
        <v>2105.63</v>
      </c>
      <c r="D187" s="32">
        <f>SUMIF('2017 BEZ CLP'!A:A,A187,'2017 BEZ CLP'!C:C)</f>
        <v>894.17</v>
      </c>
      <c r="E187" s="33">
        <f t="shared" si="12"/>
        <v>0.42465675356069199</v>
      </c>
      <c r="F187" s="32">
        <f>SUMIF('2018 BEZ CLP'!A:A,A187,'2018 BEZ CLP'!B:B)</f>
        <v>6243.23</v>
      </c>
      <c r="G187" s="32">
        <f>SUMIF('2018 BEZ CLP'!A:A,A187,'2018 BEZ CLP'!C:C)</f>
        <v>2805.5920000000001</v>
      </c>
      <c r="H187" s="33">
        <f t="shared" si="13"/>
        <v>0.44938149003000055</v>
      </c>
      <c r="I187" s="34">
        <f t="shared" si="14"/>
        <v>1.9650175956839515</v>
      </c>
      <c r="J187" s="34">
        <f t="shared" si="15"/>
        <v>2.1376494402630373</v>
      </c>
    </row>
    <row r="188" spans="1:10" x14ac:dyDescent="0.25">
      <c r="A188" s="31" t="s">
        <v>1051</v>
      </c>
      <c r="B188" s="31" t="s">
        <v>596</v>
      </c>
      <c r="C188" s="32">
        <f>SUMIF('2017 BEZ CLP'!A:A,A188,'2017 BEZ CLP'!B:B)</f>
        <v>0</v>
      </c>
      <c r="D188" s="32">
        <f>SUMIF('2017 BEZ CLP'!A:A,A188,'2017 BEZ CLP'!C:C)</f>
        <v>0</v>
      </c>
      <c r="E188" s="33" t="e">
        <f t="shared" si="12"/>
        <v>#DIV/0!</v>
      </c>
      <c r="F188" s="32">
        <f>SUMIF('2018 BEZ CLP'!A:A,A188,'2018 BEZ CLP'!B:B)</f>
        <v>89.46</v>
      </c>
      <c r="G188" s="32">
        <f>SUMIF('2018 BEZ CLP'!A:A,A188,'2018 BEZ CLP'!C:C)</f>
        <v>43.47</v>
      </c>
      <c r="H188" s="33">
        <f t="shared" si="13"/>
        <v>0.4859154929577465</v>
      </c>
      <c r="I188" s="34" t="e">
        <f t="shared" si="14"/>
        <v>#DIV/0!</v>
      </c>
      <c r="J188" s="34" t="e">
        <f t="shared" si="15"/>
        <v>#DIV/0!</v>
      </c>
    </row>
    <row r="189" spans="1:10" x14ac:dyDescent="0.25">
      <c r="A189" s="31" t="s">
        <v>220</v>
      </c>
      <c r="B189" s="31" t="s">
        <v>596</v>
      </c>
      <c r="C189" s="32">
        <f>SUMIF('2017 BEZ CLP'!A:A,A189,'2017 BEZ CLP'!B:B)</f>
        <v>836</v>
      </c>
      <c r="D189" s="32">
        <f>SUMIF('2017 BEZ CLP'!A:A,A189,'2017 BEZ CLP'!C:C)</f>
        <v>699.11450000000002</v>
      </c>
      <c r="E189" s="33">
        <f t="shared" si="12"/>
        <v>0.83626136363636361</v>
      </c>
      <c r="F189" s="32">
        <f>SUMIF('2018 BEZ CLP'!A:A,A189,'2018 BEZ CLP'!B:B)</f>
        <v>747.75</v>
      </c>
      <c r="G189" s="32">
        <f>SUMIF('2018 BEZ CLP'!A:A,A189,'2018 BEZ CLP'!C:C)</f>
        <v>621.82399999999996</v>
      </c>
      <c r="H189" s="33">
        <f t="shared" si="13"/>
        <v>0.83159344700768967</v>
      </c>
      <c r="I189" s="34">
        <f t="shared" si="14"/>
        <v>-0.1055622009569378</v>
      </c>
      <c r="J189" s="34">
        <f t="shared" si="15"/>
        <v>-0.11055485188763792</v>
      </c>
    </row>
    <row r="190" spans="1:10" x14ac:dyDescent="0.25">
      <c r="A190" s="31" t="s">
        <v>282</v>
      </c>
      <c r="B190" s="31" t="s">
        <v>596</v>
      </c>
      <c r="C190" s="32">
        <f>SUMIF('2017 BEZ CLP'!A:A,A190,'2017 BEZ CLP'!B:B)</f>
        <v>0</v>
      </c>
      <c r="D190" s="32">
        <f>SUMIF('2017 BEZ CLP'!A:A,A190,'2017 BEZ CLP'!C:C)</f>
        <v>0</v>
      </c>
      <c r="E190" s="33" t="e">
        <f t="shared" si="12"/>
        <v>#DIV/0!</v>
      </c>
      <c r="F190" s="32">
        <f>SUMIF('2018 BEZ CLP'!A:A,A190,'2018 BEZ CLP'!B:B)</f>
        <v>1548</v>
      </c>
      <c r="G190" s="32">
        <f>SUMIF('2018 BEZ CLP'!A:A,A190,'2018 BEZ CLP'!C:C)</f>
        <v>1311.0011999999999</v>
      </c>
      <c r="H190" s="33">
        <f t="shared" si="13"/>
        <v>0.84689999999999999</v>
      </c>
      <c r="I190" s="34" t="e">
        <f t="shared" si="14"/>
        <v>#DIV/0!</v>
      </c>
      <c r="J190" s="34" t="e">
        <f t="shared" si="15"/>
        <v>#DIV/0!</v>
      </c>
    </row>
    <row r="191" spans="1:10" x14ac:dyDescent="0.25">
      <c r="A191" s="31" t="s">
        <v>889</v>
      </c>
      <c r="B191" s="31" t="s">
        <v>596</v>
      </c>
      <c r="C191" s="32">
        <f>SUMIF('2017 BEZ CLP'!A:A,A191,'2017 BEZ CLP'!B:B)</f>
        <v>0</v>
      </c>
      <c r="D191" s="32">
        <f>SUMIF('2017 BEZ CLP'!A:A,A191,'2017 BEZ CLP'!C:C)</f>
        <v>0</v>
      </c>
      <c r="E191" s="33" t="e">
        <f t="shared" si="12"/>
        <v>#DIV/0!</v>
      </c>
      <c r="F191" s="32">
        <f>SUMIF('2018 BEZ CLP'!A:A,A191,'2018 BEZ CLP'!B:B)</f>
        <v>0</v>
      </c>
      <c r="G191" s="32">
        <f>SUMIF('2018 BEZ CLP'!A:A,A191,'2018 BEZ CLP'!C:C)</f>
        <v>0</v>
      </c>
      <c r="H191" s="33" t="e">
        <f t="shared" si="13"/>
        <v>#DIV/0!</v>
      </c>
      <c r="I191" s="34" t="e">
        <f t="shared" si="14"/>
        <v>#DIV/0!</v>
      </c>
      <c r="J191" s="34" t="e">
        <f t="shared" si="15"/>
        <v>#DIV/0!</v>
      </c>
    </row>
    <row r="192" spans="1:10" x14ac:dyDescent="0.25">
      <c r="A192" s="31" t="s">
        <v>602</v>
      </c>
      <c r="B192" s="31" t="s">
        <v>596</v>
      </c>
      <c r="C192" s="32">
        <f>SUMIF('2017 BEZ CLP'!A:A,A192,'2017 BEZ CLP'!B:B)</f>
        <v>520</v>
      </c>
      <c r="D192" s="32">
        <f>SUMIF('2017 BEZ CLP'!A:A,A192,'2017 BEZ CLP'!C:C)</f>
        <v>287.60000000000002</v>
      </c>
      <c r="E192" s="33">
        <f t="shared" si="12"/>
        <v>0.55307692307692313</v>
      </c>
      <c r="F192" s="32">
        <f>SUMIF('2018 BEZ CLP'!A:A,A192,'2018 BEZ CLP'!B:B)</f>
        <v>208.5</v>
      </c>
      <c r="G192" s="32">
        <f>SUMIF('2018 BEZ CLP'!A:A,A192,'2018 BEZ CLP'!C:C)</f>
        <v>115.16</v>
      </c>
      <c r="H192" s="33">
        <f t="shared" si="13"/>
        <v>0.55232613908872896</v>
      </c>
      <c r="I192" s="34">
        <f t="shared" si="14"/>
        <v>-0.59903846153846152</v>
      </c>
      <c r="J192" s="34">
        <f t="shared" si="15"/>
        <v>-0.59958275382475668</v>
      </c>
    </row>
    <row r="193" spans="1:10" x14ac:dyDescent="0.25">
      <c r="A193" s="31" t="s">
        <v>599</v>
      </c>
      <c r="B193" s="31" t="s">
        <v>596</v>
      </c>
      <c r="C193" s="32">
        <f>SUMIF('2017 BEZ CLP'!A:A,A193,'2017 BEZ CLP'!B:B)</f>
        <v>240</v>
      </c>
      <c r="D193" s="32">
        <f>SUMIF('2017 BEZ CLP'!A:A,A193,'2017 BEZ CLP'!C:C)</f>
        <v>86.73</v>
      </c>
      <c r="E193" s="33">
        <f t="shared" si="12"/>
        <v>0.361375</v>
      </c>
      <c r="F193" s="32">
        <f>SUMIF('2018 BEZ CLP'!A:A,A193,'2018 BEZ CLP'!B:B)</f>
        <v>0</v>
      </c>
      <c r="G193" s="32">
        <f>SUMIF('2018 BEZ CLP'!A:A,A193,'2018 BEZ CLP'!C:C)</f>
        <v>0</v>
      </c>
      <c r="H193" s="33" t="e">
        <f t="shared" si="13"/>
        <v>#DIV/0!</v>
      </c>
      <c r="I193" s="34">
        <f t="shared" si="14"/>
        <v>-1</v>
      </c>
      <c r="J193" s="34">
        <f t="shared" si="15"/>
        <v>-1</v>
      </c>
    </row>
    <row r="194" spans="1:10" x14ac:dyDescent="0.25">
      <c r="A194" s="31" t="s">
        <v>890</v>
      </c>
      <c r="B194" s="31" t="s">
        <v>596</v>
      </c>
      <c r="C194" s="32">
        <f>SUMIF('2017 BEZ CLP'!A:A,A194,'2017 BEZ CLP'!B:B)</f>
        <v>824.19</v>
      </c>
      <c r="D194" s="32">
        <f>SUMIF('2017 BEZ CLP'!A:A,A194,'2017 BEZ CLP'!C:C)</f>
        <v>276.64</v>
      </c>
      <c r="E194" s="33">
        <f t="shared" ref="E194:E257" si="16">D194/C194</f>
        <v>0.33565076014025891</v>
      </c>
      <c r="F194" s="32">
        <f>SUMIF('2018 BEZ CLP'!A:A,A194,'2018 BEZ CLP'!B:B)</f>
        <v>0</v>
      </c>
      <c r="G194" s="32">
        <f>SUMIF('2018 BEZ CLP'!A:A,A194,'2018 BEZ CLP'!C:C)</f>
        <v>0</v>
      </c>
      <c r="H194" s="33" t="e">
        <f t="shared" ref="H194:H257" si="17">G194/F194</f>
        <v>#DIV/0!</v>
      </c>
      <c r="I194" s="34">
        <f t="shared" ref="I194:I257" si="18">F194/C194-1</f>
        <v>-1</v>
      </c>
      <c r="J194" s="34">
        <f t="shared" ref="J194:J257" si="19">G194/D194-1</f>
        <v>-1</v>
      </c>
    </row>
    <row r="195" spans="1:10" x14ac:dyDescent="0.25">
      <c r="A195" s="31" t="s">
        <v>780</v>
      </c>
      <c r="B195" s="31" t="s">
        <v>596</v>
      </c>
      <c r="C195" s="32">
        <f>SUMIF('2017 BEZ CLP'!A:A,A195,'2017 BEZ CLP'!B:B)</f>
        <v>0</v>
      </c>
      <c r="D195" s="32">
        <f>SUMIF('2017 BEZ CLP'!A:A,A195,'2017 BEZ CLP'!C:C)</f>
        <v>0</v>
      </c>
      <c r="E195" s="33" t="e">
        <f t="shared" si="16"/>
        <v>#DIV/0!</v>
      </c>
      <c r="F195" s="32">
        <f>SUMIF('2018 BEZ CLP'!A:A,A195,'2018 BEZ CLP'!B:B)</f>
        <v>1507.8</v>
      </c>
      <c r="G195" s="32">
        <f>SUMIF('2018 BEZ CLP'!A:A,A195,'2018 BEZ CLP'!C:C)</f>
        <v>766.04</v>
      </c>
      <c r="H195" s="33">
        <f t="shared" si="17"/>
        <v>0.50805146571163284</v>
      </c>
      <c r="I195" s="34" t="e">
        <f t="shared" si="18"/>
        <v>#DIV/0!</v>
      </c>
      <c r="J195" s="34" t="e">
        <f t="shared" si="19"/>
        <v>#DIV/0!</v>
      </c>
    </row>
    <row r="196" spans="1:10" x14ac:dyDescent="0.25">
      <c r="A196" s="31" t="s">
        <v>787</v>
      </c>
      <c r="B196" s="31" t="s">
        <v>596</v>
      </c>
      <c r="C196" s="32">
        <f>SUMIF('2017 BEZ CLP'!A:A,A196,'2017 BEZ CLP'!B:B)</f>
        <v>0</v>
      </c>
      <c r="D196" s="32">
        <f>SUMIF('2017 BEZ CLP'!A:A,A196,'2017 BEZ CLP'!C:C)</f>
        <v>0</v>
      </c>
      <c r="E196" s="33" t="e">
        <f t="shared" si="16"/>
        <v>#DIV/0!</v>
      </c>
      <c r="F196" s="32">
        <f>SUMIF('2018 BEZ CLP'!A:A,A196,'2018 BEZ CLP'!B:B)</f>
        <v>1250</v>
      </c>
      <c r="G196" s="32">
        <f>SUMIF('2018 BEZ CLP'!A:A,A196,'2018 BEZ CLP'!C:C)</f>
        <v>400.51</v>
      </c>
      <c r="H196" s="33">
        <f t="shared" si="17"/>
        <v>0.32040799999999997</v>
      </c>
      <c r="I196" s="34" t="e">
        <f t="shared" si="18"/>
        <v>#DIV/0!</v>
      </c>
      <c r="J196" s="34" t="e">
        <f t="shared" si="19"/>
        <v>#DIV/0!</v>
      </c>
    </row>
    <row r="197" spans="1:10" x14ac:dyDescent="0.25">
      <c r="A197" s="31" t="s">
        <v>96</v>
      </c>
      <c r="B197" s="31" t="s">
        <v>596</v>
      </c>
      <c r="C197" s="32">
        <f>SUMIF('2017 BEZ CLP'!A:A,A197,'2017 BEZ CLP'!B:B)</f>
        <v>137.88999999999999</v>
      </c>
      <c r="D197" s="32">
        <f>SUMIF('2017 BEZ CLP'!A:A,A197,'2017 BEZ CLP'!C:C)</f>
        <v>87.256</v>
      </c>
      <c r="E197" s="33">
        <f t="shared" si="16"/>
        <v>0.63279425629124675</v>
      </c>
      <c r="F197" s="32">
        <f>SUMIF('2018 BEZ CLP'!A:A,A197,'2018 BEZ CLP'!B:B)</f>
        <v>0</v>
      </c>
      <c r="G197" s="32">
        <f>SUMIF('2018 BEZ CLP'!A:A,A197,'2018 BEZ CLP'!C:C)</f>
        <v>0</v>
      </c>
      <c r="H197" s="33" t="e">
        <f t="shared" si="17"/>
        <v>#DIV/0!</v>
      </c>
      <c r="I197" s="34">
        <f t="shared" si="18"/>
        <v>-1</v>
      </c>
      <c r="J197" s="34">
        <f t="shared" si="19"/>
        <v>-1</v>
      </c>
    </row>
    <row r="198" spans="1:10" x14ac:dyDescent="0.25">
      <c r="A198" s="31" t="s">
        <v>260</v>
      </c>
      <c r="B198" s="31" t="s">
        <v>596</v>
      </c>
      <c r="C198" s="32">
        <f>SUMIF('2017 BEZ CLP'!A:A,A198,'2017 BEZ CLP'!B:B)</f>
        <v>2927.4</v>
      </c>
      <c r="D198" s="32">
        <f>SUMIF('2017 BEZ CLP'!A:A,A198,'2017 BEZ CLP'!C:C)</f>
        <v>1426.759</v>
      </c>
      <c r="E198" s="33">
        <f t="shared" si="16"/>
        <v>0.48738095238095236</v>
      </c>
      <c r="F198" s="32">
        <f>SUMIF('2018 BEZ CLP'!A:A,A198,'2018 BEZ CLP'!B:B)</f>
        <v>0</v>
      </c>
      <c r="G198" s="32">
        <f>SUMIF('2018 BEZ CLP'!A:A,A198,'2018 BEZ CLP'!C:C)</f>
        <v>0</v>
      </c>
      <c r="H198" s="33" t="e">
        <f t="shared" si="17"/>
        <v>#DIV/0!</v>
      </c>
      <c r="I198" s="34">
        <f t="shared" si="18"/>
        <v>-1</v>
      </c>
      <c r="J198" s="34">
        <f t="shared" si="19"/>
        <v>-1</v>
      </c>
    </row>
    <row r="199" spans="1:10" x14ac:dyDescent="0.25">
      <c r="A199" s="31" t="s">
        <v>998</v>
      </c>
      <c r="B199" s="31" t="s">
        <v>596</v>
      </c>
      <c r="C199" s="32">
        <f>SUMIF('2017 BEZ CLP'!A:A,A199,'2017 BEZ CLP'!B:B)</f>
        <v>0</v>
      </c>
      <c r="D199" s="32">
        <f>SUMIF('2017 BEZ CLP'!A:A,A199,'2017 BEZ CLP'!C:C)</f>
        <v>0</v>
      </c>
      <c r="E199" s="33" t="e">
        <f t="shared" si="16"/>
        <v>#DIV/0!</v>
      </c>
      <c r="F199" s="32">
        <f>SUMIF('2018 BEZ CLP'!A:A,A199,'2018 BEZ CLP'!B:B)</f>
        <v>162.66</v>
      </c>
      <c r="G199" s="32">
        <f>SUMIF('2018 BEZ CLP'!A:A,A199,'2018 BEZ CLP'!C:C)</f>
        <v>91.16</v>
      </c>
      <c r="H199" s="33">
        <f t="shared" si="17"/>
        <v>0.56043280462314027</v>
      </c>
      <c r="I199" s="34" t="e">
        <f t="shared" si="18"/>
        <v>#DIV/0!</v>
      </c>
      <c r="J199" s="34" t="e">
        <f t="shared" si="19"/>
        <v>#DIV/0!</v>
      </c>
    </row>
    <row r="200" spans="1:10" x14ac:dyDescent="0.25">
      <c r="A200" s="31" t="s">
        <v>1026</v>
      </c>
      <c r="B200" s="31" t="s">
        <v>596</v>
      </c>
      <c r="C200" s="32">
        <f>SUMIF('2017 BEZ CLP'!A:A,A200,'2017 BEZ CLP'!B:B)</f>
        <v>0</v>
      </c>
      <c r="D200" s="32">
        <f>SUMIF('2017 BEZ CLP'!A:A,A200,'2017 BEZ CLP'!C:C)</f>
        <v>0</v>
      </c>
      <c r="E200" s="33" t="e">
        <f t="shared" si="16"/>
        <v>#DIV/0!</v>
      </c>
      <c r="F200" s="32">
        <f>SUMIF('2018 BEZ CLP'!A:A,A200,'2018 BEZ CLP'!B:B)</f>
        <v>250.36</v>
      </c>
      <c r="G200" s="32">
        <f>SUMIF('2018 BEZ CLP'!A:A,A200,'2018 BEZ CLP'!C:C)</f>
        <v>84.57</v>
      </c>
      <c r="H200" s="33">
        <f t="shared" si="17"/>
        <v>0.33779357724876174</v>
      </c>
      <c r="I200" s="34" t="e">
        <f t="shared" si="18"/>
        <v>#DIV/0!</v>
      </c>
      <c r="J200" s="34" t="e">
        <f t="shared" si="19"/>
        <v>#DIV/0!</v>
      </c>
    </row>
    <row r="201" spans="1:10" x14ac:dyDescent="0.25">
      <c r="A201" s="31" t="s">
        <v>153</v>
      </c>
      <c r="B201" s="31" t="s">
        <v>596</v>
      </c>
      <c r="C201" s="32">
        <f>SUMIF('2017 BEZ CLP'!A:A,A201,'2017 BEZ CLP'!B:B)</f>
        <v>0</v>
      </c>
      <c r="D201" s="32">
        <f>SUMIF('2017 BEZ CLP'!A:A,A201,'2017 BEZ CLP'!C:C)</f>
        <v>0</v>
      </c>
      <c r="E201" s="33" t="e">
        <f t="shared" si="16"/>
        <v>#DIV/0!</v>
      </c>
      <c r="F201" s="32">
        <f>SUMIF('2018 BEZ CLP'!A:A,A201,'2018 BEZ CLP'!B:B)</f>
        <v>779.4</v>
      </c>
      <c r="G201" s="32">
        <f>SUMIF('2018 BEZ CLP'!A:A,A201,'2018 BEZ CLP'!C:C)</f>
        <v>413.1</v>
      </c>
      <c r="H201" s="33">
        <f t="shared" si="17"/>
        <v>0.53002309468822173</v>
      </c>
      <c r="I201" s="34" t="e">
        <f t="shared" si="18"/>
        <v>#DIV/0!</v>
      </c>
      <c r="J201" s="34" t="e">
        <f t="shared" si="19"/>
        <v>#DIV/0!</v>
      </c>
    </row>
    <row r="202" spans="1:10" x14ac:dyDescent="0.25">
      <c r="A202" s="31" t="s">
        <v>694</v>
      </c>
      <c r="B202" s="31" t="s">
        <v>596</v>
      </c>
      <c r="C202" s="32">
        <f>SUMIF('2017 BEZ CLP'!A:A,A202,'2017 BEZ CLP'!B:B)</f>
        <v>56.36</v>
      </c>
      <c r="D202" s="32">
        <f>SUMIF('2017 BEZ CLP'!A:A,A202,'2017 BEZ CLP'!C:C)</f>
        <v>31.157</v>
      </c>
      <c r="E202" s="33">
        <f t="shared" si="16"/>
        <v>0.55282114975159691</v>
      </c>
      <c r="F202" s="32">
        <f>SUMIF('2018 BEZ CLP'!A:A,A202,'2018 BEZ CLP'!B:B)</f>
        <v>78.25</v>
      </c>
      <c r="G202" s="32">
        <f>SUMIF('2018 BEZ CLP'!A:A,A202,'2018 BEZ CLP'!C:C)</f>
        <v>43.576000000000001</v>
      </c>
      <c r="H202" s="33">
        <f t="shared" si="17"/>
        <v>0.55688178913738018</v>
      </c>
      <c r="I202" s="34">
        <f t="shared" si="18"/>
        <v>0.38839602555003561</v>
      </c>
      <c r="J202" s="34">
        <f t="shared" si="19"/>
        <v>0.39859421638797055</v>
      </c>
    </row>
    <row r="203" spans="1:10" x14ac:dyDescent="0.25">
      <c r="A203" s="31" t="s">
        <v>891</v>
      </c>
      <c r="B203" s="31" t="s">
        <v>596</v>
      </c>
      <c r="C203" s="32">
        <f>SUMIF('2017 BEZ CLP'!A:A,A203,'2017 BEZ CLP'!B:B)</f>
        <v>0</v>
      </c>
      <c r="D203" s="32">
        <f>SUMIF('2017 BEZ CLP'!A:A,A203,'2017 BEZ CLP'!C:C)</f>
        <v>0</v>
      </c>
      <c r="E203" s="33" t="e">
        <f t="shared" si="16"/>
        <v>#DIV/0!</v>
      </c>
      <c r="F203" s="32">
        <f>SUMIF('2018 BEZ CLP'!A:A,A203,'2018 BEZ CLP'!B:B)</f>
        <v>0</v>
      </c>
      <c r="G203" s="32">
        <f>SUMIF('2018 BEZ CLP'!A:A,A203,'2018 BEZ CLP'!C:C)</f>
        <v>0</v>
      </c>
      <c r="H203" s="33" t="e">
        <f t="shared" si="17"/>
        <v>#DIV/0!</v>
      </c>
      <c r="I203" s="34" t="e">
        <f t="shared" si="18"/>
        <v>#DIV/0!</v>
      </c>
      <c r="J203" s="34" t="e">
        <f t="shared" si="19"/>
        <v>#DIV/0!</v>
      </c>
    </row>
    <row r="204" spans="1:10" x14ac:dyDescent="0.25">
      <c r="A204" s="31" t="s">
        <v>128</v>
      </c>
      <c r="B204" s="31" t="s">
        <v>596</v>
      </c>
      <c r="C204" s="32">
        <f>SUMIF('2017 BEZ CLP'!A:A,A204,'2017 BEZ CLP'!B:B)</f>
        <v>1472.93</v>
      </c>
      <c r="D204" s="32">
        <f>SUMIF('2017 BEZ CLP'!A:A,A204,'2017 BEZ CLP'!C:C)</f>
        <v>448.62</v>
      </c>
      <c r="E204" s="33">
        <f t="shared" si="16"/>
        <v>0.30457659223452571</v>
      </c>
      <c r="F204" s="32">
        <f>SUMIF('2018 BEZ CLP'!A:A,A204,'2018 BEZ CLP'!B:B)</f>
        <v>0</v>
      </c>
      <c r="G204" s="32">
        <f>SUMIF('2018 BEZ CLP'!A:A,A204,'2018 BEZ CLP'!C:C)</f>
        <v>0</v>
      </c>
      <c r="H204" s="33" t="e">
        <f t="shared" si="17"/>
        <v>#DIV/0!</v>
      </c>
      <c r="I204" s="34">
        <f t="shared" si="18"/>
        <v>-1</v>
      </c>
      <c r="J204" s="34">
        <f t="shared" si="19"/>
        <v>-1</v>
      </c>
    </row>
    <row r="205" spans="1:10" x14ac:dyDescent="0.25">
      <c r="A205" s="31" t="s">
        <v>9</v>
      </c>
      <c r="B205" s="31" t="s">
        <v>596</v>
      </c>
      <c r="C205" s="32">
        <f>SUMIF('2017 BEZ CLP'!A:A,A205,'2017 BEZ CLP'!B:B)</f>
        <v>1217.0999999999999</v>
      </c>
      <c r="D205" s="32">
        <f>SUMIF('2017 BEZ CLP'!A:A,A205,'2017 BEZ CLP'!C:C)</f>
        <v>692.54</v>
      </c>
      <c r="E205" s="33">
        <f t="shared" si="16"/>
        <v>0.56900829841426348</v>
      </c>
      <c r="F205" s="32">
        <f>SUMIF('2018 BEZ CLP'!A:A,A205,'2018 BEZ CLP'!B:B)</f>
        <v>362.32</v>
      </c>
      <c r="G205" s="32">
        <f>SUMIF('2018 BEZ CLP'!A:A,A205,'2018 BEZ CLP'!C:C)</f>
        <v>201.97</v>
      </c>
      <c r="H205" s="33">
        <f t="shared" si="17"/>
        <v>0.55743541620666814</v>
      </c>
      <c r="I205" s="34">
        <f t="shared" si="18"/>
        <v>-0.70230876674061293</v>
      </c>
      <c r="J205" s="34">
        <f t="shared" si="19"/>
        <v>-0.70836341583157658</v>
      </c>
    </row>
    <row r="206" spans="1:10" x14ac:dyDescent="0.25">
      <c r="A206" s="31" t="s">
        <v>644</v>
      </c>
      <c r="B206" s="31" t="s">
        <v>596</v>
      </c>
      <c r="C206" s="32">
        <f>SUMIF('2017 BEZ CLP'!A:A,A206,'2017 BEZ CLP'!B:B)</f>
        <v>1373.92</v>
      </c>
      <c r="D206" s="32">
        <f>SUMIF('2017 BEZ CLP'!A:A,A206,'2017 BEZ CLP'!C:C)</f>
        <v>611.44000000000005</v>
      </c>
      <c r="E206" s="33">
        <f t="shared" si="16"/>
        <v>0.44503318970536859</v>
      </c>
      <c r="F206" s="32">
        <f>SUMIF('2018 BEZ CLP'!A:A,A206,'2018 BEZ CLP'!B:B)</f>
        <v>93.84</v>
      </c>
      <c r="G206" s="32">
        <f>SUMIF('2018 BEZ CLP'!A:A,A206,'2018 BEZ CLP'!C:C)</f>
        <v>31.14</v>
      </c>
      <c r="H206" s="33">
        <f t="shared" si="17"/>
        <v>0.33184143222506396</v>
      </c>
      <c r="I206" s="34">
        <f t="shared" si="18"/>
        <v>-0.93169908000465818</v>
      </c>
      <c r="J206" s="34">
        <f t="shared" si="19"/>
        <v>-0.9490710454010205</v>
      </c>
    </row>
    <row r="207" spans="1:10" x14ac:dyDescent="0.25">
      <c r="A207" s="31" t="s">
        <v>21</v>
      </c>
      <c r="B207" s="31" t="s">
        <v>596</v>
      </c>
      <c r="C207" s="32">
        <f>SUMIF('2017 BEZ CLP'!A:A,A207,'2017 BEZ CLP'!B:B)</f>
        <v>178.08</v>
      </c>
      <c r="D207" s="32">
        <f>SUMIF('2017 BEZ CLP'!A:A,A207,'2017 BEZ CLP'!C:C)</f>
        <v>85.24</v>
      </c>
      <c r="E207" s="33">
        <f t="shared" si="16"/>
        <v>0.47866127583108709</v>
      </c>
      <c r="F207" s="32">
        <f>SUMIF('2018 BEZ CLP'!A:A,A207,'2018 BEZ CLP'!B:B)</f>
        <v>191</v>
      </c>
      <c r="G207" s="32">
        <f>SUMIF('2018 BEZ CLP'!A:A,A207,'2018 BEZ CLP'!C:C)</f>
        <v>97.516000000000005</v>
      </c>
      <c r="H207" s="33">
        <f t="shared" si="17"/>
        <v>0.51055497382198956</v>
      </c>
      <c r="I207" s="34">
        <f t="shared" si="18"/>
        <v>7.2551662174303644E-2</v>
      </c>
      <c r="J207" s="34">
        <f t="shared" si="19"/>
        <v>0.14401689347724078</v>
      </c>
    </row>
    <row r="208" spans="1:10" x14ac:dyDescent="0.25">
      <c r="A208" s="31" t="s">
        <v>24</v>
      </c>
      <c r="B208" s="31" t="s">
        <v>596</v>
      </c>
      <c r="C208" s="32">
        <f>SUMIF('2017 BEZ CLP'!A:A,A208,'2017 BEZ CLP'!B:B)</f>
        <v>1246.97</v>
      </c>
      <c r="D208" s="32">
        <f>SUMIF('2017 BEZ CLP'!A:A,A208,'2017 BEZ CLP'!C:C)</f>
        <v>838.995</v>
      </c>
      <c r="E208" s="33">
        <f t="shared" si="16"/>
        <v>0.672826932484342</v>
      </c>
      <c r="F208" s="32">
        <f>SUMIF('2018 BEZ CLP'!A:A,A208,'2018 BEZ CLP'!B:B)</f>
        <v>1249.97</v>
      </c>
      <c r="G208" s="32">
        <f>SUMIF('2018 BEZ CLP'!A:A,A208,'2018 BEZ CLP'!C:C)</f>
        <v>857.21</v>
      </c>
      <c r="H208" s="33">
        <f t="shared" si="17"/>
        <v>0.68578445882701189</v>
      </c>
      <c r="I208" s="34">
        <f t="shared" si="18"/>
        <v>2.4058317361284054E-3</v>
      </c>
      <c r="J208" s="34">
        <f t="shared" si="19"/>
        <v>2.1710498870672668E-2</v>
      </c>
    </row>
    <row r="209" spans="1:10" x14ac:dyDescent="0.25">
      <c r="A209" s="31" t="s">
        <v>1001</v>
      </c>
      <c r="B209" s="31" t="s">
        <v>596</v>
      </c>
      <c r="C209" s="32">
        <f>SUMIF('2017 BEZ CLP'!A:A,A209,'2017 BEZ CLP'!B:B)</f>
        <v>0</v>
      </c>
      <c r="D209" s="32">
        <f>SUMIF('2017 BEZ CLP'!A:A,A209,'2017 BEZ CLP'!C:C)</f>
        <v>0</v>
      </c>
      <c r="E209" s="33" t="e">
        <f t="shared" si="16"/>
        <v>#DIV/0!</v>
      </c>
      <c r="F209" s="32">
        <f>SUMIF('2018 BEZ CLP'!A:A,A209,'2018 BEZ CLP'!B:B)</f>
        <v>320</v>
      </c>
      <c r="G209" s="32">
        <f>SUMIF('2018 BEZ CLP'!A:A,A209,'2018 BEZ CLP'!C:C)</f>
        <v>240.8</v>
      </c>
      <c r="H209" s="33">
        <f t="shared" si="17"/>
        <v>0.75250000000000006</v>
      </c>
      <c r="I209" s="34" t="e">
        <f t="shared" si="18"/>
        <v>#DIV/0!</v>
      </c>
      <c r="J209" s="34" t="e">
        <f t="shared" si="19"/>
        <v>#DIV/0!</v>
      </c>
    </row>
    <row r="210" spans="1:10" x14ac:dyDescent="0.25">
      <c r="A210" s="31" t="s">
        <v>91</v>
      </c>
      <c r="B210" s="31" t="s">
        <v>596</v>
      </c>
      <c r="C210" s="32">
        <f>SUMIF('2017 BEZ CLP'!A:A,A210,'2017 BEZ CLP'!B:B)</f>
        <v>397.34</v>
      </c>
      <c r="D210" s="32">
        <f>SUMIF('2017 BEZ CLP'!A:A,A210,'2017 BEZ CLP'!C:C)</f>
        <v>239.25899999999999</v>
      </c>
      <c r="E210" s="33">
        <f t="shared" si="16"/>
        <v>0.60215180953339709</v>
      </c>
      <c r="F210" s="32">
        <f>SUMIF('2018 BEZ CLP'!A:A,A210,'2018 BEZ CLP'!B:B)</f>
        <v>0</v>
      </c>
      <c r="G210" s="32">
        <f>SUMIF('2018 BEZ CLP'!A:A,A210,'2018 BEZ CLP'!C:C)</f>
        <v>0</v>
      </c>
      <c r="H210" s="33" t="e">
        <f t="shared" si="17"/>
        <v>#DIV/0!</v>
      </c>
      <c r="I210" s="34">
        <f t="shared" si="18"/>
        <v>-1</v>
      </c>
      <c r="J210" s="34">
        <f t="shared" si="19"/>
        <v>-1</v>
      </c>
    </row>
    <row r="211" spans="1:10" x14ac:dyDescent="0.25">
      <c r="A211" s="31" t="s">
        <v>651</v>
      </c>
      <c r="B211" s="31" t="s">
        <v>596</v>
      </c>
      <c r="C211" s="32">
        <f>SUMIF('2017 BEZ CLP'!A:A,A211,'2017 BEZ CLP'!B:B)</f>
        <v>464.54</v>
      </c>
      <c r="D211" s="32">
        <f>SUMIF('2017 BEZ CLP'!A:A,A211,'2017 BEZ CLP'!C:C)</f>
        <v>309.18</v>
      </c>
      <c r="E211" s="33">
        <f t="shared" si="16"/>
        <v>0.66556163086063636</v>
      </c>
      <c r="F211" s="32">
        <f>SUMIF('2018 BEZ CLP'!A:A,A211,'2018 BEZ CLP'!B:B)</f>
        <v>194.16</v>
      </c>
      <c r="G211" s="32">
        <f>SUMIF('2018 BEZ CLP'!A:A,A211,'2018 BEZ CLP'!C:C)</f>
        <v>131.16999999999999</v>
      </c>
      <c r="H211" s="33">
        <f t="shared" si="17"/>
        <v>0.67557684384013184</v>
      </c>
      <c r="I211" s="34">
        <f t="shared" si="18"/>
        <v>-0.58203814526197961</v>
      </c>
      <c r="J211" s="34">
        <f t="shared" si="19"/>
        <v>-0.57574875477068377</v>
      </c>
    </row>
    <row r="212" spans="1:10" x14ac:dyDescent="0.25">
      <c r="A212" s="31" t="s">
        <v>674</v>
      </c>
      <c r="B212" s="31" t="s">
        <v>596</v>
      </c>
      <c r="C212" s="32">
        <f>SUMIF('2017 BEZ CLP'!A:A,A212,'2017 BEZ CLP'!B:B)</f>
        <v>4475.6099999999997</v>
      </c>
      <c r="D212" s="32">
        <f>SUMIF('2017 BEZ CLP'!A:A,A212,'2017 BEZ CLP'!C:C)</f>
        <v>2287.8000000000002</v>
      </c>
      <c r="E212" s="33">
        <f t="shared" si="16"/>
        <v>0.51117054435037912</v>
      </c>
      <c r="F212" s="32">
        <f>SUMIF('2018 BEZ CLP'!A:A,A212,'2018 BEZ CLP'!B:B)</f>
        <v>2338.1999999999998</v>
      </c>
      <c r="G212" s="32">
        <f>SUMIF('2018 BEZ CLP'!A:A,A212,'2018 BEZ CLP'!C:C)</f>
        <v>1091.55</v>
      </c>
      <c r="H212" s="33">
        <f t="shared" si="17"/>
        <v>0.46683346163715678</v>
      </c>
      <c r="I212" s="34">
        <f t="shared" si="18"/>
        <v>-0.47756842084095796</v>
      </c>
      <c r="J212" s="34">
        <f t="shared" si="19"/>
        <v>-0.52288224495148183</v>
      </c>
    </row>
    <row r="213" spans="1:10" x14ac:dyDescent="0.25">
      <c r="A213" s="31" t="s">
        <v>684</v>
      </c>
      <c r="B213" s="31" t="s">
        <v>596</v>
      </c>
      <c r="C213" s="32">
        <f>SUMIF('2017 BEZ CLP'!A:A,A213,'2017 BEZ CLP'!B:B)</f>
        <v>5088.5</v>
      </c>
      <c r="D213" s="32">
        <f>SUMIF('2017 BEZ CLP'!A:A,A213,'2017 BEZ CLP'!C:C)</f>
        <v>1307.3499999999999</v>
      </c>
      <c r="E213" s="33">
        <f t="shared" si="16"/>
        <v>0.25692247224132847</v>
      </c>
      <c r="F213" s="32">
        <f>SUMIF('2018 BEZ CLP'!A:A,A213,'2018 BEZ CLP'!B:B)</f>
        <v>0</v>
      </c>
      <c r="G213" s="32">
        <f>SUMIF('2018 BEZ CLP'!A:A,A213,'2018 BEZ CLP'!C:C)</f>
        <v>0</v>
      </c>
      <c r="H213" s="33" t="e">
        <f t="shared" si="17"/>
        <v>#DIV/0!</v>
      </c>
      <c r="I213" s="34">
        <f t="shared" si="18"/>
        <v>-1</v>
      </c>
      <c r="J213" s="34">
        <f t="shared" si="19"/>
        <v>-1</v>
      </c>
    </row>
    <row r="214" spans="1:10" x14ac:dyDescent="0.25">
      <c r="A214" s="31" t="s">
        <v>783</v>
      </c>
      <c r="B214" s="31" t="s">
        <v>596</v>
      </c>
      <c r="C214" s="32">
        <f>SUMIF('2017 BEZ CLP'!A:A,A214,'2017 BEZ CLP'!B:B)</f>
        <v>0</v>
      </c>
      <c r="D214" s="32">
        <f>SUMIF('2017 BEZ CLP'!A:A,A214,'2017 BEZ CLP'!C:C)</f>
        <v>0</v>
      </c>
      <c r="E214" s="33" t="e">
        <f t="shared" si="16"/>
        <v>#DIV/0!</v>
      </c>
      <c r="F214" s="32">
        <f>SUMIF('2018 BEZ CLP'!A:A,A214,'2018 BEZ CLP'!B:B)</f>
        <v>2982</v>
      </c>
      <c r="G214" s="32">
        <f>SUMIF('2018 BEZ CLP'!A:A,A214,'2018 BEZ CLP'!C:C)</f>
        <v>1851.28</v>
      </c>
      <c r="H214" s="33">
        <f t="shared" si="17"/>
        <v>0.6208182427900738</v>
      </c>
      <c r="I214" s="34" t="e">
        <f t="shared" si="18"/>
        <v>#DIV/0!</v>
      </c>
      <c r="J214" s="34" t="e">
        <f t="shared" si="19"/>
        <v>#DIV/0!</v>
      </c>
    </row>
    <row r="215" spans="1:10" x14ac:dyDescent="0.25">
      <c r="A215" s="31" t="s">
        <v>712</v>
      </c>
      <c r="B215" s="31" t="s">
        <v>596</v>
      </c>
      <c r="C215" s="32">
        <f>SUMIF('2017 BEZ CLP'!A:A,A215,'2017 BEZ CLP'!B:B)</f>
        <v>1237.52</v>
      </c>
      <c r="D215" s="32">
        <f>SUMIF('2017 BEZ CLP'!A:A,A215,'2017 BEZ CLP'!C:C)</f>
        <v>552.05999999999995</v>
      </c>
      <c r="E215" s="33">
        <f t="shared" si="16"/>
        <v>0.44610188118171823</v>
      </c>
      <c r="F215" s="32">
        <f>SUMIF('2018 BEZ CLP'!A:A,A215,'2018 BEZ CLP'!B:B)</f>
        <v>0</v>
      </c>
      <c r="G215" s="32">
        <f>SUMIF('2018 BEZ CLP'!A:A,A215,'2018 BEZ CLP'!C:C)</f>
        <v>0</v>
      </c>
      <c r="H215" s="33" t="e">
        <f t="shared" si="17"/>
        <v>#DIV/0!</v>
      </c>
      <c r="I215" s="34">
        <f t="shared" si="18"/>
        <v>-1</v>
      </c>
      <c r="J215" s="34">
        <f t="shared" si="19"/>
        <v>-1</v>
      </c>
    </row>
    <row r="216" spans="1:10" x14ac:dyDescent="0.25">
      <c r="A216" s="31" t="s">
        <v>234</v>
      </c>
      <c r="B216" s="31" t="s">
        <v>596</v>
      </c>
      <c r="C216" s="32">
        <f>SUMIF('2017 BEZ CLP'!A:A,A216,'2017 BEZ CLP'!B:B)</f>
        <v>3398.39</v>
      </c>
      <c r="D216" s="32">
        <f>SUMIF('2017 BEZ CLP'!A:A,A216,'2017 BEZ CLP'!C:C)</f>
        <v>1394.51</v>
      </c>
      <c r="E216" s="33">
        <f t="shared" si="16"/>
        <v>0.41034431009978256</v>
      </c>
      <c r="F216" s="32">
        <f>SUMIF('2018 BEZ CLP'!A:A,A216,'2018 BEZ CLP'!B:B)</f>
        <v>4512.6499999999996</v>
      </c>
      <c r="G216" s="32">
        <f>SUMIF('2018 BEZ CLP'!A:A,A216,'2018 BEZ CLP'!C:C)</f>
        <v>1799.61</v>
      </c>
      <c r="H216" s="33">
        <f t="shared" si="17"/>
        <v>0.39879228391300015</v>
      </c>
      <c r="I216" s="34">
        <f t="shared" si="18"/>
        <v>0.32787878966216355</v>
      </c>
      <c r="J216" s="34">
        <f t="shared" si="19"/>
        <v>0.29049630336103704</v>
      </c>
    </row>
    <row r="217" spans="1:10" x14ac:dyDescent="0.25">
      <c r="A217" s="31" t="s">
        <v>136</v>
      </c>
      <c r="B217" s="31" t="s">
        <v>596</v>
      </c>
      <c r="C217" s="32">
        <f>SUMIF('2017 BEZ CLP'!A:A,A217,'2017 BEZ CLP'!B:B)</f>
        <v>0</v>
      </c>
      <c r="D217" s="32">
        <f>SUMIF('2017 BEZ CLP'!A:A,A217,'2017 BEZ CLP'!C:C)</f>
        <v>0</v>
      </c>
      <c r="E217" s="33" t="e">
        <f t="shared" si="16"/>
        <v>#DIV/0!</v>
      </c>
      <c r="F217" s="32">
        <f>SUMIF('2018 BEZ CLP'!A:A,A217,'2018 BEZ CLP'!B:B)</f>
        <v>1400</v>
      </c>
      <c r="G217" s="32">
        <f>SUMIF('2018 BEZ CLP'!A:A,A217,'2018 BEZ CLP'!C:C)</f>
        <v>794.64</v>
      </c>
      <c r="H217" s="33">
        <f t="shared" si="17"/>
        <v>0.56759999999999999</v>
      </c>
      <c r="I217" s="34" t="e">
        <f t="shared" si="18"/>
        <v>#DIV/0!</v>
      </c>
      <c r="J217" s="34" t="e">
        <f t="shared" si="19"/>
        <v>#DIV/0!</v>
      </c>
    </row>
    <row r="218" spans="1:10" x14ac:dyDescent="0.25">
      <c r="A218" s="31" t="s">
        <v>271</v>
      </c>
      <c r="B218" s="31" t="s">
        <v>596</v>
      </c>
      <c r="C218" s="32">
        <f>SUMIF('2017 BEZ CLP'!A:A,A218,'2017 BEZ CLP'!B:B)</f>
        <v>1570</v>
      </c>
      <c r="D218" s="32">
        <f>SUMIF('2017 BEZ CLP'!A:A,A218,'2017 BEZ CLP'!C:C)</f>
        <v>1271.51</v>
      </c>
      <c r="E218" s="33">
        <f t="shared" si="16"/>
        <v>0.80987898089171972</v>
      </c>
      <c r="F218" s="32">
        <f>SUMIF('2018 BEZ CLP'!A:A,A218,'2018 BEZ CLP'!B:B)</f>
        <v>3554</v>
      </c>
      <c r="G218" s="32">
        <f>SUMIF('2018 BEZ CLP'!A:A,A218,'2018 BEZ CLP'!C:C)</f>
        <v>2894.34</v>
      </c>
      <c r="H218" s="33">
        <f t="shared" si="17"/>
        <v>0.81438942037141249</v>
      </c>
      <c r="I218" s="34">
        <f t="shared" si="18"/>
        <v>1.2636942675159237</v>
      </c>
      <c r="J218" s="34">
        <f t="shared" si="19"/>
        <v>1.2763014054156083</v>
      </c>
    </row>
    <row r="219" spans="1:10" x14ac:dyDescent="0.25">
      <c r="A219" s="31" t="s">
        <v>686</v>
      </c>
      <c r="B219" s="31" t="s">
        <v>596</v>
      </c>
      <c r="C219" s="32">
        <f>SUMIF('2017 BEZ CLP'!A:A,A219,'2017 BEZ CLP'!B:B)</f>
        <v>1669.48</v>
      </c>
      <c r="D219" s="32">
        <f>SUMIF('2017 BEZ CLP'!A:A,A219,'2017 BEZ CLP'!C:C)</f>
        <v>693.9</v>
      </c>
      <c r="E219" s="33">
        <f t="shared" si="16"/>
        <v>0.41563840237678795</v>
      </c>
      <c r="F219" s="32">
        <f>SUMIF('2018 BEZ CLP'!A:A,A219,'2018 BEZ CLP'!B:B)</f>
        <v>0</v>
      </c>
      <c r="G219" s="32">
        <f>SUMIF('2018 BEZ CLP'!A:A,A219,'2018 BEZ CLP'!C:C)</f>
        <v>0</v>
      </c>
      <c r="H219" s="33" t="e">
        <f t="shared" si="17"/>
        <v>#DIV/0!</v>
      </c>
      <c r="I219" s="34">
        <f t="shared" si="18"/>
        <v>-1</v>
      </c>
      <c r="J219" s="34">
        <f t="shared" si="19"/>
        <v>-1</v>
      </c>
    </row>
    <row r="220" spans="1:10" x14ac:dyDescent="0.25">
      <c r="A220" s="31" t="s">
        <v>896</v>
      </c>
      <c r="B220" s="31" t="s">
        <v>596</v>
      </c>
      <c r="C220" s="32">
        <f>SUMIF('2017 BEZ CLP'!A:A,A220,'2017 BEZ CLP'!B:B)</f>
        <v>150</v>
      </c>
      <c r="D220" s="32">
        <f>SUMIF('2017 BEZ CLP'!A:A,A220,'2017 BEZ CLP'!C:C)</f>
        <v>150</v>
      </c>
      <c r="E220" s="33">
        <f t="shared" si="16"/>
        <v>1</v>
      </c>
      <c r="F220" s="32">
        <f>SUMIF('2018 BEZ CLP'!A:A,A220,'2018 BEZ CLP'!B:B)</f>
        <v>0</v>
      </c>
      <c r="G220" s="32">
        <f>SUMIF('2018 BEZ CLP'!A:A,A220,'2018 BEZ CLP'!C:C)</f>
        <v>0</v>
      </c>
      <c r="H220" s="33" t="e">
        <f t="shared" si="17"/>
        <v>#DIV/0!</v>
      </c>
      <c r="I220" s="34">
        <f t="shared" si="18"/>
        <v>-1</v>
      </c>
      <c r="J220" s="34">
        <f t="shared" si="19"/>
        <v>-1</v>
      </c>
    </row>
    <row r="221" spans="1:10" x14ac:dyDescent="0.25">
      <c r="A221" s="31" t="s">
        <v>898</v>
      </c>
      <c r="B221" s="31" t="s">
        <v>596</v>
      </c>
      <c r="C221" s="32">
        <f>SUMIF('2017 BEZ CLP'!A:A,A221,'2017 BEZ CLP'!B:B)</f>
        <v>965</v>
      </c>
      <c r="D221" s="32">
        <f>SUMIF('2017 BEZ CLP'!A:A,A221,'2017 BEZ CLP'!C:C)</f>
        <v>540.12</v>
      </c>
      <c r="E221" s="33">
        <f t="shared" si="16"/>
        <v>0.5597098445595855</v>
      </c>
      <c r="F221" s="32">
        <f>SUMIF('2018 BEZ CLP'!A:A,A221,'2018 BEZ CLP'!B:B)</f>
        <v>0</v>
      </c>
      <c r="G221" s="32">
        <f>SUMIF('2018 BEZ CLP'!A:A,A221,'2018 BEZ CLP'!C:C)</f>
        <v>0</v>
      </c>
      <c r="H221" s="33" t="e">
        <f t="shared" si="17"/>
        <v>#DIV/0!</v>
      </c>
      <c r="I221" s="34">
        <f t="shared" si="18"/>
        <v>-1</v>
      </c>
      <c r="J221" s="34">
        <f t="shared" si="19"/>
        <v>-1</v>
      </c>
    </row>
    <row r="222" spans="1:10" x14ac:dyDescent="0.25">
      <c r="A222" s="31" t="s">
        <v>247</v>
      </c>
      <c r="B222" s="31" t="s">
        <v>596</v>
      </c>
      <c r="C222" s="32">
        <f>SUMIF('2017 BEZ CLP'!A:A,A222,'2017 BEZ CLP'!B:B)</f>
        <v>694.2</v>
      </c>
      <c r="D222" s="32">
        <f>SUMIF('2017 BEZ CLP'!A:A,A222,'2017 BEZ CLP'!C:C)</f>
        <v>156.19499999999999</v>
      </c>
      <c r="E222" s="33">
        <f t="shared" si="16"/>
        <v>0.22499999999999998</v>
      </c>
      <c r="F222" s="32">
        <f>SUMIF('2018 BEZ CLP'!A:A,A222,'2018 BEZ CLP'!B:B)</f>
        <v>0</v>
      </c>
      <c r="G222" s="32">
        <f>SUMIF('2018 BEZ CLP'!A:A,A222,'2018 BEZ CLP'!C:C)</f>
        <v>0</v>
      </c>
      <c r="H222" s="33" t="e">
        <f t="shared" si="17"/>
        <v>#DIV/0!</v>
      </c>
      <c r="I222" s="34">
        <f t="shared" si="18"/>
        <v>-1</v>
      </c>
      <c r="J222" s="34">
        <f t="shared" si="19"/>
        <v>-1</v>
      </c>
    </row>
    <row r="223" spans="1:10" x14ac:dyDescent="0.25">
      <c r="A223" s="31" t="s">
        <v>14</v>
      </c>
      <c r="B223" s="31" t="s">
        <v>596</v>
      </c>
      <c r="C223" s="32">
        <f>SUMIF('2017 BEZ CLP'!A:A,A223,'2017 BEZ CLP'!B:B)</f>
        <v>0</v>
      </c>
      <c r="D223" s="32">
        <f>SUMIF('2017 BEZ CLP'!A:A,A223,'2017 BEZ CLP'!C:C)</f>
        <v>0</v>
      </c>
      <c r="E223" s="33" t="e">
        <f t="shared" si="16"/>
        <v>#DIV/0!</v>
      </c>
      <c r="F223" s="32">
        <f>SUMIF('2018 BEZ CLP'!A:A,A223,'2018 BEZ CLP'!B:B)</f>
        <v>0</v>
      </c>
      <c r="G223" s="32">
        <f>SUMIF('2018 BEZ CLP'!A:A,A223,'2018 BEZ CLP'!C:C)</f>
        <v>0</v>
      </c>
      <c r="H223" s="33" t="e">
        <f t="shared" si="17"/>
        <v>#DIV/0!</v>
      </c>
      <c r="I223" s="34" t="e">
        <f t="shared" si="18"/>
        <v>#DIV/0!</v>
      </c>
      <c r="J223" s="34" t="e">
        <f t="shared" si="19"/>
        <v>#DIV/0!</v>
      </c>
    </row>
    <row r="224" spans="1:10" x14ac:dyDescent="0.25">
      <c r="A224" s="31" t="s">
        <v>727</v>
      </c>
      <c r="B224" s="31" t="s">
        <v>596</v>
      </c>
      <c r="C224" s="32">
        <f>SUMIF('2017 BEZ CLP'!A:A,A224,'2017 BEZ CLP'!B:B)</f>
        <v>0</v>
      </c>
      <c r="D224" s="32">
        <f>SUMIF('2017 BEZ CLP'!A:A,A224,'2017 BEZ CLP'!C:C)</f>
        <v>0</v>
      </c>
      <c r="E224" s="33" t="e">
        <f t="shared" si="16"/>
        <v>#DIV/0!</v>
      </c>
      <c r="F224" s="32">
        <f>SUMIF('2018 BEZ CLP'!A:A,A224,'2018 BEZ CLP'!B:B)</f>
        <v>0</v>
      </c>
      <c r="G224" s="32">
        <f>SUMIF('2018 BEZ CLP'!A:A,A224,'2018 BEZ CLP'!C:C)</f>
        <v>0</v>
      </c>
      <c r="H224" s="33" t="e">
        <f t="shared" si="17"/>
        <v>#DIV/0!</v>
      </c>
      <c r="I224" s="34" t="e">
        <f t="shared" si="18"/>
        <v>#DIV/0!</v>
      </c>
      <c r="J224" s="34" t="e">
        <f t="shared" si="19"/>
        <v>#DIV/0!</v>
      </c>
    </row>
    <row r="225" spans="1:10" x14ac:dyDescent="0.25">
      <c r="A225" s="31" t="s">
        <v>233</v>
      </c>
      <c r="B225" s="31" t="s">
        <v>596</v>
      </c>
      <c r="C225" s="32">
        <f>SUMIF('2017 BEZ CLP'!A:A,A225,'2017 BEZ CLP'!B:B)</f>
        <v>2753.1</v>
      </c>
      <c r="D225" s="32">
        <f>SUMIF('2017 BEZ CLP'!A:A,A225,'2017 BEZ CLP'!C:C)</f>
        <v>1393.06</v>
      </c>
      <c r="E225" s="33">
        <f t="shared" si="16"/>
        <v>0.50599687624859246</v>
      </c>
      <c r="F225" s="32">
        <f>SUMIF('2018 BEZ CLP'!A:A,A225,'2018 BEZ CLP'!B:B)</f>
        <v>2800</v>
      </c>
      <c r="G225" s="32">
        <f>SUMIF('2018 BEZ CLP'!A:A,A225,'2018 BEZ CLP'!C:C)</f>
        <v>1522</v>
      </c>
      <c r="H225" s="33">
        <f t="shared" si="17"/>
        <v>0.54357142857142859</v>
      </c>
      <c r="I225" s="34">
        <f t="shared" si="18"/>
        <v>1.7035341978133722E-2</v>
      </c>
      <c r="J225" s="34">
        <f t="shared" si="19"/>
        <v>9.2558827329763282E-2</v>
      </c>
    </row>
    <row r="226" spans="1:10" x14ac:dyDescent="0.25">
      <c r="A226" s="31" t="s">
        <v>134</v>
      </c>
      <c r="B226" s="31" t="s">
        <v>596</v>
      </c>
      <c r="C226" s="32">
        <f>SUMIF('2017 BEZ CLP'!A:A,A226,'2017 BEZ CLP'!B:B)</f>
        <v>594</v>
      </c>
      <c r="D226" s="32">
        <f>SUMIF('2017 BEZ CLP'!A:A,A226,'2017 BEZ CLP'!C:C)</f>
        <v>346.38</v>
      </c>
      <c r="E226" s="33">
        <f t="shared" si="16"/>
        <v>0.58313131313131317</v>
      </c>
      <c r="F226" s="32">
        <f>SUMIF('2018 BEZ CLP'!A:A,A226,'2018 BEZ CLP'!B:B)</f>
        <v>671</v>
      </c>
      <c r="G226" s="32">
        <f>SUMIF('2018 BEZ CLP'!A:A,A226,'2018 BEZ CLP'!C:C)</f>
        <v>395.45</v>
      </c>
      <c r="H226" s="33">
        <f t="shared" si="17"/>
        <v>0.58934426229508197</v>
      </c>
      <c r="I226" s="34">
        <f t="shared" si="18"/>
        <v>0.12962962962962954</v>
      </c>
      <c r="J226" s="34">
        <f t="shared" si="19"/>
        <v>0.14166522316530972</v>
      </c>
    </row>
    <row r="227" spans="1:10" x14ac:dyDescent="0.25">
      <c r="A227" s="31" t="s">
        <v>543</v>
      </c>
      <c r="B227" s="31" t="s">
        <v>596</v>
      </c>
      <c r="C227" s="32">
        <f>SUMIF('2017 BEZ CLP'!A:A,A227,'2017 BEZ CLP'!B:B)</f>
        <v>0</v>
      </c>
      <c r="D227" s="32">
        <f>SUMIF('2017 BEZ CLP'!A:A,A227,'2017 BEZ CLP'!C:C)</f>
        <v>0</v>
      </c>
      <c r="E227" s="33" t="e">
        <f t="shared" si="16"/>
        <v>#DIV/0!</v>
      </c>
      <c r="F227" s="32">
        <f>SUMIF('2018 BEZ CLP'!A:A,A227,'2018 BEZ CLP'!B:B)</f>
        <v>101.52</v>
      </c>
      <c r="G227" s="32">
        <f>SUMIF('2018 BEZ CLP'!A:A,A227,'2018 BEZ CLP'!C:C)</f>
        <v>45.234999999999999</v>
      </c>
      <c r="H227" s="33">
        <f t="shared" si="17"/>
        <v>0.44557722616233258</v>
      </c>
      <c r="I227" s="34" t="e">
        <f t="shared" si="18"/>
        <v>#DIV/0!</v>
      </c>
      <c r="J227" s="34" t="e">
        <f t="shared" si="19"/>
        <v>#DIV/0!</v>
      </c>
    </row>
    <row r="228" spans="1:10" x14ac:dyDescent="0.25">
      <c r="A228" s="31" t="s">
        <v>46</v>
      </c>
      <c r="B228" s="31" t="s">
        <v>596</v>
      </c>
      <c r="C228" s="32">
        <f>SUMIF('2017 BEZ CLP'!A:A,A228,'2017 BEZ CLP'!B:B)</f>
        <v>444</v>
      </c>
      <c r="D228" s="32">
        <f>SUMIF('2017 BEZ CLP'!A:A,A228,'2017 BEZ CLP'!C:C)</f>
        <v>221</v>
      </c>
      <c r="E228" s="33">
        <f t="shared" si="16"/>
        <v>0.49774774774774777</v>
      </c>
      <c r="F228" s="32">
        <f>SUMIF('2018 BEZ CLP'!A:A,A228,'2018 BEZ CLP'!B:B)</f>
        <v>229.5</v>
      </c>
      <c r="G228" s="32">
        <f>SUMIF('2018 BEZ CLP'!A:A,A228,'2018 BEZ CLP'!C:C)</f>
        <v>118.25</v>
      </c>
      <c r="H228" s="33">
        <f t="shared" si="17"/>
        <v>0.51525054466230935</v>
      </c>
      <c r="I228" s="34">
        <f t="shared" si="18"/>
        <v>-0.48310810810810811</v>
      </c>
      <c r="J228" s="34">
        <f t="shared" si="19"/>
        <v>-0.46493212669683259</v>
      </c>
    </row>
    <row r="229" spans="1:10" x14ac:dyDescent="0.25">
      <c r="A229" s="31" t="s">
        <v>706</v>
      </c>
      <c r="B229" s="31" t="s">
        <v>596</v>
      </c>
      <c r="C229" s="32">
        <f>SUMIF('2017 BEZ CLP'!A:A,A229,'2017 BEZ CLP'!B:B)</f>
        <v>1032.27</v>
      </c>
      <c r="D229" s="32">
        <f>SUMIF('2017 BEZ CLP'!A:A,A229,'2017 BEZ CLP'!C:C)</f>
        <v>435.52</v>
      </c>
      <c r="E229" s="33">
        <f t="shared" si="16"/>
        <v>0.4219051217220301</v>
      </c>
      <c r="F229" s="32">
        <f>SUMIF('2018 BEZ CLP'!A:A,A229,'2018 BEZ CLP'!B:B)</f>
        <v>576.35</v>
      </c>
      <c r="G229" s="32">
        <f>SUMIF('2018 BEZ CLP'!A:A,A229,'2018 BEZ CLP'!C:C)</f>
        <v>315.39800000000002</v>
      </c>
      <c r="H229" s="33">
        <f t="shared" si="17"/>
        <v>0.54723345189554962</v>
      </c>
      <c r="I229" s="34">
        <f t="shared" si="18"/>
        <v>-0.44166739322076587</v>
      </c>
      <c r="J229" s="34">
        <f t="shared" si="19"/>
        <v>-0.27581282145481256</v>
      </c>
    </row>
    <row r="230" spans="1:10" x14ac:dyDescent="0.25">
      <c r="A230" s="31" t="s">
        <v>715</v>
      </c>
      <c r="B230" s="31" t="s">
        <v>596</v>
      </c>
      <c r="C230" s="32">
        <f>SUMIF('2017 BEZ CLP'!A:A,A230,'2017 BEZ CLP'!B:B)</f>
        <v>1267.75</v>
      </c>
      <c r="D230" s="32">
        <f>SUMIF('2017 BEZ CLP'!A:A,A230,'2017 BEZ CLP'!C:C)</f>
        <v>510.8</v>
      </c>
      <c r="E230" s="33">
        <f t="shared" si="16"/>
        <v>0.40291855649773223</v>
      </c>
      <c r="F230" s="32">
        <f>SUMIF('2018 BEZ CLP'!A:A,A230,'2018 BEZ CLP'!B:B)</f>
        <v>0</v>
      </c>
      <c r="G230" s="32">
        <f>SUMIF('2018 BEZ CLP'!A:A,A230,'2018 BEZ CLP'!C:C)</f>
        <v>0</v>
      </c>
      <c r="H230" s="33" t="e">
        <f t="shared" si="17"/>
        <v>#DIV/0!</v>
      </c>
      <c r="I230" s="34">
        <f t="shared" si="18"/>
        <v>-1</v>
      </c>
      <c r="J230" s="34">
        <f t="shared" si="19"/>
        <v>-1</v>
      </c>
    </row>
    <row r="231" spans="1:10" x14ac:dyDescent="0.25">
      <c r="A231" s="31" t="s">
        <v>717</v>
      </c>
      <c r="B231" s="31" t="s">
        <v>596</v>
      </c>
      <c r="C231" s="32">
        <f>SUMIF('2017 BEZ CLP'!A:A,A231,'2017 BEZ CLP'!B:B)</f>
        <v>12</v>
      </c>
      <c r="D231" s="32">
        <f>SUMIF('2017 BEZ CLP'!A:A,A231,'2017 BEZ CLP'!C:C)</f>
        <v>8.75</v>
      </c>
      <c r="E231" s="33">
        <f t="shared" si="16"/>
        <v>0.72916666666666663</v>
      </c>
      <c r="F231" s="32">
        <f>SUMIF('2018 BEZ CLP'!A:A,A231,'2018 BEZ CLP'!B:B)</f>
        <v>0</v>
      </c>
      <c r="G231" s="32">
        <f>SUMIF('2018 BEZ CLP'!A:A,A231,'2018 BEZ CLP'!C:C)</f>
        <v>0</v>
      </c>
      <c r="H231" s="33" t="e">
        <f t="shared" si="17"/>
        <v>#DIV/0!</v>
      </c>
      <c r="I231" s="34">
        <f t="shared" si="18"/>
        <v>-1</v>
      </c>
      <c r="J231" s="34">
        <f t="shared" si="19"/>
        <v>-1</v>
      </c>
    </row>
    <row r="232" spans="1:10" x14ac:dyDescent="0.25">
      <c r="A232" s="31" t="s">
        <v>707</v>
      </c>
      <c r="B232" s="31" t="s">
        <v>596</v>
      </c>
      <c r="C232" s="32">
        <f>SUMIF('2017 BEZ CLP'!A:A,A232,'2017 BEZ CLP'!B:B)</f>
        <v>1297.74</v>
      </c>
      <c r="D232" s="32">
        <f>SUMIF('2017 BEZ CLP'!A:A,A232,'2017 BEZ CLP'!C:C)</f>
        <v>708.76</v>
      </c>
      <c r="E232" s="33">
        <f t="shared" si="16"/>
        <v>0.54614945983016627</v>
      </c>
      <c r="F232" s="32">
        <f>SUMIF('2018 BEZ CLP'!A:A,A232,'2018 BEZ CLP'!B:B)</f>
        <v>0</v>
      </c>
      <c r="G232" s="32">
        <f>SUMIF('2018 BEZ CLP'!A:A,A232,'2018 BEZ CLP'!C:C)</f>
        <v>0</v>
      </c>
      <c r="H232" s="33" t="e">
        <f t="shared" si="17"/>
        <v>#DIV/0!</v>
      </c>
      <c r="I232" s="34">
        <f t="shared" si="18"/>
        <v>-1</v>
      </c>
      <c r="J232" s="34">
        <f t="shared" si="19"/>
        <v>-1</v>
      </c>
    </row>
    <row r="233" spans="1:10" x14ac:dyDescent="0.25">
      <c r="A233" s="31" t="s">
        <v>741</v>
      </c>
      <c r="B233" s="31" t="s">
        <v>596</v>
      </c>
      <c r="C233" s="32">
        <f>SUMIF('2017 BEZ CLP'!A:A,A233,'2017 BEZ CLP'!B:B)</f>
        <v>33.25</v>
      </c>
      <c r="D233" s="32">
        <f>SUMIF('2017 BEZ CLP'!A:A,A233,'2017 BEZ CLP'!C:C)</f>
        <v>19.902000000000001</v>
      </c>
      <c r="E233" s="33">
        <f t="shared" si="16"/>
        <v>0.59855639097744362</v>
      </c>
      <c r="F233" s="32">
        <f>SUMIF('2018 BEZ CLP'!A:A,A233,'2018 BEZ CLP'!B:B)</f>
        <v>0</v>
      </c>
      <c r="G233" s="32">
        <f>SUMIF('2018 BEZ CLP'!A:A,A233,'2018 BEZ CLP'!C:C)</f>
        <v>0</v>
      </c>
      <c r="H233" s="33" t="e">
        <f t="shared" si="17"/>
        <v>#DIV/0!</v>
      </c>
      <c r="I233" s="34">
        <f t="shared" si="18"/>
        <v>-1</v>
      </c>
      <c r="J233" s="34">
        <f t="shared" si="19"/>
        <v>-1</v>
      </c>
    </row>
    <row r="234" spans="1:10" x14ac:dyDescent="0.25">
      <c r="A234" s="31" t="s">
        <v>300</v>
      </c>
      <c r="B234" s="31" t="s">
        <v>596</v>
      </c>
      <c r="C234" s="32">
        <f>SUMIF('2017 BEZ CLP'!A:A,A234,'2017 BEZ CLP'!B:B)</f>
        <v>0</v>
      </c>
      <c r="D234" s="32">
        <f>SUMIF('2017 BEZ CLP'!A:A,A234,'2017 BEZ CLP'!C:C)</f>
        <v>0</v>
      </c>
      <c r="E234" s="33" t="e">
        <f t="shared" si="16"/>
        <v>#DIV/0!</v>
      </c>
      <c r="F234" s="32">
        <f>SUMIF('2018 BEZ CLP'!A:A,A234,'2018 BEZ CLP'!B:B)</f>
        <v>0</v>
      </c>
      <c r="G234" s="32">
        <f>SUMIF('2018 BEZ CLP'!A:A,A234,'2018 BEZ CLP'!C:C)</f>
        <v>0</v>
      </c>
      <c r="H234" s="33" t="e">
        <f t="shared" si="17"/>
        <v>#DIV/0!</v>
      </c>
      <c r="I234" s="34" t="e">
        <f t="shared" si="18"/>
        <v>#DIV/0!</v>
      </c>
      <c r="J234" s="34" t="e">
        <f t="shared" si="19"/>
        <v>#DIV/0!</v>
      </c>
    </row>
    <row r="235" spans="1:10" x14ac:dyDescent="0.25">
      <c r="A235" s="31" t="s">
        <v>138</v>
      </c>
      <c r="B235" s="31" t="s">
        <v>596</v>
      </c>
      <c r="C235" s="32">
        <f>SUMIF('2017 BEZ CLP'!A:A,A235,'2017 BEZ CLP'!B:B)</f>
        <v>552.61</v>
      </c>
      <c r="D235" s="32">
        <f>SUMIF('2017 BEZ CLP'!A:A,A235,'2017 BEZ CLP'!C:C)</f>
        <v>258.08499999999998</v>
      </c>
      <c r="E235" s="33">
        <f t="shared" si="16"/>
        <v>0.46702918875879912</v>
      </c>
      <c r="F235" s="32">
        <f>SUMIF('2018 BEZ CLP'!A:A,A235,'2018 BEZ CLP'!B:B)</f>
        <v>613.98</v>
      </c>
      <c r="G235" s="32">
        <f>SUMIF('2018 BEZ CLP'!A:A,A235,'2018 BEZ CLP'!C:C)</f>
        <v>320.69</v>
      </c>
      <c r="H235" s="33">
        <f t="shared" si="17"/>
        <v>0.52231343040489919</v>
      </c>
      <c r="I235" s="34">
        <f t="shared" si="18"/>
        <v>0.11105481261649275</v>
      </c>
      <c r="J235" s="34">
        <f t="shared" si="19"/>
        <v>0.24257512059980257</v>
      </c>
    </row>
    <row r="236" spans="1:10" x14ac:dyDescent="0.25">
      <c r="A236" s="31" t="s">
        <v>272</v>
      </c>
      <c r="B236" s="31" t="s">
        <v>596</v>
      </c>
      <c r="C236" s="32">
        <f>SUMIF('2017 BEZ CLP'!A:A,A236,'2017 BEZ CLP'!B:B)</f>
        <v>2598.37</v>
      </c>
      <c r="D236" s="32">
        <f>SUMIF('2017 BEZ CLP'!A:A,A236,'2017 BEZ CLP'!C:C)</f>
        <v>1191.8399999999999</v>
      </c>
      <c r="E236" s="33">
        <f t="shared" si="16"/>
        <v>0.45868756181760101</v>
      </c>
      <c r="F236" s="32">
        <f>SUMIF('2018 BEZ CLP'!A:A,A236,'2018 BEZ CLP'!B:B)</f>
        <v>0</v>
      </c>
      <c r="G236" s="32">
        <f>SUMIF('2018 BEZ CLP'!A:A,A236,'2018 BEZ CLP'!C:C)</f>
        <v>0</v>
      </c>
      <c r="H236" s="33" t="e">
        <f t="shared" si="17"/>
        <v>#DIV/0!</v>
      </c>
      <c r="I236" s="34">
        <f t="shared" si="18"/>
        <v>-1</v>
      </c>
      <c r="J236" s="34">
        <f t="shared" si="19"/>
        <v>-1</v>
      </c>
    </row>
    <row r="237" spans="1:10" x14ac:dyDescent="0.25">
      <c r="A237" s="31" t="s">
        <v>731</v>
      </c>
      <c r="B237" s="31" t="s">
        <v>596</v>
      </c>
      <c r="C237" s="32">
        <f>SUMIF('2017 BEZ CLP'!A:A,A237,'2017 BEZ CLP'!B:B)</f>
        <v>203.21</v>
      </c>
      <c r="D237" s="32">
        <f>SUMIF('2017 BEZ CLP'!A:A,A237,'2017 BEZ CLP'!C:C)</f>
        <v>161.98740000000001</v>
      </c>
      <c r="E237" s="33">
        <f t="shared" si="16"/>
        <v>0.79714285714285715</v>
      </c>
      <c r="F237" s="32">
        <f>SUMIF('2018 BEZ CLP'!A:A,A237,'2018 BEZ CLP'!B:B)</f>
        <v>0</v>
      </c>
      <c r="G237" s="32">
        <f>SUMIF('2018 BEZ CLP'!A:A,A237,'2018 BEZ CLP'!C:C)</f>
        <v>0</v>
      </c>
      <c r="H237" s="33" t="e">
        <f t="shared" si="17"/>
        <v>#DIV/0!</v>
      </c>
      <c r="I237" s="34">
        <f t="shared" si="18"/>
        <v>-1</v>
      </c>
      <c r="J237" s="34">
        <f t="shared" si="19"/>
        <v>-1</v>
      </c>
    </row>
    <row r="238" spans="1:10" x14ac:dyDescent="0.25">
      <c r="A238" s="31" t="s">
        <v>701</v>
      </c>
      <c r="B238" s="31" t="s">
        <v>596</v>
      </c>
      <c r="C238" s="32">
        <f>SUMIF('2017 BEZ CLP'!A:A,A238,'2017 BEZ CLP'!B:B)</f>
        <v>2768.8</v>
      </c>
      <c r="D238" s="32">
        <f>SUMIF('2017 BEZ CLP'!A:A,A238,'2017 BEZ CLP'!C:C)</f>
        <v>1326.8</v>
      </c>
      <c r="E238" s="33">
        <f t="shared" si="16"/>
        <v>0.47919676394105742</v>
      </c>
      <c r="F238" s="32">
        <f>SUMIF('2018 BEZ CLP'!A:A,A238,'2018 BEZ CLP'!B:B)</f>
        <v>2642.9</v>
      </c>
      <c r="G238" s="32">
        <f>SUMIF('2018 BEZ CLP'!A:A,A238,'2018 BEZ CLP'!C:C)</f>
        <v>1209.8399999999999</v>
      </c>
      <c r="H238" s="33">
        <f t="shared" si="17"/>
        <v>0.45776987400204316</v>
      </c>
      <c r="I238" s="34">
        <f t="shared" si="18"/>
        <v>-4.5470962149667726E-2</v>
      </c>
      <c r="J238" s="34">
        <f t="shared" si="19"/>
        <v>-8.8151944528188197E-2</v>
      </c>
    </row>
    <row r="239" spans="1:10" x14ac:dyDescent="0.25">
      <c r="A239" s="31" t="s">
        <v>735</v>
      </c>
      <c r="B239" s="31" t="s">
        <v>596</v>
      </c>
      <c r="C239" s="32">
        <f>SUMIF('2017 BEZ CLP'!A:A,A239,'2017 BEZ CLP'!B:B)</f>
        <v>80</v>
      </c>
      <c r="D239" s="32">
        <f>SUMIF('2017 BEZ CLP'!A:A,A239,'2017 BEZ CLP'!C:C)</f>
        <v>73.5</v>
      </c>
      <c r="E239" s="33">
        <f t="shared" si="16"/>
        <v>0.91874999999999996</v>
      </c>
      <c r="F239" s="32">
        <f>SUMIF('2018 BEZ CLP'!A:A,A239,'2018 BEZ CLP'!B:B)</f>
        <v>0</v>
      </c>
      <c r="G239" s="32">
        <f>SUMIF('2018 BEZ CLP'!A:A,A239,'2018 BEZ CLP'!C:C)</f>
        <v>0</v>
      </c>
      <c r="H239" s="33" t="e">
        <f t="shared" si="17"/>
        <v>#DIV/0!</v>
      </c>
      <c r="I239" s="34">
        <f t="shared" si="18"/>
        <v>-1</v>
      </c>
      <c r="J239" s="34">
        <f t="shared" si="19"/>
        <v>-1</v>
      </c>
    </row>
    <row r="240" spans="1:10" x14ac:dyDescent="0.25">
      <c r="A240" s="31" t="s">
        <v>725</v>
      </c>
      <c r="B240" s="31" t="s">
        <v>596</v>
      </c>
      <c r="C240" s="32">
        <f>SUMIF('2017 BEZ CLP'!A:A,A240,'2017 BEZ CLP'!B:B)</f>
        <v>250</v>
      </c>
      <c r="D240" s="32">
        <f>SUMIF('2017 BEZ CLP'!A:A,A240,'2017 BEZ CLP'!C:C)</f>
        <v>250</v>
      </c>
      <c r="E240" s="33">
        <f t="shared" si="16"/>
        <v>1</v>
      </c>
      <c r="F240" s="32">
        <f>SUMIF('2018 BEZ CLP'!A:A,A240,'2018 BEZ CLP'!B:B)</f>
        <v>0</v>
      </c>
      <c r="G240" s="32">
        <f>SUMIF('2018 BEZ CLP'!A:A,A240,'2018 BEZ CLP'!C:C)</f>
        <v>0</v>
      </c>
      <c r="H240" s="33" t="e">
        <f t="shared" si="17"/>
        <v>#DIV/0!</v>
      </c>
      <c r="I240" s="34">
        <f t="shared" si="18"/>
        <v>-1</v>
      </c>
      <c r="J240" s="34">
        <f t="shared" si="19"/>
        <v>-1</v>
      </c>
    </row>
    <row r="241" spans="1:10" x14ac:dyDescent="0.25">
      <c r="A241" s="31" t="s">
        <v>337</v>
      </c>
      <c r="B241" s="31" t="s">
        <v>596</v>
      </c>
      <c r="C241" s="32">
        <f>SUMIF('2017 BEZ CLP'!A:A,A241,'2017 BEZ CLP'!B:B)</f>
        <v>1936.69</v>
      </c>
      <c r="D241" s="32">
        <f>SUMIF('2017 BEZ CLP'!A:A,A241,'2017 BEZ CLP'!C:C)</f>
        <v>628.74199999999996</v>
      </c>
      <c r="E241" s="33">
        <f t="shared" si="16"/>
        <v>0.3246477236935183</v>
      </c>
      <c r="F241" s="32">
        <f>SUMIF('2018 BEZ CLP'!A:A,A241,'2018 BEZ CLP'!B:B)</f>
        <v>236.5</v>
      </c>
      <c r="G241" s="32">
        <f>SUMIF('2018 BEZ CLP'!A:A,A241,'2018 BEZ CLP'!C:C)</f>
        <v>120.02</v>
      </c>
      <c r="H241" s="33">
        <f t="shared" si="17"/>
        <v>0.50748414376321349</v>
      </c>
      <c r="I241" s="34">
        <f t="shared" si="18"/>
        <v>-0.87788443168498831</v>
      </c>
      <c r="J241" s="34">
        <f t="shared" si="19"/>
        <v>-0.8091108912717776</v>
      </c>
    </row>
    <row r="242" spans="1:10" x14ac:dyDescent="0.25">
      <c r="A242" s="31" t="s">
        <v>904</v>
      </c>
      <c r="B242" s="31" t="s">
        <v>596</v>
      </c>
      <c r="C242" s="32">
        <f>SUMIF('2017 BEZ CLP'!A:A,A242,'2017 BEZ CLP'!B:B)</f>
        <v>343.36</v>
      </c>
      <c r="D242" s="32">
        <f>SUMIF('2017 BEZ CLP'!A:A,A242,'2017 BEZ CLP'!C:C)</f>
        <v>98.454999999999998</v>
      </c>
      <c r="E242" s="33">
        <f t="shared" si="16"/>
        <v>0.28673986486486486</v>
      </c>
      <c r="F242" s="32">
        <f>SUMIF('2018 BEZ CLP'!A:A,A242,'2018 BEZ CLP'!B:B)</f>
        <v>0</v>
      </c>
      <c r="G242" s="32">
        <f>SUMIF('2018 BEZ CLP'!A:A,A242,'2018 BEZ CLP'!C:C)</f>
        <v>0</v>
      </c>
      <c r="H242" s="33" t="e">
        <f t="shared" si="17"/>
        <v>#DIV/0!</v>
      </c>
      <c r="I242" s="34">
        <f t="shared" si="18"/>
        <v>-1</v>
      </c>
      <c r="J242" s="34">
        <f t="shared" si="19"/>
        <v>-1</v>
      </c>
    </row>
    <row r="243" spans="1:10" x14ac:dyDescent="0.25">
      <c r="A243" s="31" t="s">
        <v>286</v>
      </c>
      <c r="B243" s="31" t="s">
        <v>596</v>
      </c>
      <c r="C243" s="32">
        <f>SUMIF('2017 BEZ CLP'!A:A,A243,'2017 BEZ CLP'!B:B)</f>
        <v>3575</v>
      </c>
      <c r="D243" s="32">
        <f>SUMIF('2017 BEZ CLP'!A:A,A243,'2017 BEZ CLP'!C:C)</f>
        <v>2193.9</v>
      </c>
      <c r="E243" s="33">
        <f t="shared" si="16"/>
        <v>0.6136783216783217</v>
      </c>
      <c r="F243" s="32">
        <f>SUMIF('2018 BEZ CLP'!A:A,A243,'2018 BEZ CLP'!B:B)</f>
        <v>0</v>
      </c>
      <c r="G243" s="32">
        <f>SUMIF('2018 BEZ CLP'!A:A,A243,'2018 BEZ CLP'!C:C)</f>
        <v>0</v>
      </c>
      <c r="H243" s="33" t="e">
        <f t="shared" si="17"/>
        <v>#DIV/0!</v>
      </c>
      <c r="I243" s="34">
        <f t="shared" si="18"/>
        <v>-1</v>
      </c>
      <c r="J243" s="34">
        <f t="shared" si="19"/>
        <v>-1</v>
      </c>
    </row>
    <row r="244" spans="1:10" x14ac:dyDescent="0.25">
      <c r="A244" s="31" t="s">
        <v>660</v>
      </c>
      <c r="B244" s="31" t="s">
        <v>596</v>
      </c>
      <c r="C244" s="32">
        <f>SUMIF('2017 BEZ CLP'!A:A,A244,'2017 BEZ CLP'!B:B)</f>
        <v>3711</v>
      </c>
      <c r="D244" s="32">
        <f>SUMIF('2017 BEZ CLP'!A:A,A244,'2017 BEZ CLP'!C:C)</f>
        <v>797.55399999999997</v>
      </c>
      <c r="E244" s="33">
        <f t="shared" si="16"/>
        <v>0.21491619509566154</v>
      </c>
      <c r="F244" s="32">
        <f>SUMIF('2018 BEZ CLP'!A:A,A244,'2018 BEZ CLP'!B:B)</f>
        <v>4951.58</v>
      </c>
      <c r="G244" s="32">
        <f>SUMIF('2018 BEZ CLP'!A:A,A244,'2018 BEZ CLP'!C:C)</f>
        <v>1093.81</v>
      </c>
      <c r="H244" s="33">
        <f t="shared" si="17"/>
        <v>0.22090120729141</v>
      </c>
      <c r="I244" s="34">
        <f t="shared" si="18"/>
        <v>0.33429803287523585</v>
      </c>
      <c r="J244" s="34">
        <f t="shared" si="19"/>
        <v>0.3714557258818838</v>
      </c>
    </row>
    <row r="245" spans="1:10" x14ac:dyDescent="0.25">
      <c r="A245" s="31" t="s">
        <v>910</v>
      </c>
      <c r="B245" s="31" t="s">
        <v>596</v>
      </c>
      <c r="C245" s="32">
        <f>SUMIF('2017 BEZ CLP'!A:A,A245,'2017 BEZ CLP'!B:B)</f>
        <v>1563</v>
      </c>
      <c r="D245" s="32">
        <f>SUMIF('2017 BEZ CLP'!A:A,A245,'2017 BEZ CLP'!C:C)</f>
        <v>162.61000000000001</v>
      </c>
      <c r="E245" s="33">
        <f t="shared" si="16"/>
        <v>0.10403710812539987</v>
      </c>
      <c r="F245" s="32">
        <f>SUMIF('2018 BEZ CLP'!A:A,A245,'2018 BEZ CLP'!B:B)</f>
        <v>0</v>
      </c>
      <c r="G245" s="32">
        <f>SUMIF('2018 BEZ CLP'!A:A,A245,'2018 BEZ CLP'!C:C)</f>
        <v>0</v>
      </c>
      <c r="H245" s="33" t="e">
        <f t="shared" si="17"/>
        <v>#DIV/0!</v>
      </c>
      <c r="I245" s="34">
        <f t="shared" si="18"/>
        <v>-1</v>
      </c>
      <c r="J245" s="34">
        <f t="shared" si="19"/>
        <v>-1</v>
      </c>
    </row>
    <row r="246" spans="1:10" x14ac:dyDescent="0.25">
      <c r="A246" s="31" t="s">
        <v>768</v>
      </c>
      <c r="B246" s="31" t="s">
        <v>596</v>
      </c>
      <c r="C246" s="32">
        <f>SUMIF('2017 BEZ CLP'!A:A,A246,'2017 BEZ CLP'!B:B)</f>
        <v>0</v>
      </c>
      <c r="D246" s="32">
        <f>SUMIF('2017 BEZ CLP'!A:A,A246,'2017 BEZ CLP'!C:C)</f>
        <v>0</v>
      </c>
      <c r="E246" s="33" t="e">
        <f t="shared" si="16"/>
        <v>#DIV/0!</v>
      </c>
      <c r="F246" s="32">
        <f>SUMIF('2018 BEZ CLP'!A:A,A246,'2018 BEZ CLP'!B:B)</f>
        <v>15</v>
      </c>
      <c r="G246" s="32">
        <f>SUMIF('2018 BEZ CLP'!A:A,A246,'2018 BEZ CLP'!C:C)</f>
        <v>11.75</v>
      </c>
      <c r="H246" s="33">
        <f t="shared" si="17"/>
        <v>0.78333333333333333</v>
      </c>
      <c r="I246" s="34" t="e">
        <f t="shared" si="18"/>
        <v>#DIV/0!</v>
      </c>
      <c r="J246" s="34" t="e">
        <f t="shared" si="19"/>
        <v>#DIV/0!</v>
      </c>
    </row>
    <row r="247" spans="1:10" x14ac:dyDescent="0.25">
      <c r="A247" s="31" t="s">
        <v>914</v>
      </c>
      <c r="B247" s="31" t="s">
        <v>596</v>
      </c>
      <c r="C247" s="32">
        <f>SUMIF('2017 BEZ CLP'!A:A,A247,'2017 BEZ CLP'!B:B)</f>
        <v>0</v>
      </c>
      <c r="D247" s="32">
        <f>SUMIF('2017 BEZ CLP'!A:A,A247,'2017 BEZ CLP'!C:C)</f>
        <v>0</v>
      </c>
      <c r="E247" s="33" t="e">
        <f t="shared" si="16"/>
        <v>#DIV/0!</v>
      </c>
      <c r="F247" s="32">
        <f>SUMIF('2018 BEZ CLP'!A:A,A247,'2018 BEZ CLP'!B:B)</f>
        <v>0</v>
      </c>
      <c r="G247" s="32">
        <f>SUMIF('2018 BEZ CLP'!A:A,A247,'2018 BEZ CLP'!C:C)</f>
        <v>0</v>
      </c>
      <c r="H247" s="33" t="e">
        <f t="shared" si="17"/>
        <v>#DIV/0!</v>
      </c>
      <c r="I247" s="34" t="e">
        <f t="shared" si="18"/>
        <v>#DIV/0!</v>
      </c>
      <c r="J247" s="34" t="e">
        <f t="shared" si="19"/>
        <v>#DIV/0!</v>
      </c>
    </row>
    <row r="248" spans="1:10" x14ac:dyDescent="0.25">
      <c r="A248" s="31" t="s">
        <v>755</v>
      </c>
      <c r="B248" s="31" t="s">
        <v>596</v>
      </c>
      <c r="C248" s="32">
        <f>SUMIF('2017 BEZ CLP'!A:A,A248,'2017 BEZ CLP'!B:B)</f>
        <v>4282.75</v>
      </c>
      <c r="D248" s="32">
        <f>SUMIF('2017 BEZ CLP'!A:A,A248,'2017 BEZ CLP'!C:C)</f>
        <v>2016.7911999999999</v>
      </c>
      <c r="E248" s="33">
        <f t="shared" si="16"/>
        <v>0.4709103263090304</v>
      </c>
      <c r="F248" s="32">
        <f>SUMIF('2018 BEZ CLP'!A:A,A248,'2018 BEZ CLP'!B:B)</f>
        <v>3203.15</v>
      </c>
      <c r="G248" s="32">
        <f>SUMIF('2018 BEZ CLP'!A:A,A248,'2018 BEZ CLP'!C:C)</f>
        <v>1276.4096999999999</v>
      </c>
      <c r="H248" s="33">
        <f t="shared" si="17"/>
        <v>0.39848577181836625</v>
      </c>
      <c r="I248" s="34">
        <f t="shared" si="18"/>
        <v>-0.25208102270737254</v>
      </c>
      <c r="J248" s="34">
        <f t="shared" si="19"/>
        <v>-0.3671086525962628</v>
      </c>
    </row>
    <row r="249" spans="1:10" x14ac:dyDescent="0.25">
      <c r="A249" s="31" t="s">
        <v>919</v>
      </c>
      <c r="B249" s="31" t="s">
        <v>596</v>
      </c>
      <c r="C249" s="32">
        <f>SUMIF('2017 BEZ CLP'!A:A,A249,'2017 BEZ CLP'!B:B)</f>
        <v>0</v>
      </c>
      <c r="D249" s="32">
        <f>SUMIF('2017 BEZ CLP'!A:A,A249,'2017 BEZ CLP'!C:C)</f>
        <v>0</v>
      </c>
      <c r="E249" s="33" t="e">
        <f t="shared" si="16"/>
        <v>#DIV/0!</v>
      </c>
      <c r="F249" s="32">
        <f>SUMIF('2018 BEZ CLP'!A:A,A249,'2018 BEZ CLP'!B:B)</f>
        <v>0</v>
      </c>
      <c r="G249" s="32">
        <f>SUMIF('2018 BEZ CLP'!A:A,A249,'2018 BEZ CLP'!C:C)</f>
        <v>0</v>
      </c>
      <c r="H249" s="33" t="e">
        <f t="shared" si="17"/>
        <v>#DIV/0!</v>
      </c>
      <c r="I249" s="34" t="e">
        <f t="shared" si="18"/>
        <v>#DIV/0!</v>
      </c>
      <c r="J249" s="34" t="e">
        <f t="shared" si="19"/>
        <v>#DIV/0!</v>
      </c>
    </row>
    <row r="250" spans="1:10" x14ac:dyDescent="0.25">
      <c r="A250" s="31" t="s">
        <v>923</v>
      </c>
      <c r="B250" s="31" t="s">
        <v>596</v>
      </c>
      <c r="C250" s="32">
        <f>SUMIF('2017 BEZ CLP'!A:A,A250,'2017 BEZ CLP'!B:B)</f>
        <v>0</v>
      </c>
      <c r="D250" s="32">
        <f>SUMIF('2017 BEZ CLP'!A:A,A250,'2017 BEZ CLP'!C:C)</f>
        <v>0</v>
      </c>
      <c r="E250" s="33" t="e">
        <f t="shared" si="16"/>
        <v>#DIV/0!</v>
      </c>
      <c r="F250" s="32">
        <f>SUMIF('2018 BEZ CLP'!A:A,A250,'2018 BEZ CLP'!B:B)</f>
        <v>0</v>
      </c>
      <c r="G250" s="32">
        <f>SUMIF('2018 BEZ CLP'!A:A,A250,'2018 BEZ CLP'!C:C)</f>
        <v>0</v>
      </c>
      <c r="H250" s="33" t="e">
        <f t="shared" si="17"/>
        <v>#DIV/0!</v>
      </c>
      <c r="I250" s="34" t="e">
        <f t="shared" si="18"/>
        <v>#DIV/0!</v>
      </c>
      <c r="J250" s="34" t="e">
        <f t="shared" si="19"/>
        <v>#DIV/0!</v>
      </c>
    </row>
    <row r="251" spans="1:10" x14ac:dyDescent="0.25">
      <c r="A251" s="31" t="s">
        <v>928</v>
      </c>
      <c r="B251" s="31" t="s">
        <v>596</v>
      </c>
      <c r="C251" s="32">
        <f>SUMIF('2017 BEZ CLP'!A:A,A251,'2017 BEZ CLP'!B:B)</f>
        <v>0</v>
      </c>
      <c r="D251" s="32">
        <f>SUMIF('2017 BEZ CLP'!A:A,A251,'2017 BEZ CLP'!C:C)</f>
        <v>0</v>
      </c>
      <c r="E251" s="33" t="e">
        <f t="shared" si="16"/>
        <v>#DIV/0!</v>
      </c>
      <c r="F251" s="32">
        <f>SUMIF('2018 BEZ CLP'!A:A,A251,'2018 BEZ CLP'!B:B)</f>
        <v>0</v>
      </c>
      <c r="G251" s="32">
        <f>SUMIF('2018 BEZ CLP'!A:A,A251,'2018 BEZ CLP'!C:C)</f>
        <v>0</v>
      </c>
      <c r="H251" s="33" t="e">
        <f t="shared" si="17"/>
        <v>#DIV/0!</v>
      </c>
      <c r="I251" s="34" t="e">
        <f t="shared" si="18"/>
        <v>#DIV/0!</v>
      </c>
      <c r="J251" s="34" t="e">
        <f t="shared" si="19"/>
        <v>#DIV/0!</v>
      </c>
    </row>
    <row r="252" spans="1:10" x14ac:dyDescent="0.25">
      <c r="A252" s="31" t="s">
        <v>929</v>
      </c>
      <c r="B252" s="31" t="s">
        <v>596</v>
      </c>
      <c r="C252" s="32">
        <f>SUMIF('2017 BEZ CLP'!A:A,A252,'2017 BEZ CLP'!B:B)</f>
        <v>0</v>
      </c>
      <c r="D252" s="32">
        <f>SUMIF('2017 BEZ CLP'!A:A,A252,'2017 BEZ CLP'!C:C)</f>
        <v>0</v>
      </c>
      <c r="E252" s="33" t="e">
        <f t="shared" si="16"/>
        <v>#DIV/0!</v>
      </c>
      <c r="F252" s="32">
        <f>SUMIF('2018 BEZ CLP'!A:A,A252,'2018 BEZ CLP'!B:B)</f>
        <v>0</v>
      </c>
      <c r="G252" s="32">
        <f>SUMIF('2018 BEZ CLP'!A:A,A252,'2018 BEZ CLP'!C:C)</f>
        <v>0</v>
      </c>
      <c r="H252" s="33" t="e">
        <f t="shared" si="17"/>
        <v>#DIV/0!</v>
      </c>
      <c r="I252" s="34" t="e">
        <f t="shared" si="18"/>
        <v>#DIV/0!</v>
      </c>
      <c r="J252" s="34" t="e">
        <f t="shared" si="19"/>
        <v>#DIV/0!</v>
      </c>
    </row>
    <row r="253" spans="1:10" x14ac:dyDescent="0.25">
      <c r="A253" s="31" t="s">
        <v>930</v>
      </c>
      <c r="B253" s="31" t="s">
        <v>596</v>
      </c>
      <c r="C253" s="32">
        <f>SUMIF('2017 BEZ CLP'!A:A,A253,'2017 BEZ CLP'!B:B)</f>
        <v>0</v>
      </c>
      <c r="D253" s="32">
        <f>SUMIF('2017 BEZ CLP'!A:A,A253,'2017 BEZ CLP'!C:C)</f>
        <v>0</v>
      </c>
      <c r="E253" s="33" t="e">
        <f t="shared" si="16"/>
        <v>#DIV/0!</v>
      </c>
      <c r="F253" s="32">
        <f>SUMIF('2018 BEZ CLP'!A:A,A253,'2018 BEZ CLP'!B:B)</f>
        <v>0</v>
      </c>
      <c r="G253" s="32">
        <f>SUMIF('2018 BEZ CLP'!A:A,A253,'2018 BEZ CLP'!C:C)</f>
        <v>0</v>
      </c>
      <c r="H253" s="33" t="e">
        <f t="shared" si="17"/>
        <v>#DIV/0!</v>
      </c>
      <c r="I253" s="34" t="e">
        <f t="shared" si="18"/>
        <v>#DIV/0!</v>
      </c>
      <c r="J253" s="34" t="e">
        <f t="shared" si="19"/>
        <v>#DIV/0!</v>
      </c>
    </row>
    <row r="254" spans="1:10" x14ac:dyDescent="0.25">
      <c r="A254" s="31" t="s">
        <v>934</v>
      </c>
      <c r="B254" s="31" t="s">
        <v>596</v>
      </c>
      <c r="C254" s="32">
        <f>SUMIF('2017 BEZ CLP'!A:A,A254,'2017 BEZ CLP'!B:B)</f>
        <v>0</v>
      </c>
      <c r="D254" s="32">
        <f>SUMIF('2017 BEZ CLP'!A:A,A254,'2017 BEZ CLP'!C:C)</f>
        <v>0</v>
      </c>
      <c r="E254" s="33" t="e">
        <f t="shared" si="16"/>
        <v>#DIV/0!</v>
      </c>
      <c r="F254" s="32">
        <f>SUMIF('2018 BEZ CLP'!A:A,A254,'2018 BEZ CLP'!B:B)</f>
        <v>0</v>
      </c>
      <c r="G254" s="32">
        <f>SUMIF('2018 BEZ CLP'!A:A,A254,'2018 BEZ CLP'!C:C)</f>
        <v>0</v>
      </c>
      <c r="H254" s="33" t="e">
        <f t="shared" si="17"/>
        <v>#DIV/0!</v>
      </c>
      <c r="I254" s="34" t="e">
        <f t="shared" si="18"/>
        <v>#DIV/0!</v>
      </c>
      <c r="J254" s="34" t="e">
        <f t="shared" si="19"/>
        <v>#DIV/0!</v>
      </c>
    </row>
    <row r="255" spans="1:10" x14ac:dyDescent="0.25">
      <c r="A255" s="31" t="s">
        <v>935</v>
      </c>
      <c r="B255" s="31" t="s">
        <v>596</v>
      </c>
      <c r="C255" s="32">
        <f>SUMIF('2017 BEZ CLP'!A:A,A255,'2017 BEZ CLP'!B:B)</f>
        <v>0</v>
      </c>
      <c r="D255" s="32">
        <f>SUMIF('2017 BEZ CLP'!A:A,A255,'2017 BEZ CLP'!C:C)</f>
        <v>0</v>
      </c>
      <c r="E255" s="33" t="e">
        <f t="shared" si="16"/>
        <v>#DIV/0!</v>
      </c>
      <c r="F255" s="32">
        <f>SUMIF('2018 BEZ CLP'!A:A,A255,'2018 BEZ CLP'!B:B)</f>
        <v>0</v>
      </c>
      <c r="G255" s="32">
        <f>SUMIF('2018 BEZ CLP'!A:A,A255,'2018 BEZ CLP'!C:C)</f>
        <v>0</v>
      </c>
      <c r="H255" s="33" t="e">
        <f t="shared" si="17"/>
        <v>#DIV/0!</v>
      </c>
      <c r="I255" s="34" t="e">
        <f t="shared" si="18"/>
        <v>#DIV/0!</v>
      </c>
      <c r="J255" s="34" t="e">
        <f t="shared" si="19"/>
        <v>#DIV/0!</v>
      </c>
    </row>
    <row r="256" spans="1:10" x14ac:dyDescent="0.25">
      <c r="A256" s="31" t="s">
        <v>936</v>
      </c>
      <c r="B256" s="31" t="s">
        <v>596</v>
      </c>
      <c r="C256" s="32">
        <f>SUMIF('2017 BEZ CLP'!A:A,A256,'2017 BEZ CLP'!B:B)</f>
        <v>0</v>
      </c>
      <c r="D256" s="32">
        <f>SUMIF('2017 BEZ CLP'!A:A,A256,'2017 BEZ CLP'!C:C)</f>
        <v>0</v>
      </c>
      <c r="E256" s="33" t="e">
        <f t="shared" si="16"/>
        <v>#DIV/0!</v>
      </c>
      <c r="F256" s="32">
        <f>SUMIF('2018 BEZ CLP'!A:A,A256,'2018 BEZ CLP'!B:B)</f>
        <v>0</v>
      </c>
      <c r="G256" s="32">
        <f>SUMIF('2018 BEZ CLP'!A:A,A256,'2018 BEZ CLP'!C:C)</f>
        <v>0</v>
      </c>
      <c r="H256" s="33" t="e">
        <f t="shared" si="17"/>
        <v>#DIV/0!</v>
      </c>
      <c r="I256" s="34" t="e">
        <f t="shared" si="18"/>
        <v>#DIV/0!</v>
      </c>
      <c r="J256" s="34" t="e">
        <f t="shared" si="19"/>
        <v>#DIV/0!</v>
      </c>
    </row>
    <row r="257" spans="1:10" x14ac:dyDescent="0.25">
      <c r="A257" s="31" t="s">
        <v>786</v>
      </c>
      <c r="B257" s="31" t="s">
        <v>596</v>
      </c>
      <c r="C257" s="32">
        <f>SUMIF('2017 BEZ CLP'!A:A,A257,'2017 BEZ CLP'!B:B)</f>
        <v>0</v>
      </c>
      <c r="D257" s="32">
        <f>SUMIF('2017 BEZ CLP'!A:A,A257,'2017 BEZ CLP'!C:C)</f>
        <v>0</v>
      </c>
      <c r="E257" s="33" t="e">
        <f t="shared" si="16"/>
        <v>#DIV/0!</v>
      </c>
      <c r="F257" s="32">
        <f>SUMIF('2018 BEZ CLP'!A:A,A257,'2018 BEZ CLP'!B:B)</f>
        <v>1734.64</v>
      </c>
      <c r="G257" s="32">
        <f>SUMIF('2018 BEZ CLP'!A:A,A257,'2018 BEZ CLP'!C:C)</f>
        <v>850.78</v>
      </c>
      <c r="H257" s="33">
        <f t="shared" si="17"/>
        <v>0.49046488032098873</v>
      </c>
      <c r="I257" s="34" t="e">
        <f t="shared" si="18"/>
        <v>#DIV/0!</v>
      </c>
      <c r="J257" s="34" t="e">
        <f t="shared" si="19"/>
        <v>#DIV/0!</v>
      </c>
    </row>
    <row r="258" spans="1:10" x14ac:dyDescent="0.25">
      <c r="A258" s="31" t="s">
        <v>764</v>
      </c>
      <c r="B258" s="31" t="s">
        <v>596</v>
      </c>
      <c r="C258" s="32">
        <f>SUMIF('2017 BEZ CLP'!A:A,A258,'2017 BEZ CLP'!B:B)</f>
        <v>0</v>
      </c>
      <c r="D258" s="32">
        <f>SUMIF('2017 BEZ CLP'!A:A,A258,'2017 BEZ CLP'!C:C)</f>
        <v>0</v>
      </c>
      <c r="E258" s="33" t="e">
        <f t="shared" ref="E258:E321" si="20">D258/C258</f>
        <v>#DIV/0!</v>
      </c>
      <c r="F258" s="32">
        <f>SUMIF('2018 BEZ CLP'!A:A,A258,'2018 BEZ CLP'!B:B)</f>
        <v>3339.68</v>
      </c>
      <c r="G258" s="32">
        <f>SUMIF('2018 BEZ CLP'!A:A,A258,'2018 BEZ CLP'!C:C)</f>
        <v>1899.86</v>
      </c>
      <c r="H258" s="33">
        <f t="shared" ref="H258:H321" si="21">G258/F258</f>
        <v>0.5688748622622527</v>
      </c>
      <c r="I258" s="34" t="e">
        <f t="shared" ref="I258:I321" si="22">F258/C258-1</f>
        <v>#DIV/0!</v>
      </c>
      <c r="J258" s="34" t="e">
        <f t="shared" ref="J258:J321" si="23">G258/D258-1</f>
        <v>#DIV/0!</v>
      </c>
    </row>
    <row r="259" spans="1:10" x14ac:dyDescent="0.25">
      <c r="A259" s="31" t="s">
        <v>771</v>
      </c>
      <c r="B259" s="31" t="s">
        <v>596</v>
      </c>
      <c r="C259" s="32">
        <f>SUMIF('2017 BEZ CLP'!A:A,A259,'2017 BEZ CLP'!B:B)</f>
        <v>0</v>
      </c>
      <c r="D259" s="32">
        <f>SUMIF('2017 BEZ CLP'!A:A,A259,'2017 BEZ CLP'!C:C)</f>
        <v>0</v>
      </c>
      <c r="E259" s="33" t="e">
        <f t="shared" si="20"/>
        <v>#DIV/0!</v>
      </c>
      <c r="F259" s="32">
        <f>SUMIF('2018 BEZ CLP'!A:A,A259,'2018 BEZ CLP'!B:B)</f>
        <v>2110</v>
      </c>
      <c r="G259" s="32">
        <f>SUMIF('2018 BEZ CLP'!A:A,A259,'2018 BEZ CLP'!C:C)</f>
        <v>1330</v>
      </c>
      <c r="H259" s="33">
        <f t="shared" si="21"/>
        <v>0.63033175355450233</v>
      </c>
      <c r="I259" s="34" t="e">
        <f t="shared" si="22"/>
        <v>#DIV/0!</v>
      </c>
      <c r="J259" s="34" t="e">
        <f t="shared" si="23"/>
        <v>#DIV/0!</v>
      </c>
    </row>
    <row r="260" spans="1:10" x14ac:dyDescent="0.25">
      <c r="A260" s="31" t="s">
        <v>938</v>
      </c>
      <c r="B260" s="31" t="s">
        <v>596</v>
      </c>
      <c r="C260" s="32">
        <f>SUMIF('2017 BEZ CLP'!A:A,A260,'2017 BEZ CLP'!B:B)</f>
        <v>0</v>
      </c>
      <c r="D260" s="32">
        <f>SUMIF('2017 BEZ CLP'!A:A,A260,'2017 BEZ CLP'!C:C)</f>
        <v>0</v>
      </c>
      <c r="E260" s="33" t="e">
        <f t="shared" si="20"/>
        <v>#DIV/0!</v>
      </c>
      <c r="F260" s="32">
        <f>SUMIF('2018 BEZ CLP'!A:A,A260,'2018 BEZ CLP'!B:B)</f>
        <v>0</v>
      </c>
      <c r="G260" s="32">
        <f>SUMIF('2018 BEZ CLP'!A:A,A260,'2018 BEZ CLP'!C:C)</f>
        <v>0</v>
      </c>
      <c r="H260" s="33" t="e">
        <f t="shared" si="21"/>
        <v>#DIV/0!</v>
      </c>
      <c r="I260" s="34" t="e">
        <f t="shared" si="22"/>
        <v>#DIV/0!</v>
      </c>
      <c r="J260" s="34" t="e">
        <f t="shared" si="23"/>
        <v>#DIV/0!</v>
      </c>
    </row>
    <row r="261" spans="1:10" x14ac:dyDescent="0.25">
      <c r="A261" s="31" t="s">
        <v>10</v>
      </c>
      <c r="B261" s="31" t="s">
        <v>596</v>
      </c>
      <c r="C261" s="32">
        <f>SUMIF('2017 BEZ CLP'!A:A,A261,'2017 BEZ CLP'!B:B)</f>
        <v>4794.3999999999996</v>
      </c>
      <c r="D261" s="32">
        <f>SUMIF('2017 BEZ CLP'!A:A,A261,'2017 BEZ CLP'!C:C)</f>
        <v>2243.8148999999999</v>
      </c>
      <c r="E261" s="33">
        <f t="shared" si="20"/>
        <v>0.4680074461872184</v>
      </c>
      <c r="F261" s="32">
        <f>SUMIF('2018 BEZ CLP'!A:A,A261,'2018 BEZ CLP'!B:B)</f>
        <v>74.2</v>
      </c>
      <c r="G261" s="32">
        <f>SUMIF('2018 BEZ CLP'!A:A,A261,'2018 BEZ CLP'!C:C)</f>
        <v>29.5</v>
      </c>
      <c r="H261" s="33">
        <f t="shared" si="21"/>
        <v>0.39757412398921832</v>
      </c>
      <c r="I261" s="34">
        <f t="shared" si="22"/>
        <v>-0.98452361087935925</v>
      </c>
      <c r="J261" s="34">
        <f t="shared" si="23"/>
        <v>-0.98685274796954059</v>
      </c>
    </row>
    <row r="262" spans="1:10" x14ac:dyDescent="0.25">
      <c r="A262" s="31" t="s">
        <v>52</v>
      </c>
      <c r="B262" s="31" t="s">
        <v>596</v>
      </c>
      <c r="C262" s="32">
        <f>SUMIF('2017 BEZ CLP'!A:A,A262,'2017 BEZ CLP'!B:B)</f>
        <v>264</v>
      </c>
      <c r="D262" s="32">
        <f>SUMIF('2017 BEZ CLP'!A:A,A262,'2017 BEZ CLP'!C:C)</f>
        <v>126.9</v>
      </c>
      <c r="E262" s="33">
        <f t="shared" si="20"/>
        <v>0.48068181818181821</v>
      </c>
      <c r="F262" s="32">
        <f>SUMIF('2018 BEZ CLP'!A:A,A262,'2018 BEZ CLP'!B:B)</f>
        <v>254.1</v>
      </c>
      <c r="G262" s="32">
        <f>SUMIF('2018 BEZ CLP'!A:A,A262,'2018 BEZ CLP'!C:C)</f>
        <v>122.1</v>
      </c>
      <c r="H262" s="33">
        <f t="shared" si="21"/>
        <v>0.48051948051948051</v>
      </c>
      <c r="I262" s="34">
        <f t="shared" si="22"/>
        <v>-3.7499999999999978E-2</v>
      </c>
      <c r="J262" s="34">
        <f t="shared" si="23"/>
        <v>-3.7825059101654901E-2</v>
      </c>
    </row>
    <row r="263" spans="1:10" x14ac:dyDescent="0.25">
      <c r="A263" s="31" t="s">
        <v>141</v>
      </c>
      <c r="B263" s="31" t="s">
        <v>596</v>
      </c>
      <c r="C263" s="32">
        <f>SUMIF('2017 BEZ CLP'!A:A,A263,'2017 BEZ CLP'!B:B)</f>
        <v>1475.68</v>
      </c>
      <c r="D263" s="32">
        <f>SUMIF('2017 BEZ CLP'!A:A,A263,'2017 BEZ CLP'!C:C)</f>
        <v>611.88</v>
      </c>
      <c r="E263" s="33">
        <f t="shared" si="20"/>
        <v>0.41464274097365278</v>
      </c>
      <c r="F263" s="32">
        <f>SUMIF('2018 BEZ CLP'!A:A,A263,'2018 BEZ CLP'!B:B)</f>
        <v>1680.84</v>
      </c>
      <c r="G263" s="32">
        <f>SUMIF('2018 BEZ CLP'!A:A,A263,'2018 BEZ CLP'!C:C)</f>
        <v>700.52800000000002</v>
      </c>
      <c r="H263" s="33">
        <f t="shared" si="21"/>
        <v>0.41677256609790347</v>
      </c>
      <c r="I263" s="34">
        <f t="shared" si="22"/>
        <v>0.13902743142144636</v>
      </c>
      <c r="J263" s="34">
        <f t="shared" si="23"/>
        <v>0.14487808066941232</v>
      </c>
    </row>
    <row r="264" spans="1:10" x14ac:dyDescent="0.25">
      <c r="A264" s="31" t="s">
        <v>834</v>
      </c>
      <c r="B264" s="31" t="s">
        <v>596</v>
      </c>
      <c r="C264" s="32">
        <f>SUMIF('2017 BEZ CLP'!A:A,A264,'2017 BEZ CLP'!B:B)</f>
        <v>0</v>
      </c>
      <c r="D264" s="32">
        <f>SUMIF('2017 BEZ CLP'!A:A,A264,'2017 BEZ CLP'!C:C)</f>
        <v>0</v>
      </c>
      <c r="E264" s="33" t="e">
        <f t="shared" si="20"/>
        <v>#DIV/0!</v>
      </c>
      <c r="F264" s="32">
        <f>SUMIF('2018 BEZ CLP'!A:A,A264,'2018 BEZ CLP'!B:B)</f>
        <v>16.11</v>
      </c>
      <c r="G264" s="32">
        <f>SUMIF('2018 BEZ CLP'!A:A,A264,'2018 BEZ CLP'!C:C)</f>
        <v>10.404</v>
      </c>
      <c r="H264" s="33">
        <f t="shared" si="21"/>
        <v>0.64581005586592177</v>
      </c>
      <c r="I264" s="34" t="e">
        <f t="shared" si="22"/>
        <v>#DIV/0!</v>
      </c>
      <c r="J264" s="34" t="e">
        <f t="shared" si="23"/>
        <v>#DIV/0!</v>
      </c>
    </row>
    <row r="265" spans="1:10" x14ac:dyDescent="0.25">
      <c r="A265" s="31" t="s">
        <v>829</v>
      </c>
      <c r="B265" s="31" t="s">
        <v>596</v>
      </c>
      <c r="C265" s="32">
        <f>SUMIF('2017 BEZ CLP'!A:A,A265,'2017 BEZ CLP'!B:B)</f>
        <v>0</v>
      </c>
      <c r="D265" s="32">
        <f>SUMIF('2017 BEZ CLP'!A:A,A265,'2017 BEZ CLP'!C:C)</f>
        <v>0</v>
      </c>
      <c r="E265" s="33" t="e">
        <f t="shared" si="20"/>
        <v>#DIV/0!</v>
      </c>
      <c r="F265" s="32">
        <f>SUMIF('2018 BEZ CLP'!A:A,A265,'2018 BEZ CLP'!B:B)</f>
        <v>134.22999999999999</v>
      </c>
      <c r="G265" s="32">
        <f>SUMIF('2018 BEZ CLP'!A:A,A265,'2018 BEZ CLP'!C:C)</f>
        <v>86.986000000000004</v>
      </c>
      <c r="H265" s="33">
        <f t="shared" si="21"/>
        <v>0.64803695150115481</v>
      </c>
      <c r="I265" s="34" t="e">
        <f t="shared" si="22"/>
        <v>#DIV/0!</v>
      </c>
      <c r="J265" s="34" t="e">
        <f t="shared" si="23"/>
        <v>#DIV/0!</v>
      </c>
    </row>
    <row r="266" spans="1:10" x14ac:dyDescent="0.25">
      <c r="A266" s="31" t="s">
        <v>825</v>
      </c>
      <c r="B266" s="31" t="s">
        <v>596</v>
      </c>
      <c r="C266" s="32">
        <f>SUMIF('2017 BEZ CLP'!A:A,A266,'2017 BEZ CLP'!B:B)</f>
        <v>0</v>
      </c>
      <c r="D266" s="32">
        <f>SUMIF('2017 BEZ CLP'!A:A,A266,'2017 BEZ CLP'!C:C)</f>
        <v>0</v>
      </c>
      <c r="E266" s="33" t="e">
        <f t="shared" si="20"/>
        <v>#DIV/0!</v>
      </c>
      <c r="F266" s="32">
        <f>SUMIF('2018 BEZ CLP'!A:A,A266,'2018 BEZ CLP'!B:B)</f>
        <v>100</v>
      </c>
      <c r="G266" s="32">
        <f>SUMIF('2018 BEZ CLP'!A:A,A266,'2018 BEZ CLP'!C:C)</f>
        <v>97.56</v>
      </c>
      <c r="H266" s="33">
        <f t="shared" si="21"/>
        <v>0.97560000000000002</v>
      </c>
      <c r="I266" s="34" t="e">
        <f t="shared" si="22"/>
        <v>#DIV/0!</v>
      </c>
      <c r="J266" s="34" t="e">
        <f t="shared" si="23"/>
        <v>#DIV/0!</v>
      </c>
    </row>
    <row r="267" spans="1:10" x14ac:dyDescent="0.25">
      <c r="A267" s="31" t="s">
        <v>817</v>
      </c>
      <c r="B267" s="31" t="s">
        <v>596</v>
      </c>
      <c r="C267" s="32">
        <f>SUMIF('2017 BEZ CLP'!A:A,A267,'2017 BEZ CLP'!B:B)</f>
        <v>0</v>
      </c>
      <c r="D267" s="32">
        <f>SUMIF('2017 BEZ CLP'!A:A,A267,'2017 BEZ CLP'!C:C)</f>
        <v>0</v>
      </c>
      <c r="E267" s="33" t="e">
        <f t="shared" si="20"/>
        <v>#DIV/0!</v>
      </c>
      <c r="F267" s="32">
        <f>SUMIF('2018 BEZ CLP'!A:A,A267,'2018 BEZ CLP'!B:B)</f>
        <v>250</v>
      </c>
      <c r="G267" s="32">
        <f>SUMIF('2018 BEZ CLP'!A:A,A267,'2018 BEZ CLP'!C:C)</f>
        <v>250</v>
      </c>
      <c r="H267" s="33">
        <f t="shared" si="21"/>
        <v>1</v>
      </c>
      <c r="I267" s="34" t="e">
        <f t="shared" si="22"/>
        <v>#DIV/0!</v>
      </c>
      <c r="J267" s="34" t="e">
        <f t="shared" si="23"/>
        <v>#DIV/0!</v>
      </c>
    </row>
    <row r="268" spans="1:10" x14ac:dyDescent="0.25">
      <c r="A268" s="31" t="s">
        <v>823</v>
      </c>
      <c r="B268" s="31" t="s">
        <v>596</v>
      </c>
      <c r="C268" s="32">
        <f>SUMIF('2017 BEZ CLP'!A:A,A268,'2017 BEZ CLP'!B:B)</f>
        <v>0</v>
      </c>
      <c r="D268" s="32">
        <f>SUMIF('2017 BEZ CLP'!A:A,A268,'2017 BEZ CLP'!C:C)</f>
        <v>0</v>
      </c>
      <c r="E268" s="33" t="e">
        <f t="shared" si="20"/>
        <v>#DIV/0!</v>
      </c>
      <c r="F268" s="32">
        <f>SUMIF('2018 BEZ CLP'!A:A,A268,'2018 BEZ CLP'!B:B)</f>
        <v>2446.8200000000002</v>
      </c>
      <c r="G268" s="32">
        <f>SUMIF('2018 BEZ CLP'!A:A,A268,'2018 BEZ CLP'!C:C)</f>
        <v>1118.5045</v>
      </c>
      <c r="H268" s="33">
        <f t="shared" si="21"/>
        <v>0.45712577958329587</v>
      </c>
      <c r="I268" s="34" t="e">
        <f t="shared" si="22"/>
        <v>#DIV/0!</v>
      </c>
      <c r="J268" s="34" t="e">
        <f t="shared" si="23"/>
        <v>#DIV/0!</v>
      </c>
    </row>
    <row r="269" spans="1:10" x14ac:dyDescent="0.25">
      <c r="A269" s="31" t="s">
        <v>143</v>
      </c>
      <c r="B269" s="31" t="s">
        <v>596</v>
      </c>
      <c r="C269" s="32">
        <f>SUMIF('2017 BEZ CLP'!A:A,A269,'2017 BEZ CLP'!B:B)</f>
        <v>670</v>
      </c>
      <c r="D269" s="32">
        <f>SUMIF('2017 BEZ CLP'!A:A,A269,'2017 BEZ CLP'!C:C)</f>
        <v>575.70000000000005</v>
      </c>
      <c r="E269" s="33">
        <f t="shared" si="20"/>
        <v>0.85925373134328364</v>
      </c>
      <c r="F269" s="32">
        <f>SUMIF('2018 BEZ CLP'!A:A,A269,'2018 BEZ CLP'!B:B)</f>
        <v>424</v>
      </c>
      <c r="G269" s="32">
        <f>SUMIF('2018 BEZ CLP'!A:A,A269,'2018 BEZ CLP'!C:C)</f>
        <v>358.27</v>
      </c>
      <c r="H269" s="33">
        <f t="shared" si="21"/>
        <v>0.84497641509433963</v>
      </c>
      <c r="I269" s="34">
        <f t="shared" si="22"/>
        <v>-0.36716417910447763</v>
      </c>
      <c r="J269" s="34">
        <f t="shared" si="23"/>
        <v>-0.37767934688205673</v>
      </c>
    </row>
    <row r="270" spans="1:10" x14ac:dyDescent="0.25">
      <c r="A270" s="31" t="s">
        <v>82</v>
      </c>
      <c r="B270" s="31" t="s">
        <v>596</v>
      </c>
      <c r="C270" s="32">
        <f>SUMIF('2017 BEZ CLP'!A:A,A270,'2017 BEZ CLP'!B:B)</f>
        <v>154.31</v>
      </c>
      <c r="D270" s="32">
        <f>SUMIF('2017 BEZ CLP'!A:A,A270,'2017 BEZ CLP'!C:C)</f>
        <v>89.93</v>
      </c>
      <c r="E270" s="33">
        <f t="shared" si="20"/>
        <v>0.58278789449808832</v>
      </c>
      <c r="F270" s="32">
        <f>SUMIF('2018 BEZ CLP'!A:A,A270,'2018 BEZ CLP'!B:B)</f>
        <v>273.54000000000002</v>
      </c>
      <c r="G270" s="32">
        <f>SUMIF('2018 BEZ CLP'!A:A,A270,'2018 BEZ CLP'!C:C)</f>
        <v>182.614</v>
      </c>
      <c r="H270" s="33">
        <f t="shared" si="21"/>
        <v>0.66759523287270595</v>
      </c>
      <c r="I270" s="34">
        <f t="shared" si="22"/>
        <v>0.77266541377746112</v>
      </c>
      <c r="J270" s="34">
        <f t="shared" si="23"/>
        <v>1.0306238185255197</v>
      </c>
    </row>
    <row r="271" spans="1:10" x14ac:dyDescent="0.25">
      <c r="A271" s="31" t="s">
        <v>939</v>
      </c>
      <c r="B271" s="31" t="s">
        <v>596</v>
      </c>
      <c r="C271" s="32">
        <f>SUMIF('2017 BEZ CLP'!A:A,A271,'2017 BEZ CLP'!B:B)</f>
        <v>0</v>
      </c>
      <c r="D271" s="32">
        <f>SUMIF('2017 BEZ CLP'!A:A,A271,'2017 BEZ CLP'!C:C)</f>
        <v>0</v>
      </c>
      <c r="E271" s="33" t="e">
        <f t="shared" si="20"/>
        <v>#DIV/0!</v>
      </c>
      <c r="F271" s="32">
        <f>SUMIF('2018 BEZ CLP'!A:A,A271,'2018 BEZ CLP'!B:B)</f>
        <v>0</v>
      </c>
      <c r="G271" s="32">
        <f>SUMIF('2018 BEZ CLP'!A:A,A271,'2018 BEZ CLP'!C:C)</f>
        <v>0</v>
      </c>
      <c r="H271" s="33" t="e">
        <f t="shared" si="21"/>
        <v>#DIV/0!</v>
      </c>
      <c r="I271" s="34" t="e">
        <f t="shared" si="22"/>
        <v>#DIV/0!</v>
      </c>
      <c r="J271" s="34" t="e">
        <f t="shared" si="23"/>
        <v>#DIV/0!</v>
      </c>
    </row>
    <row r="272" spans="1:10" x14ac:dyDescent="0.25">
      <c r="A272" s="31" t="s">
        <v>816</v>
      </c>
      <c r="B272" s="31" t="s">
        <v>596</v>
      </c>
      <c r="C272" s="32">
        <f>SUMIF('2017 BEZ CLP'!A:A,A272,'2017 BEZ CLP'!B:B)</f>
        <v>0</v>
      </c>
      <c r="D272" s="32">
        <f>SUMIF('2017 BEZ CLP'!A:A,A272,'2017 BEZ CLP'!C:C)</f>
        <v>0</v>
      </c>
      <c r="E272" s="33" t="e">
        <f t="shared" si="20"/>
        <v>#DIV/0!</v>
      </c>
      <c r="F272" s="32">
        <f>SUMIF('2018 BEZ CLP'!A:A,A272,'2018 BEZ CLP'!B:B)</f>
        <v>269</v>
      </c>
      <c r="G272" s="32">
        <f>SUMIF('2018 BEZ CLP'!A:A,A272,'2018 BEZ CLP'!C:C)</f>
        <v>132.81</v>
      </c>
      <c r="H272" s="33">
        <f t="shared" si="21"/>
        <v>0.49371747211895911</v>
      </c>
      <c r="I272" s="34" t="e">
        <f t="shared" si="22"/>
        <v>#DIV/0!</v>
      </c>
      <c r="J272" s="34" t="e">
        <f t="shared" si="23"/>
        <v>#DIV/0!</v>
      </c>
    </row>
    <row r="273" spans="1:10" x14ac:dyDescent="0.25">
      <c r="A273" s="31" t="s">
        <v>239</v>
      </c>
      <c r="B273" s="31" t="s">
        <v>596</v>
      </c>
      <c r="C273" s="32">
        <f>SUMIF('2017 BEZ CLP'!A:A,A273,'2017 BEZ CLP'!B:B)</f>
        <v>1500</v>
      </c>
      <c r="D273" s="32">
        <f>SUMIF('2017 BEZ CLP'!A:A,A273,'2017 BEZ CLP'!C:C)</f>
        <v>1206.306</v>
      </c>
      <c r="E273" s="33">
        <f t="shared" si="20"/>
        <v>0.80420400000000003</v>
      </c>
      <c r="F273" s="32">
        <f>SUMIF('2018 BEZ CLP'!A:A,A273,'2018 BEZ CLP'!B:B)</f>
        <v>1230</v>
      </c>
      <c r="G273" s="32">
        <f>SUMIF('2018 BEZ CLP'!A:A,A273,'2018 BEZ CLP'!C:C)</f>
        <v>990.36</v>
      </c>
      <c r="H273" s="33">
        <f t="shared" si="21"/>
        <v>0.80517073170731712</v>
      </c>
      <c r="I273" s="34">
        <f t="shared" si="22"/>
        <v>-0.18000000000000005</v>
      </c>
      <c r="J273" s="34">
        <f t="shared" si="23"/>
        <v>-0.17901427995881647</v>
      </c>
    </row>
    <row r="274" spans="1:10" x14ac:dyDescent="0.25">
      <c r="A274" s="31" t="s">
        <v>940</v>
      </c>
      <c r="B274" s="31" t="s">
        <v>596</v>
      </c>
      <c r="C274" s="32">
        <f>SUMIF('2017 BEZ CLP'!A:A,A274,'2017 BEZ CLP'!B:B)</f>
        <v>0</v>
      </c>
      <c r="D274" s="32">
        <f>SUMIF('2017 BEZ CLP'!A:A,A274,'2017 BEZ CLP'!C:C)</f>
        <v>0</v>
      </c>
      <c r="E274" s="33" t="e">
        <f t="shared" si="20"/>
        <v>#DIV/0!</v>
      </c>
      <c r="F274" s="32">
        <f>SUMIF('2018 BEZ CLP'!A:A,A274,'2018 BEZ CLP'!B:B)</f>
        <v>0</v>
      </c>
      <c r="G274" s="32">
        <f>SUMIF('2018 BEZ CLP'!A:A,A274,'2018 BEZ CLP'!C:C)</f>
        <v>0</v>
      </c>
      <c r="H274" s="33" t="e">
        <f t="shared" si="21"/>
        <v>#DIV/0!</v>
      </c>
      <c r="I274" s="34" t="e">
        <f t="shared" si="22"/>
        <v>#DIV/0!</v>
      </c>
      <c r="J274" s="34" t="e">
        <f t="shared" si="23"/>
        <v>#DIV/0!</v>
      </c>
    </row>
    <row r="275" spans="1:10" x14ac:dyDescent="0.25">
      <c r="A275" s="31" t="s">
        <v>116</v>
      </c>
      <c r="B275" s="31" t="s">
        <v>596</v>
      </c>
      <c r="C275" s="32">
        <f>SUMIF('2017 BEZ CLP'!A:A,A275,'2017 BEZ CLP'!B:B)</f>
        <v>1455.63</v>
      </c>
      <c r="D275" s="32">
        <f>SUMIF('2017 BEZ CLP'!A:A,A275,'2017 BEZ CLP'!C:C)</f>
        <v>741.91</v>
      </c>
      <c r="E275" s="33">
        <f t="shared" si="20"/>
        <v>0.5096830925441217</v>
      </c>
      <c r="F275" s="32">
        <f>SUMIF('2018 BEZ CLP'!A:A,A275,'2018 BEZ CLP'!B:B)</f>
        <v>556.79999999999995</v>
      </c>
      <c r="G275" s="32">
        <f>SUMIF('2018 BEZ CLP'!A:A,A275,'2018 BEZ CLP'!C:C)</f>
        <v>267.26400000000001</v>
      </c>
      <c r="H275" s="33">
        <f t="shared" si="21"/>
        <v>0.48000000000000004</v>
      </c>
      <c r="I275" s="34">
        <f t="shared" si="22"/>
        <v>-0.61748521258836386</v>
      </c>
      <c r="J275" s="34">
        <f t="shared" si="23"/>
        <v>-0.63976223531156062</v>
      </c>
    </row>
    <row r="276" spans="1:10" x14ac:dyDescent="0.25">
      <c r="A276" s="31" t="s">
        <v>803</v>
      </c>
      <c r="B276" s="31" t="s">
        <v>596</v>
      </c>
      <c r="C276" s="32">
        <f>SUMIF('2017 BEZ CLP'!A:A,A276,'2017 BEZ CLP'!B:B)</f>
        <v>0</v>
      </c>
      <c r="D276" s="32">
        <f>SUMIF('2017 BEZ CLP'!A:A,A276,'2017 BEZ CLP'!C:C)</f>
        <v>0</v>
      </c>
      <c r="E276" s="33" t="e">
        <f t="shared" si="20"/>
        <v>#DIV/0!</v>
      </c>
      <c r="F276" s="32">
        <f>SUMIF('2018 BEZ CLP'!A:A,A276,'2018 BEZ CLP'!B:B)</f>
        <v>1299.8</v>
      </c>
      <c r="G276" s="32">
        <f>SUMIF('2018 BEZ CLP'!A:A,A276,'2018 BEZ CLP'!C:C)</f>
        <v>489.65</v>
      </c>
      <c r="H276" s="33">
        <f t="shared" si="21"/>
        <v>0.37671180181566394</v>
      </c>
      <c r="I276" s="34" t="e">
        <f t="shared" si="22"/>
        <v>#DIV/0!</v>
      </c>
      <c r="J276" s="34" t="e">
        <f t="shared" si="23"/>
        <v>#DIV/0!</v>
      </c>
    </row>
    <row r="277" spans="1:10" x14ac:dyDescent="0.25">
      <c r="A277" s="31" t="s">
        <v>253</v>
      </c>
      <c r="B277" s="31" t="s">
        <v>596</v>
      </c>
      <c r="C277" s="32">
        <f>SUMIF('2017 BEZ CLP'!A:A,A277,'2017 BEZ CLP'!B:B)</f>
        <v>24605.95</v>
      </c>
      <c r="D277" s="32">
        <f>SUMIF('2017 BEZ CLP'!A:A,A277,'2017 BEZ CLP'!C:C)</f>
        <v>11341.58</v>
      </c>
      <c r="E277" s="33">
        <f t="shared" si="20"/>
        <v>0.46092835269518145</v>
      </c>
      <c r="F277" s="32">
        <f>SUMIF('2018 BEZ CLP'!A:A,A277,'2018 BEZ CLP'!B:B)</f>
        <v>31180.42</v>
      </c>
      <c r="G277" s="32">
        <f>SUMIF('2018 BEZ CLP'!A:A,A277,'2018 BEZ CLP'!C:C)</f>
        <v>13212.285</v>
      </c>
      <c r="H277" s="33">
        <f t="shared" si="21"/>
        <v>0.42373659495285826</v>
      </c>
      <c r="I277" s="34">
        <f t="shared" si="22"/>
        <v>0.26719025276406705</v>
      </c>
      <c r="J277" s="34">
        <f t="shared" si="23"/>
        <v>0.164942186185699</v>
      </c>
    </row>
    <row r="278" spans="1:10" x14ac:dyDescent="0.25">
      <c r="A278" s="31" t="s">
        <v>167</v>
      </c>
      <c r="B278" s="31" t="s">
        <v>596</v>
      </c>
      <c r="C278" s="32">
        <f>SUMIF('2017 BEZ CLP'!A:A,A278,'2017 BEZ CLP'!B:B)</f>
        <v>480</v>
      </c>
      <c r="D278" s="32">
        <f>SUMIF('2017 BEZ CLP'!A:A,A278,'2017 BEZ CLP'!C:C)</f>
        <v>391.7</v>
      </c>
      <c r="E278" s="33">
        <f t="shared" si="20"/>
        <v>0.81604166666666667</v>
      </c>
      <c r="F278" s="32">
        <f>SUMIF('2018 BEZ CLP'!A:A,A278,'2018 BEZ CLP'!B:B)</f>
        <v>960</v>
      </c>
      <c r="G278" s="32">
        <f>SUMIF('2018 BEZ CLP'!A:A,A278,'2018 BEZ CLP'!C:C)</f>
        <v>771.5</v>
      </c>
      <c r="H278" s="33">
        <f t="shared" si="21"/>
        <v>0.80364583333333328</v>
      </c>
      <c r="I278" s="34">
        <f t="shared" si="22"/>
        <v>1</v>
      </c>
      <c r="J278" s="34">
        <f t="shared" si="23"/>
        <v>0.9696196068419709</v>
      </c>
    </row>
    <row r="279" spans="1:10" x14ac:dyDescent="0.25">
      <c r="A279" s="31" t="s">
        <v>166</v>
      </c>
      <c r="B279" s="31" t="s">
        <v>596</v>
      </c>
      <c r="C279" s="32">
        <f>SUMIF('2017 BEZ CLP'!A:A,A279,'2017 BEZ CLP'!B:B)</f>
        <v>515.17999999999995</v>
      </c>
      <c r="D279" s="32">
        <f>SUMIF('2017 BEZ CLP'!A:A,A279,'2017 BEZ CLP'!C:C)</f>
        <v>340.125</v>
      </c>
      <c r="E279" s="33">
        <f t="shared" si="20"/>
        <v>0.6602061415427618</v>
      </c>
      <c r="F279" s="32">
        <f>SUMIF('2018 BEZ CLP'!A:A,A279,'2018 BEZ CLP'!B:B)</f>
        <v>463.52</v>
      </c>
      <c r="G279" s="32">
        <f>SUMIF('2018 BEZ CLP'!A:A,A279,'2018 BEZ CLP'!C:C)</f>
        <v>310.601</v>
      </c>
      <c r="H279" s="33">
        <f t="shared" si="21"/>
        <v>0.67009190541939945</v>
      </c>
      <c r="I279" s="34">
        <f t="shared" si="22"/>
        <v>-0.10027563181800525</v>
      </c>
      <c r="J279" s="34">
        <f t="shared" si="23"/>
        <v>-8.6803381109886057E-2</v>
      </c>
    </row>
    <row r="280" spans="1:10" x14ac:dyDescent="0.25">
      <c r="A280" s="31" t="s">
        <v>217</v>
      </c>
      <c r="B280" s="31" t="s">
        <v>596</v>
      </c>
      <c r="C280" s="32">
        <f>SUMIF('2017 BEZ CLP'!A:A,A280,'2017 BEZ CLP'!B:B)</f>
        <v>1217.6099999999999</v>
      </c>
      <c r="D280" s="32">
        <f>SUMIF('2017 BEZ CLP'!A:A,A280,'2017 BEZ CLP'!C:C)</f>
        <v>760.27300000000002</v>
      </c>
      <c r="E280" s="33">
        <f t="shared" si="20"/>
        <v>0.62439779568170439</v>
      </c>
      <c r="F280" s="32">
        <f>SUMIF('2018 BEZ CLP'!A:A,A280,'2018 BEZ CLP'!B:B)</f>
        <v>242.4</v>
      </c>
      <c r="G280" s="32">
        <f>SUMIF('2018 BEZ CLP'!A:A,A280,'2018 BEZ CLP'!C:C)</f>
        <v>168.56</v>
      </c>
      <c r="H280" s="33">
        <f t="shared" si="21"/>
        <v>0.69537953795379537</v>
      </c>
      <c r="I280" s="34">
        <f t="shared" si="22"/>
        <v>-0.80092147732032426</v>
      </c>
      <c r="J280" s="34">
        <f t="shared" si="23"/>
        <v>-0.77829016682165486</v>
      </c>
    </row>
    <row r="281" spans="1:10" x14ac:dyDescent="0.25">
      <c r="A281" s="31" t="s">
        <v>899</v>
      </c>
      <c r="B281" s="31" t="s">
        <v>596</v>
      </c>
      <c r="C281" s="32">
        <f>SUMIF('2017 BEZ CLP'!A:A,A281,'2017 BEZ CLP'!B:B)</f>
        <v>242.93</v>
      </c>
      <c r="D281" s="32">
        <f>SUMIF('2017 BEZ CLP'!A:A,A281,'2017 BEZ CLP'!C:C)</f>
        <v>237.28149999999999</v>
      </c>
      <c r="E281" s="33">
        <f t="shared" si="20"/>
        <v>0.97674844605441891</v>
      </c>
      <c r="F281" s="32">
        <f>SUMIF('2018 BEZ CLP'!A:A,A281,'2018 BEZ CLP'!B:B)</f>
        <v>0</v>
      </c>
      <c r="G281" s="32">
        <f>SUMIF('2018 BEZ CLP'!A:A,A281,'2018 BEZ CLP'!C:C)</f>
        <v>0</v>
      </c>
      <c r="H281" s="33" t="e">
        <f t="shared" si="21"/>
        <v>#DIV/0!</v>
      </c>
      <c r="I281" s="34">
        <f t="shared" si="22"/>
        <v>-1</v>
      </c>
      <c r="J281" s="34">
        <f t="shared" si="23"/>
        <v>-1</v>
      </c>
    </row>
    <row r="282" spans="1:10" x14ac:dyDescent="0.25">
      <c r="A282" s="31" t="s">
        <v>704</v>
      </c>
      <c r="B282" s="31" t="s">
        <v>596</v>
      </c>
      <c r="C282" s="32">
        <f>SUMIF('2017 BEZ CLP'!A:A,A282,'2017 BEZ CLP'!B:B)</f>
        <v>1491.39</v>
      </c>
      <c r="D282" s="32">
        <f>SUMIF('2017 BEZ CLP'!A:A,A282,'2017 BEZ CLP'!C:C)</f>
        <v>825.21</v>
      </c>
      <c r="E282" s="33">
        <f t="shared" si="20"/>
        <v>0.553316034035363</v>
      </c>
      <c r="F282" s="32">
        <f>SUMIF('2018 BEZ CLP'!A:A,A282,'2018 BEZ CLP'!B:B)</f>
        <v>277.29000000000002</v>
      </c>
      <c r="G282" s="32">
        <f>SUMIF('2018 BEZ CLP'!A:A,A282,'2018 BEZ CLP'!C:C)</f>
        <v>115.37</v>
      </c>
      <c r="H282" s="33">
        <f t="shared" si="21"/>
        <v>0.41606260593602362</v>
      </c>
      <c r="I282" s="34">
        <f t="shared" si="22"/>
        <v>-0.81407277774425202</v>
      </c>
      <c r="J282" s="34">
        <f t="shared" si="23"/>
        <v>-0.86019316295246062</v>
      </c>
    </row>
    <row r="283" spans="1:10" x14ac:dyDescent="0.25">
      <c r="A283" s="31" t="s">
        <v>812</v>
      </c>
      <c r="B283" s="31" t="s">
        <v>596</v>
      </c>
      <c r="C283" s="32">
        <f>SUMIF('2017 BEZ CLP'!A:A,A283,'2017 BEZ CLP'!B:B)</f>
        <v>806.6</v>
      </c>
      <c r="D283" s="32">
        <f>SUMIF('2017 BEZ CLP'!A:A,A283,'2017 BEZ CLP'!C:C)</f>
        <v>347.09</v>
      </c>
      <c r="E283" s="33">
        <f t="shared" si="20"/>
        <v>0.43031242251425733</v>
      </c>
      <c r="F283" s="32">
        <f>SUMIF('2018 BEZ CLP'!A:A,A283,'2018 BEZ CLP'!B:B)</f>
        <v>333.1</v>
      </c>
      <c r="G283" s="32">
        <f>SUMIF('2018 BEZ CLP'!A:A,A283,'2018 BEZ CLP'!C:C)</f>
        <v>183.2</v>
      </c>
      <c r="H283" s="33">
        <f t="shared" si="21"/>
        <v>0.54998498949264474</v>
      </c>
      <c r="I283" s="34">
        <f t="shared" si="22"/>
        <v>-0.58703198611455498</v>
      </c>
      <c r="J283" s="34">
        <f t="shared" si="23"/>
        <v>-0.47218300728917573</v>
      </c>
    </row>
    <row r="284" spans="1:10" x14ac:dyDescent="0.25">
      <c r="A284" s="31" t="s">
        <v>105</v>
      </c>
      <c r="B284" s="31" t="s">
        <v>596</v>
      </c>
      <c r="C284" s="32">
        <f>SUMIF('2017 BEZ CLP'!A:A,A284,'2017 BEZ CLP'!B:B)</f>
        <v>951.45</v>
      </c>
      <c r="D284" s="32">
        <f>SUMIF('2017 BEZ CLP'!A:A,A284,'2017 BEZ CLP'!C:C)</f>
        <v>421.03</v>
      </c>
      <c r="E284" s="33">
        <f t="shared" si="20"/>
        <v>0.4425140574911976</v>
      </c>
      <c r="F284" s="32">
        <f>SUMIF('2018 BEZ CLP'!A:A,A284,'2018 BEZ CLP'!B:B)</f>
        <v>172.82</v>
      </c>
      <c r="G284" s="32">
        <f>SUMIF('2018 BEZ CLP'!A:A,A284,'2018 BEZ CLP'!C:C)</f>
        <v>83.81</v>
      </c>
      <c r="H284" s="33">
        <f t="shared" si="21"/>
        <v>0.48495544497164683</v>
      </c>
      <c r="I284" s="34">
        <f t="shared" si="22"/>
        <v>-0.81836144831572866</v>
      </c>
      <c r="J284" s="34">
        <f t="shared" si="23"/>
        <v>-0.80094055055459235</v>
      </c>
    </row>
    <row r="285" spans="1:10" x14ac:dyDescent="0.25">
      <c r="A285" s="31" t="s">
        <v>941</v>
      </c>
      <c r="B285" s="31" t="s">
        <v>596</v>
      </c>
      <c r="C285" s="32">
        <f>SUMIF('2017 BEZ CLP'!A:A,A285,'2017 BEZ CLP'!B:B)</f>
        <v>0</v>
      </c>
      <c r="D285" s="32">
        <f>SUMIF('2017 BEZ CLP'!A:A,A285,'2017 BEZ CLP'!C:C)</f>
        <v>0</v>
      </c>
      <c r="E285" s="33" t="e">
        <f t="shared" si="20"/>
        <v>#DIV/0!</v>
      </c>
      <c r="F285" s="32">
        <f>SUMIF('2018 BEZ CLP'!A:A,A285,'2018 BEZ CLP'!B:B)</f>
        <v>0</v>
      </c>
      <c r="G285" s="32">
        <f>SUMIF('2018 BEZ CLP'!A:A,A285,'2018 BEZ CLP'!C:C)</f>
        <v>0</v>
      </c>
      <c r="H285" s="33" t="e">
        <f t="shared" si="21"/>
        <v>#DIV/0!</v>
      </c>
      <c r="I285" s="34" t="e">
        <f t="shared" si="22"/>
        <v>#DIV/0!</v>
      </c>
      <c r="J285" s="34" t="e">
        <f t="shared" si="23"/>
        <v>#DIV/0!</v>
      </c>
    </row>
    <row r="286" spans="1:10" x14ac:dyDescent="0.25">
      <c r="A286" s="31" t="s">
        <v>189</v>
      </c>
      <c r="B286" s="31" t="s">
        <v>596</v>
      </c>
      <c r="C286" s="32">
        <f>SUMIF('2017 BEZ CLP'!A:A,A286,'2017 BEZ CLP'!B:B)</f>
        <v>312.52999999999997</v>
      </c>
      <c r="D286" s="32">
        <f>SUMIF('2017 BEZ CLP'!A:A,A286,'2017 BEZ CLP'!C:C)</f>
        <v>194.72499999999999</v>
      </c>
      <c r="E286" s="33">
        <f t="shared" si="20"/>
        <v>0.62306018622212267</v>
      </c>
      <c r="F286" s="32">
        <f>SUMIF('2018 BEZ CLP'!A:A,A286,'2018 BEZ CLP'!B:B)</f>
        <v>201.08</v>
      </c>
      <c r="G286" s="32">
        <f>SUMIF('2018 BEZ CLP'!A:A,A286,'2018 BEZ CLP'!C:C)</f>
        <v>124.71</v>
      </c>
      <c r="H286" s="33">
        <f t="shared" si="21"/>
        <v>0.62020091505868302</v>
      </c>
      <c r="I286" s="34">
        <f t="shared" si="22"/>
        <v>-0.35660576584647863</v>
      </c>
      <c r="J286" s="34">
        <f t="shared" si="23"/>
        <v>-0.35955835152137627</v>
      </c>
    </row>
    <row r="287" spans="1:10" x14ac:dyDescent="0.25">
      <c r="A287" s="31" t="s">
        <v>193</v>
      </c>
      <c r="B287" s="31" t="s">
        <v>596</v>
      </c>
      <c r="C287" s="32">
        <f>SUMIF('2017 BEZ CLP'!A:A,A287,'2017 BEZ CLP'!B:B)</f>
        <v>0</v>
      </c>
      <c r="D287" s="32">
        <f>SUMIF('2017 BEZ CLP'!A:A,A287,'2017 BEZ CLP'!C:C)</f>
        <v>0</v>
      </c>
      <c r="E287" s="33" t="e">
        <f t="shared" si="20"/>
        <v>#DIV/0!</v>
      </c>
      <c r="F287" s="32">
        <f>SUMIF('2018 BEZ CLP'!A:A,A287,'2018 BEZ CLP'!B:B)</f>
        <v>1084.8399999999999</v>
      </c>
      <c r="G287" s="32">
        <f>SUMIF('2018 BEZ CLP'!A:A,A287,'2018 BEZ CLP'!C:C)</f>
        <v>706.51</v>
      </c>
      <c r="H287" s="33">
        <f t="shared" si="21"/>
        <v>0.65125732826960658</v>
      </c>
      <c r="I287" s="34" t="e">
        <f t="shared" si="22"/>
        <v>#DIV/0!</v>
      </c>
      <c r="J287" s="34" t="e">
        <f t="shared" si="23"/>
        <v>#DIV/0!</v>
      </c>
    </row>
    <row r="288" spans="1:10" x14ac:dyDescent="0.25">
      <c r="A288" s="31" t="s">
        <v>990</v>
      </c>
      <c r="B288" s="31" t="s">
        <v>596</v>
      </c>
      <c r="C288" s="32">
        <f>SUMIF('2017 BEZ CLP'!A:A,A288,'2017 BEZ CLP'!B:B)</f>
        <v>0</v>
      </c>
      <c r="D288" s="32">
        <f>SUMIF('2017 BEZ CLP'!A:A,A288,'2017 BEZ CLP'!C:C)</f>
        <v>0</v>
      </c>
      <c r="E288" s="33" t="e">
        <f t="shared" si="20"/>
        <v>#DIV/0!</v>
      </c>
      <c r="F288" s="32">
        <f>SUMIF('2018 BEZ CLP'!A:A,A288,'2018 BEZ CLP'!B:B)</f>
        <v>624.62</v>
      </c>
      <c r="G288" s="32">
        <f>SUMIF('2018 BEZ CLP'!A:A,A288,'2018 BEZ CLP'!C:C)</f>
        <v>242.74</v>
      </c>
      <c r="H288" s="33">
        <f t="shared" si="21"/>
        <v>0.38862028113092761</v>
      </c>
      <c r="I288" s="34" t="e">
        <f t="shared" si="22"/>
        <v>#DIV/0!</v>
      </c>
      <c r="J288" s="34" t="e">
        <f t="shared" si="23"/>
        <v>#DIV/0!</v>
      </c>
    </row>
    <row r="289" spans="1:10" x14ac:dyDescent="0.25">
      <c r="A289" s="31" t="s">
        <v>185</v>
      </c>
      <c r="B289" s="31" t="s">
        <v>596</v>
      </c>
      <c r="C289" s="32">
        <f>SUMIF('2017 BEZ CLP'!A:A,A289,'2017 BEZ CLP'!B:B)</f>
        <v>933.83</v>
      </c>
      <c r="D289" s="32">
        <f>SUMIF('2017 BEZ CLP'!A:A,A289,'2017 BEZ CLP'!C:C)</f>
        <v>599.91999999999996</v>
      </c>
      <c r="E289" s="33">
        <f t="shared" si="20"/>
        <v>0.64242956426758613</v>
      </c>
      <c r="F289" s="32">
        <f>SUMIF('2018 BEZ CLP'!A:A,A289,'2018 BEZ CLP'!B:B)</f>
        <v>903.54</v>
      </c>
      <c r="G289" s="32">
        <f>SUMIF('2018 BEZ CLP'!A:A,A289,'2018 BEZ CLP'!C:C)</f>
        <v>635.65</v>
      </c>
      <c r="H289" s="33">
        <f t="shared" si="21"/>
        <v>0.7035106359430684</v>
      </c>
      <c r="I289" s="34">
        <f t="shared" si="22"/>
        <v>-3.2436310677532387E-2</v>
      </c>
      <c r="J289" s="34">
        <f t="shared" si="23"/>
        <v>5.9557941058807851E-2</v>
      </c>
    </row>
    <row r="290" spans="1:10" x14ac:dyDescent="0.25">
      <c r="A290" s="31" t="s">
        <v>208</v>
      </c>
      <c r="B290" s="31" t="s">
        <v>596</v>
      </c>
      <c r="C290" s="32">
        <f>SUMIF('2017 BEZ CLP'!A:A,A290,'2017 BEZ CLP'!B:B)</f>
        <v>866.31</v>
      </c>
      <c r="D290" s="32">
        <f>SUMIF('2017 BEZ CLP'!A:A,A290,'2017 BEZ CLP'!C:C)</f>
        <v>439.84</v>
      </c>
      <c r="E290" s="33">
        <f t="shared" si="20"/>
        <v>0.50771663723147609</v>
      </c>
      <c r="F290" s="32">
        <f>SUMIF('2018 BEZ CLP'!A:A,A290,'2018 BEZ CLP'!B:B)</f>
        <v>246.5</v>
      </c>
      <c r="G290" s="32">
        <f>SUMIF('2018 BEZ CLP'!A:A,A290,'2018 BEZ CLP'!C:C)</f>
        <v>135.50399999999999</v>
      </c>
      <c r="H290" s="33">
        <f t="shared" si="21"/>
        <v>0.54971196754563889</v>
      </c>
      <c r="I290" s="34">
        <f t="shared" si="22"/>
        <v>-0.71545982385058471</v>
      </c>
      <c r="J290" s="34">
        <f t="shared" si="23"/>
        <v>-0.69192433612222626</v>
      </c>
    </row>
    <row r="291" spans="1:10" x14ac:dyDescent="0.25">
      <c r="A291" s="31" t="s">
        <v>305</v>
      </c>
      <c r="B291" s="31" t="s">
        <v>596</v>
      </c>
      <c r="C291" s="32">
        <f>SUMIF('2017 BEZ CLP'!A:A,A291,'2017 BEZ CLP'!B:B)</f>
        <v>100</v>
      </c>
      <c r="D291" s="32">
        <f>SUMIF('2017 BEZ CLP'!A:A,A291,'2017 BEZ CLP'!C:C)</f>
        <v>94.25</v>
      </c>
      <c r="E291" s="33">
        <f t="shared" si="20"/>
        <v>0.9425</v>
      </c>
      <c r="F291" s="32">
        <f>SUMIF('2018 BEZ CLP'!A:A,A291,'2018 BEZ CLP'!B:B)</f>
        <v>100</v>
      </c>
      <c r="G291" s="32">
        <f>SUMIF('2018 BEZ CLP'!A:A,A291,'2018 BEZ CLP'!C:C)</f>
        <v>94.44</v>
      </c>
      <c r="H291" s="33">
        <f t="shared" si="21"/>
        <v>0.94440000000000002</v>
      </c>
      <c r="I291" s="34">
        <f t="shared" si="22"/>
        <v>0</v>
      </c>
      <c r="J291" s="34">
        <f t="shared" si="23"/>
        <v>2.0159151193632763E-3</v>
      </c>
    </row>
    <row r="292" spans="1:10" x14ac:dyDescent="0.25">
      <c r="A292" s="31" t="s">
        <v>98</v>
      </c>
      <c r="B292" s="31" t="s">
        <v>596</v>
      </c>
      <c r="C292" s="32">
        <f>SUMIF('2017 BEZ CLP'!A:A,A292,'2017 BEZ CLP'!B:B)</f>
        <v>862.84</v>
      </c>
      <c r="D292" s="32">
        <f>SUMIF('2017 BEZ CLP'!A:A,A292,'2017 BEZ CLP'!C:C)</f>
        <v>394.625</v>
      </c>
      <c r="E292" s="33">
        <f t="shared" si="20"/>
        <v>0.45735594084650688</v>
      </c>
      <c r="F292" s="32">
        <f>SUMIF('2018 BEZ CLP'!A:A,A292,'2018 BEZ CLP'!B:B)</f>
        <v>0</v>
      </c>
      <c r="G292" s="32">
        <f>SUMIF('2018 BEZ CLP'!A:A,A292,'2018 BEZ CLP'!C:C)</f>
        <v>0</v>
      </c>
      <c r="H292" s="33" t="e">
        <f t="shared" si="21"/>
        <v>#DIV/0!</v>
      </c>
      <c r="I292" s="34">
        <f t="shared" si="22"/>
        <v>-1</v>
      </c>
      <c r="J292" s="34">
        <f t="shared" si="23"/>
        <v>-1</v>
      </c>
    </row>
    <row r="293" spans="1:10" x14ac:dyDescent="0.25">
      <c r="A293" s="31" t="s">
        <v>252</v>
      </c>
      <c r="B293" s="31" t="s">
        <v>596</v>
      </c>
      <c r="C293" s="32">
        <f>SUMIF('2017 BEZ CLP'!A:A,A293,'2017 BEZ CLP'!B:B)</f>
        <v>0</v>
      </c>
      <c r="D293" s="32">
        <f>SUMIF('2017 BEZ CLP'!A:A,A293,'2017 BEZ CLP'!C:C)</f>
        <v>0</v>
      </c>
      <c r="E293" s="33" t="e">
        <f t="shared" si="20"/>
        <v>#DIV/0!</v>
      </c>
      <c r="F293" s="32">
        <f>SUMIF('2018 BEZ CLP'!A:A,A293,'2018 BEZ CLP'!B:B)</f>
        <v>1645.14</v>
      </c>
      <c r="G293" s="32">
        <f>SUMIF('2018 BEZ CLP'!A:A,A293,'2018 BEZ CLP'!C:C)</f>
        <v>684.60799999999995</v>
      </c>
      <c r="H293" s="33">
        <f t="shared" si="21"/>
        <v>0.41613965984657836</v>
      </c>
      <c r="I293" s="34" t="e">
        <f t="shared" si="22"/>
        <v>#DIV/0!</v>
      </c>
      <c r="J293" s="34" t="e">
        <f t="shared" si="23"/>
        <v>#DIV/0!</v>
      </c>
    </row>
    <row r="294" spans="1:10" x14ac:dyDescent="0.25">
      <c r="A294" s="31" t="s">
        <v>851</v>
      </c>
      <c r="B294" s="31" t="s">
        <v>596</v>
      </c>
      <c r="C294" s="32">
        <f>SUMIF('2017 BEZ CLP'!A:A,A294,'2017 BEZ CLP'!B:B)</f>
        <v>0</v>
      </c>
      <c r="D294" s="32">
        <f>SUMIF('2017 BEZ CLP'!A:A,A294,'2017 BEZ CLP'!C:C)</f>
        <v>0</v>
      </c>
      <c r="E294" s="33" t="e">
        <f t="shared" si="20"/>
        <v>#DIV/0!</v>
      </c>
      <c r="F294" s="32">
        <f>SUMIF('2018 BEZ CLP'!A:A,A294,'2018 BEZ CLP'!B:B)</f>
        <v>0</v>
      </c>
      <c r="G294" s="32">
        <f>SUMIF('2018 BEZ CLP'!A:A,A294,'2018 BEZ CLP'!C:C)</f>
        <v>0</v>
      </c>
      <c r="H294" s="33" t="e">
        <f t="shared" si="21"/>
        <v>#DIV/0!</v>
      </c>
      <c r="I294" s="34" t="e">
        <f t="shared" si="22"/>
        <v>#DIV/0!</v>
      </c>
      <c r="J294" s="34" t="e">
        <f t="shared" si="23"/>
        <v>#DIV/0!</v>
      </c>
    </row>
    <row r="295" spans="1:10" x14ac:dyDescent="0.25">
      <c r="A295" s="31" t="s">
        <v>563</v>
      </c>
      <c r="B295" s="31" t="s">
        <v>596</v>
      </c>
      <c r="C295" s="32">
        <f>SUMIF('2017 BEZ CLP'!A:A,A295,'2017 BEZ CLP'!B:B)</f>
        <v>2599.77</v>
      </c>
      <c r="D295" s="32">
        <f>SUMIF('2017 BEZ CLP'!A:A,A295,'2017 BEZ CLP'!C:C)</f>
        <v>1202.56</v>
      </c>
      <c r="E295" s="33">
        <f t="shared" si="20"/>
        <v>0.46256399604580406</v>
      </c>
      <c r="F295" s="32">
        <f>SUMIF('2018 BEZ CLP'!A:A,A295,'2018 BEZ CLP'!B:B)</f>
        <v>0</v>
      </c>
      <c r="G295" s="32">
        <f>SUMIF('2018 BEZ CLP'!A:A,A295,'2018 BEZ CLP'!C:C)</f>
        <v>0</v>
      </c>
      <c r="H295" s="33" t="e">
        <f t="shared" si="21"/>
        <v>#DIV/0!</v>
      </c>
      <c r="I295" s="34">
        <f t="shared" si="22"/>
        <v>-1</v>
      </c>
      <c r="J295" s="34">
        <f t="shared" si="23"/>
        <v>-1</v>
      </c>
    </row>
    <row r="296" spans="1:10" x14ac:dyDescent="0.25">
      <c r="A296" s="31" t="s">
        <v>240</v>
      </c>
      <c r="B296" s="31" t="s">
        <v>596</v>
      </c>
      <c r="C296" s="32">
        <f>SUMIF('2017 BEZ CLP'!A:A,A296,'2017 BEZ CLP'!B:B)</f>
        <v>2288.84</v>
      </c>
      <c r="D296" s="32">
        <f>SUMIF('2017 BEZ CLP'!A:A,A296,'2017 BEZ CLP'!C:C)</f>
        <v>1375.5461</v>
      </c>
      <c r="E296" s="33">
        <f t="shared" si="20"/>
        <v>0.60097957917547751</v>
      </c>
      <c r="F296" s="32">
        <f>SUMIF('2018 BEZ CLP'!A:A,A296,'2018 BEZ CLP'!B:B)</f>
        <v>0</v>
      </c>
      <c r="G296" s="32">
        <f>SUMIF('2018 BEZ CLP'!A:A,A296,'2018 BEZ CLP'!C:C)</f>
        <v>0</v>
      </c>
      <c r="H296" s="33" t="e">
        <f t="shared" si="21"/>
        <v>#DIV/0!</v>
      </c>
      <c r="I296" s="34">
        <f t="shared" si="22"/>
        <v>-1</v>
      </c>
      <c r="J296" s="34">
        <f t="shared" si="23"/>
        <v>-1</v>
      </c>
    </row>
    <row r="297" spans="1:10" x14ac:dyDescent="0.25">
      <c r="A297" s="31" t="s">
        <v>828</v>
      </c>
      <c r="B297" s="31" t="s">
        <v>596</v>
      </c>
      <c r="C297" s="32">
        <f>SUMIF('2017 BEZ CLP'!A:A,A297,'2017 BEZ CLP'!B:B)</f>
        <v>0</v>
      </c>
      <c r="D297" s="32">
        <f>SUMIF('2017 BEZ CLP'!A:A,A297,'2017 BEZ CLP'!C:C)</f>
        <v>0</v>
      </c>
      <c r="E297" s="33" t="e">
        <f t="shared" si="20"/>
        <v>#DIV/0!</v>
      </c>
      <c r="F297" s="32">
        <f>SUMIF('2018 BEZ CLP'!A:A,A297,'2018 BEZ CLP'!B:B)</f>
        <v>67.47</v>
      </c>
      <c r="G297" s="32">
        <f>SUMIF('2018 BEZ CLP'!A:A,A297,'2018 BEZ CLP'!C:C)</f>
        <v>43.805999999999997</v>
      </c>
      <c r="H297" s="33">
        <f t="shared" si="21"/>
        <v>0.64926634059582033</v>
      </c>
      <c r="I297" s="34" t="e">
        <f t="shared" si="22"/>
        <v>#DIV/0!</v>
      </c>
      <c r="J297" s="34" t="e">
        <f t="shared" si="23"/>
        <v>#DIV/0!</v>
      </c>
    </row>
    <row r="298" spans="1:10" x14ac:dyDescent="0.25">
      <c r="A298" s="31" t="s">
        <v>190</v>
      </c>
      <c r="B298" s="31" t="s">
        <v>596</v>
      </c>
      <c r="C298" s="32">
        <f>SUMIF('2017 BEZ CLP'!A:A,A298,'2017 BEZ CLP'!B:B)</f>
        <v>2067.81</v>
      </c>
      <c r="D298" s="32">
        <f>SUMIF('2017 BEZ CLP'!A:A,A298,'2017 BEZ CLP'!C:C)</f>
        <v>975.27</v>
      </c>
      <c r="E298" s="33">
        <f t="shared" si="20"/>
        <v>0.4716439131254806</v>
      </c>
      <c r="F298" s="32">
        <f>SUMIF('2018 BEZ CLP'!A:A,A298,'2018 BEZ CLP'!B:B)</f>
        <v>6762.47</v>
      </c>
      <c r="G298" s="32">
        <f>SUMIF('2018 BEZ CLP'!A:A,A298,'2018 BEZ CLP'!C:C)</f>
        <v>3445.66</v>
      </c>
      <c r="H298" s="33">
        <f t="shared" si="21"/>
        <v>0.5095268444813803</v>
      </c>
      <c r="I298" s="34">
        <f t="shared" si="22"/>
        <v>2.2703536591853219</v>
      </c>
      <c r="J298" s="34">
        <f t="shared" si="23"/>
        <v>2.5330318783516357</v>
      </c>
    </row>
    <row r="299" spans="1:10" x14ac:dyDescent="0.25">
      <c r="A299" s="31" t="s">
        <v>854</v>
      </c>
      <c r="B299" s="31" t="s">
        <v>596</v>
      </c>
      <c r="C299" s="32">
        <f>SUMIF('2017 BEZ CLP'!A:A,A299,'2017 BEZ CLP'!B:B)</f>
        <v>2250.08</v>
      </c>
      <c r="D299" s="32">
        <f>SUMIF('2017 BEZ CLP'!A:A,A299,'2017 BEZ CLP'!C:C)</f>
        <v>1164.19</v>
      </c>
      <c r="E299" s="33">
        <f t="shared" si="20"/>
        <v>0.51739938135532959</v>
      </c>
      <c r="F299" s="32">
        <f>SUMIF('2018 BEZ CLP'!A:A,A299,'2018 BEZ CLP'!B:B)</f>
        <v>0</v>
      </c>
      <c r="G299" s="32">
        <f>SUMIF('2018 BEZ CLP'!A:A,A299,'2018 BEZ CLP'!C:C)</f>
        <v>0</v>
      </c>
      <c r="H299" s="33" t="e">
        <f t="shared" si="21"/>
        <v>#DIV/0!</v>
      </c>
      <c r="I299" s="34">
        <f t="shared" si="22"/>
        <v>-1</v>
      </c>
      <c r="J299" s="34">
        <f t="shared" si="23"/>
        <v>-1</v>
      </c>
    </row>
    <row r="300" spans="1:10" x14ac:dyDescent="0.25">
      <c r="A300" s="31" t="s">
        <v>213</v>
      </c>
      <c r="B300" s="31" t="s">
        <v>596</v>
      </c>
      <c r="C300" s="32">
        <f>SUMIF('2017 BEZ CLP'!A:A,A300,'2017 BEZ CLP'!B:B)</f>
        <v>0</v>
      </c>
      <c r="D300" s="32">
        <f>SUMIF('2017 BEZ CLP'!A:A,A300,'2017 BEZ CLP'!C:C)</f>
        <v>0</v>
      </c>
      <c r="E300" s="33" t="e">
        <f t="shared" si="20"/>
        <v>#DIV/0!</v>
      </c>
      <c r="F300" s="32">
        <f>SUMIF('2018 BEZ CLP'!A:A,A300,'2018 BEZ CLP'!B:B)</f>
        <v>1507.55</v>
      </c>
      <c r="G300" s="32">
        <f>SUMIF('2018 BEZ CLP'!A:A,A300,'2018 BEZ CLP'!C:C)</f>
        <v>853.43</v>
      </c>
      <c r="H300" s="33">
        <f t="shared" si="21"/>
        <v>0.56610394348446158</v>
      </c>
      <c r="I300" s="34" t="e">
        <f t="shared" si="22"/>
        <v>#DIV/0!</v>
      </c>
      <c r="J300" s="34" t="e">
        <f t="shared" si="23"/>
        <v>#DIV/0!</v>
      </c>
    </row>
    <row r="301" spans="1:10" x14ac:dyDescent="0.25">
      <c r="A301" s="31" t="s">
        <v>942</v>
      </c>
      <c r="B301" s="31" t="s">
        <v>596</v>
      </c>
      <c r="C301" s="32">
        <f>SUMIF('2017 BEZ CLP'!A:A,A301,'2017 BEZ CLP'!B:B)</f>
        <v>957.6</v>
      </c>
      <c r="D301" s="32">
        <f>SUMIF('2017 BEZ CLP'!A:A,A301,'2017 BEZ CLP'!C:C)</f>
        <v>646.22</v>
      </c>
      <c r="E301" s="33">
        <f t="shared" si="20"/>
        <v>0.67483291562238934</v>
      </c>
      <c r="F301" s="32">
        <f>SUMIF('2018 BEZ CLP'!A:A,A301,'2018 BEZ CLP'!B:B)</f>
        <v>0</v>
      </c>
      <c r="G301" s="32">
        <f>SUMIF('2018 BEZ CLP'!A:A,A301,'2018 BEZ CLP'!C:C)</f>
        <v>0</v>
      </c>
      <c r="H301" s="33" t="e">
        <f t="shared" si="21"/>
        <v>#DIV/0!</v>
      </c>
      <c r="I301" s="34">
        <f t="shared" si="22"/>
        <v>-1</v>
      </c>
      <c r="J301" s="34">
        <f t="shared" si="23"/>
        <v>-1</v>
      </c>
    </row>
    <row r="302" spans="1:10" x14ac:dyDescent="0.25">
      <c r="A302" s="31" t="s">
        <v>195</v>
      </c>
      <c r="B302" s="31" t="s">
        <v>596</v>
      </c>
      <c r="C302" s="32">
        <f>SUMIF('2017 BEZ CLP'!A:A,A302,'2017 BEZ CLP'!B:B)</f>
        <v>750</v>
      </c>
      <c r="D302" s="32">
        <f>SUMIF('2017 BEZ CLP'!A:A,A302,'2017 BEZ CLP'!C:C)</f>
        <v>360.3</v>
      </c>
      <c r="E302" s="33">
        <f t="shared" si="20"/>
        <v>0.48039999999999999</v>
      </c>
      <c r="F302" s="32">
        <f>SUMIF('2018 BEZ CLP'!A:A,A302,'2018 BEZ CLP'!B:B)</f>
        <v>712.5</v>
      </c>
      <c r="G302" s="32">
        <f>SUMIF('2018 BEZ CLP'!A:A,A302,'2018 BEZ CLP'!C:C)</f>
        <v>343.33</v>
      </c>
      <c r="H302" s="33">
        <f t="shared" si="21"/>
        <v>0.48186666666666667</v>
      </c>
      <c r="I302" s="34">
        <f t="shared" si="22"/>
        <v>-5.0000000000000044E-2</v>
      </c>
      <c r="J302" s="34">
        <f t="shared" si="23"/>
        <v>-4.709963918956428E-2</v>
      </c>
    </row>
    <row r="303" spans="1:10" x14ac:dyDescent="0.25">
      <c r="A303" s="31" t="s">
        <v>111</v>
      </c>
      <c r="B303" s="31" t="s">
        <v>596</v>
      </c>
      <c r="C303" s="32">
        <f>SUMIF('2017 BEZ CLP'!A:A,A303,'2017 BEZ CLP'!B:B)</f>
        <v>152.54</v>
      </c>
      <c r="D303" s="32">
        <f>SUMIF('2017 BEZ CLP'!A:A,A303,'2017 BEZ CLP'!C:C)</f>
        <v>96.153000000000006</v>
      </c>
      <c r="E303" s="33">
        <f t="shared" si="20"/>
        <v>0.6303461387177135</v>
      </c>
      <c r="F303" s="32">
        <f>SUMIF('2018 BEZ CLP'!A:A,A303,'2018 BEZ CLP'!B:B)</f>
        <v>0</v>
      </c>
      <c r="G303" s="32">
        <f>SUMIF('2018 BEZ CLP'!A:A,A303,'2018 BEZ CLP'!C:C)</f>
        <v>0</v>
      </c>
      <c r="H303" s="33" t="e">
        <f t="shared" si="21"/>
        <v>#DIV/0!</v>
      </c>
      <c r="I303" s="34">
        <f t="shared" si="22"/>
        <v>-1</v>
      </c>
      <c r="J303" s="34">
        <f t="shared" si="23"/>
        <v>-1</v>
      </c>
    </row>
    <row r="304" spans="1:10" x14ac:dyDescent="0.25">
      <c r="A304" s="31" t="s">
        <v>254</v>
      </c>
      <c r="B304" s="31" t="s">
        <v>596</v>
      </c>
      <c r="C304" s="32">
        <f>SUMIF('2017 BEZ CLP'!A:A,A304,'2017 BEZ CLP'!B:B)</f>
        <v>2944.68</v>
      </c>
      <c r="D304" s="32">
        <f>SUMIF('2017 BEZ CLP'!A:A,A304,'2017 BEZ CLP'!C:C)</f>
        <v>1612.8356000000001</v>
      </c>
      <c r="E304" s="33">
        <f t="shared" si="20"/>
        <v>0.54771166985886421</v>
      </c>
      <c r="F304" s="32">
        <f>SUMIF('2018 BEZ CLP'!A:A,A304,'2018 BEZ CLP'!B:B)</f>
        <v>3210.02</v>
      </c>
      <c r="G304" s="32">
        <f>SUMIF('2018 BEZ CLP'!A:A,A304,'2018 BEZ CLP'!C:C)</f>
        <v>1880.84</v>
      </c>
      <c r="H304" s="33">
        <f t="shared" si="21"/>
        <v>0.58592781353387202</v>
      </c>
      <c r="I304" s="34">
        <f t="shared" si="22"/>
        <v>9.0108263037070202E-2</v>
      </c>
      <c r="J304" s="34">
        <f t="shared" si="23"/>
        <v>0.16616969516297875</v>
      </c>
    </row>
    <row r="305" spans="1:10" x14ac:dyDescent="0.25">
      <c r="A305" s="31" t="s">
        <v>197</v>
      </c>
      <c r="B305" s="31" t="s">
        <v>596</v>
      </c>
      <c r="C305" s="32">
        <f>SUMIF('2017 BEZ CLP'!A:A,A305,'2017 BEZ CLP'!B:B)</f>
        <v>750</v>
      </c>
      <c r="D305" s="32">
        <f>SUMIF('2017 BEZ CLP'!A:A,A305,'2017 BEZ CLP'!C:C)</f>
        <v>365.8</v>
      </c>
      <c r="E305" s="33">
        <f t="shared" si="20"/>
        <v>0.48773333333333335</v>
      </c>
      <c r="F305" s="32">
        <f>SUMIF('2018 BEZ CLP'!A:A,A305,'2018 BEZ CLP'!B:B)</f>
        <v>750</v>
      </c>
      <c r="G305" s="32">
        <f>SUMIF('2018 BEZ CLP'!A:A,A305,'2018 BEZ CLP'!C:C)</f>
        <v>368.4</v>
      </c>
      <c r="H305" s="33">
        <f t="shared" si="21"/>
        <v>0.49119999999999997</v>
      </c>
      <c r="I305" s="34">
        <f t="shared" si="22"/>
        <v>0</v>
      </c>
      <c r="J305" s="34">
        <f t="shared" si="23"/>
        <v>7.1077091306723794E-3</v>
      </c>
    </row>
    <row r="306" spans="1:10" x14ac:dyDescent="0.25">
      <c r="A306" s="31" t="s">
        <v>789</v>
      </c>
      <c r="B306" s="31" t="s">
        <v>596</v>
      </c>
      <c r="C306" s="32">
        <f>SUMIF('2017 BEZ CLP'!A:A,A306,'2017 BEZ CLP'!B:B)</f>
        <v>681.2</v>
      </c>
      <c r="D306" s="32">
        <f>SUMIF('2017 BEZ CLP'!A:A,A306,'2017 BEZ CLP'!C:C)</f>
        <v>422.10599999999999</v>
      </c>
      <c r="E306" s="33">
        <f t="shared" si="20"/>
        <v>0.61965061655901343</v>
      </c>
      <c r="F306" s="32">
        <f>SUMIF('2018 BEZ CLP'!A:A,A306,'2018 BEZ CLP'!B:B)</f>
        <v>2912.2</v>
      </c>
      <c r="G306" s="32">
        <f>SUMIF('2018 BEZ CLP'!A:A,A306,'2018 BEZ CLP'!C:C)</f>
        <v>1820.463</v>
      </c>
      <c r="H306" s="33">
        <f t="shared" si="21"/>
        <v>0.62511606345718018</v>
      </c>
      <c r="I306" s="34">
        <f t="shared" si="22"/>
        <v>3.2751027598355833</v>
      </c>
      <c r="J306" s="34">
        <f t="shared" si="23"/>
        <v>3.3128100524512796</v>
      </c>
    </row>
    <row r="307" spans="1:10" x14ac:dyDescent="0.25">
      <c r="A307" s="31" t="s">
        <v>638</v>
      </c>
      <c r="B307" s="31" t="s">
        <v>596</v>
      </c>
      <c r="C307" s="32">
        <f>SUMIF('2017 BEZ CLP'!A:A,A307,'2017 BEZ CLP'!B:B)</f>
        <v>1308.5999999999999</v>
      </c>
      <c r="D307" s="32">
        <f>SUMIF('2017 BEZ CLP'!A:A,A307,'2017 BEZ CLP'!C:C)</f>
        <v>611.6</v>
      </c>
      <c r="E307" s="33">
        <f t="shared" si="20"/>
        <v>0.46736970808497635</v>
      </c>
      <c r="F307" s="32">
        <f>SUMIF('2018 BEZ CLP'!A:A,A307,'2018 BEZ CLP'!B:B)</f>
        <v>0</v>
      </c>
      <c r="G307" s="32">
        <f>SUMIF('2018 BEZ CLP'!A:A,A307,'2018 BEZ CLP'!C:C)</f>
        <v>0</v>
      </c>
      <c r="H307" s="33" t="e">
        <f t="shared" si="21"/>
        <v>#DIV/0!</v>
      </c>
      <c r="I307" s="34">
        <f t="shared" si="22"/>
        <v>-1</v>
      </c>
      <c r="J307" s="34">
        <f t="shared" si="23"/>
        <v>-1</v>
      </c>
    </row>
    <row r="308" spans="1:10" x14ac:dyDescent="0.25">
      <c r="A308" s="31" t="s">
        <v>753</v>
      </c>
      <c r="B308" s="31" t="s">
        <v>596</v>
      </c>
      <c r="C308" s="32">
        <f>SUMIF('2017 BEZ CLP'!A:A,A308,'2017 BEZ CLP'!B:B)</f>
        <v>0</v>
      </c>
      <c r="D308" s="32">
        <f>SUMIF('2017 BEZ CLP'!A:A,A308,'2017 BEZ CLP'!C:C)</f>
        <v>0</v>
      </c>
      <c r="E308" s="33" t="e">
        <f t="shared" si="20"/>
        <v>#DIV/0!</v>
      </c>
      <c r="F308" s="32">
        <f>SUMIF('2018 BEZ CLP'!A:A,A308,'2018 BEZ CLP'!B:B)</f>
        <v>3375.28</v>
      </c>
      <c r="G308" s="32">
        <f>SUMIF('2018 BEZ CLP'!A:A,A308,'2018 BEZ CLP'!C:C)</f>
        <v>1496.972</v>
      </c>
      <c r="H308" s="33">
        <f t="shared" si="21"/>
        <v>0.44351046431703439</v>
      </c>
      <c r="I308" s="34" t="e">
        <f t="shared" si="22"/>
        <v>#DIV/0!</v>
      </c>
      <c r="J308" s="34" t="e">
        <f t="shared" si="23"/>
        <v>#DIV/0!</v>
      </c>
    </row>
    <row r="309" spans="1:10" x14ac:dyDescent="0.25">
      <c r="A309" s="31" t="s">
        <v>152</v>
      </c>
      <c r="B309" s="31" t="s">
        <v>596</v>
      </c>
      <c r="C309" s="32">
        <f>SUMIF('2017 BEZ CLP'!A:A,A309,'2017 BEZ CLP'!B:B)</f>
        <v>2628.58</v>
      </c>
      <c r="D309" s="32">
        <f>SUMIF('2017 BEZ CLP'!A:A,A309,'2017 BEZ CLP'!C:C)</f>
        <v>1275.79</v>
      </c>
      <c r="E309" s="33">
        <f t="shared" si="20"/>
        <v>0.48535330863051535</v>
      </c>
      <c r="F309" s="32">
        <f>SUMIF('2018 BEZ CLP'!A:A,A309,'2018 BEZ CLP'!B:B)</f>
        <v>0</v>
      </c>
      <c r="G309" s="32">
        <f>SUMIF('2018 BEZ CLP'!A:A,A309,'2018 BEZ CLP'!C:C)</f>
        <v>0</v>
      </c>
      <c r="H309" s="33" t="e">
        <f t="shared" si="21"/>
        <v>#DIV/0!</v>
      </c>
      <c r="I309" s="34">
        <f t="shared" si="22"/>
        <v>-1</v>
      </c>
      <c r="J309" s="34">
        <f t="shared" si="23"/>
        <v>-1</v>
      </c>
    </row>
    <row r="310" spans="1:10" x14ac:dyDescent="0.25">
      <c r="A310" s="31" t="s">
        <v>13</v>
      </c>
      <c r="B310" s="31" t="s">
        <v>596</v>
      </c>
      <c r="C310" s="32">
        <f>SUMIF('2017 BEZ CLP'!A:A,A310,'2017 BEZ CLP'!B:B)</f>
        <v>131.41999999999999</v>
      </c>
      <c r="D310" s="32">
        <f>SUMIF('2017 BEZ CLP'!A:A,A310,'2017 BEZ CLP'!C:C)</f>
        <v>86.87</v>
      </c>
      <c r="E310" s="33">
        <f t="shared" si="20"/>
        <v>0.66101050068482736</v>
      </c>
      <c r="F310" s="32">
        <f>SUMIF('2018 BEZ CLP'!A:A,A310,'2018 BEZ CLP'!B:B)</f>
        <v>359.71</v>
      </c>
      <c r="G310" s="32">
        <f>SUMIF('2018 BEZ CLP'!A:A,A310,'2018 BEZ CLP'!C:C)</f>
        <v>214.416</v>
      </c>
      <c r="H310" s="33">
        <f t="shared" si="21"/>
        <v>0.59608017569708938</v>
      </c>
      <c r="I310" s="34">
        <f t="shared" si="22"/>
        <v>1.7371024197230254</v>
      </c>
      <c r="J310" s="34">
        <f t="shared" si="23"/>
        <v>1.4682398986992053</v>
      </c>
    </row>
    <row r="311" spans="1:10" x14ac:dyDescent="0.25">
      <c r="A311" s="31" t="s">
        <v>64</v>
      </c>
      <c r="B311" s="31" t="s">
        <v>596</v>
      </c>
      <c r="C311" s="32">
        <f>SUMIF('2017 BEZ CLP'!A:A,A311,'2017 BEZ CLP'!B:B)</f>
        <v>300.94</v>
      </c>
      <c r="D311" s="32">
        <f>SUMIF('2017 BEZ CLP'!A:A,A311,'2017 BEZ CLP'!C:C)</f>
        <v>168.68199999999999</v>
      </c>
      <c r="E311" s="33">
        <f t="shared" si="20"/>
        <v>0.56051704658735957</v>
      </c>
      <c r="F311" s="32">
        <f>SUMIF('2018 BEZ CLP'!A:A,A311,'2018 BEZ CLP'!B:B)</f>
        <v>660.36</v>
      </c>
      <c r="G311" s="32">
        <f>SUMIF('2018 BEZ CLP'!A:A,A311,'2018 BEZ CLP'!C:C)</f>
        <v>361.476</v>
      </c>
      <c r="H311" s="33">
        <f t="shared" si="21"/>
        <v>0.54739233145556965</v>
      </c>
      <c r="I311" s="34">
        <f t="shared" si="22"/>
        <v>1.1943244500564898</v>
      </c>
      <c r="J311" s="34">
        <f t="shared" si="23"/>
        <v>1.1429435268730512</v>
      </c>
    </row>
    <row r="312" spans="1:10" x14ac:dyDescent="0.25">
      <c r="A312" s="31" t="s">
        <v>687</v>
      </c>
      <c r="B312" s="31" t="s">
        <v>596</v>
      </c>
      <c r="C312" s="32">
        <f>SUMIF('2017 BEZ CLP'!A:A,A312,'2017 BEZ CLP'!B:B)</f>
        <v>1744.37</v>
      </c>
      <c r="D312" s="32">
        <f>SUMIF('2017 BEZ CLP'!A:A,A312,'2017 BEZ CLP'!C:C)</f>
        <v>1110.883</v>
      </c>
      <c r="E312" s="33">
        <f t="shared" si="20"/>
        <v>0.63683908803751499</v>
      </c>
      <c r="F312" s="32">
        <f>SUMIF('2018 BEZ CLP'!A:A,A312,'2018 BEZ CLP'!B:B)</f>
        <v>789.25</v>
      </c>
      <c r="G312" s="32">
        <f>SUMIF('2018 BEZ CLP'!A:A,A312,'2018 BEZ CLP'!C:C)</f>
        <v>503.01499999999999</v>
      </c>
      <c r="H312" s="33">
        <f t="shared" si="21"/>
        <v>0.63733291099144751</v>
      </c>
      <c r="I312" s="34">
        <f t="shared" si="22"/>
        <v>-0.54754438565212649</v>
      </c>
      <c r="J312" s="34">
        <f t="shared" si="23"/>
        <v>-0.54719353883352251</v>
      </c>
    </row>
    <row r="313" spans="1:10" x14ac:dyDescent="0.25">
      <c r="A313" s="31" t="s">
        <v>681</v>
      </c>
      <c r="B313" s="31" t="s">
        <v>596</v>
      </c>
      <c r="C313" s="32">
        <f>SUMIF('2017 BEZ CLP'!A:A,A313,'2017 BEZ CLP'!B:B)</f>
        <v>3005.64</v>
      </c>
      <c r="D313" s="32">
        <f>SUMIF('2017 BEZ CLP'!A:A,A313,'2017 BEZ CLP'!C:C)</f>
        <v>1895.252</v>
      </c>
      <c r="E313" s="33">
        <f t="shared" si="20"/>
        <v>0.63056520408299066</v>
      </c>
      <c r="F313" s="32">
        <f>SUMIF('2018 BEZ CLP'!A:A,A313,'2018 BEZ CLP'!B:B)</f>
        <v>2878.34</v>
      </c>
      <c r="G313" s="32">
        <f>SUMIF('2018 BEZ CLP'!A:A,A313,'2018 BEZ CLP'!C:C)</f>
        <v>1812.0619999999999</v>
      </c>
      <c r="H313" s="33">
        <f t="shared" si="21"/>
        <v>0.62955106068080902</v>
      </c>
      <c r="I313" s="34">
        <f t="shared" si="22"/>
        <v>-4.2353708361613451E-2</v>
      </c>
      <c r="J313" s="34">
        <f t="shared" si="23"/>
        <v>-4.3893899069886277E-2</v>
      </c>
    </row>
    <row r="314" spans="1:10" x14ac:dyDescent="0.25">
      <c r="A314" s="31" t="s">
        <v>1005</v>
      </c>
      <c r="B314" s="31" t="s">
        <v>596</v>
      </c>
      <c r="C314" s="32">
        <f>SUMIF('2017 BEZ CLP'!A:A,A314,'2017 BEZ CLP'!B:B)</f>
        <v>0</v>
      </c>
      <c r="D314" s="32">
        <f>SUMIF('2017 BEZ CLP'!A:A,A314,'2017 BEZ CLP'!C:C)</f>
        <v>0</v>
      </c>
      <c r="E314" s="33" t="e">
        <f t="shared" si="20"/>
        <v>#DIV/0!</v>
      </c>
      <c r="F314" s="32">
        <f>SUMIF('2018 BEZ CLP'!A:A,A314,'2018 BEZ CLP'!B:B)</f>
        <v>75.06</v>
      </c>
      <c r="G314" s="32">
        <f>SUMIF('2018 BEZ CLP'!A:A,A314,'2018 BEZ CLP'!C:C)</f>
        <v>36.56</v>
      </c>
      <c r="H314" s="33">
        <f t="shared" si="21"/>
        <v>0.48707700506261659</v>
      </c>
      <c r="I314" s="34" t="e">
        <f t="shared" si="22"/>
        <v>#DIV/0!</v>
      </c>
      <c r="J314" s="34" t="e">
        <f t="shared" si="23"/>
        <v>#DIV/0!</v>
      </c>
    </row>
    <row r="315" spans="1:10" x14ac:dyDescent="0.25">
      <c r="A315" s="31" t="s">
        <v>739</v>
      </c>
      <c r="B315" s="31" t="s">
        <v>596</v>
      </c>
      <c r="C315" s="32">
        <f>SUMIF('2017 BEZ CLP'!A:A,A315,'2017 BEZ CLP'!B:B)</f>
        <v>120</v>
      </c>
      <c r="D315" s="32">
        <f>SUMIF('2017 BEZ CLP'!A:A,A315,'2017 BEZ CLP'!C:C)</f>
        <v>56.18</v>
      </c>
      <c r="E315" s="33">
        <f t="shared" si="20"/>
        <v>0.46816666666666668</v>
      </c>
      <c r="F315" s="32">
        <f>SUMIF('2018 BEZ CLP'!A:A,A315,'2018 BEZ CLP'!B:B)</f>
        <v>0</v>
      </c>
      <c r="G315" s="32">
        <f>SUMIF('2018 BEZ CLP'!A:A,A315,'2018 BEZ CLP'!C:C)</f>
        <v>0</v>
      </c>
      <c r="H315" s="33" t="e">
        <f t="shared" si="21"/>
        <v>#DIV/0!</v>
      </c>
      <c r="I315" s="34">
        <f t="shared" si="22"/>
        <v>-1</v>
      </c>
      <c r="J315" s="34">
        <f t="shared" si="23"/>
        <v>-1</v>
      </c>
    </row>
    <row r="316" spans="1:10" x14ac:dyDescent="0.25">
      <c r="A316" s="31" t="s">
        <v>186</v>
      </c>
      <c r="B316" s="31" t="s">
        <v>596</v>
      </c>
      <c r="C316" s="32">
        <f>SUMIF('2017 BEZ CLP'!A:A,A316,'2017 BEZ CLP'!B:B)</f>
        <v>1425.41</v>
      </c>
      <c r="D316" s="32">
        <f>SUMIF('2017 BEZ CLP'!A:A,A316,'2017 BEZ CLP'!C:C)</f>
        <v>559.51</v>
      </c>
      <c r="E316" s="33">
        <f t="shared" si="20"/>
        <v>0.39252565928399547</v>
      </c>
      <c r="F316" s="32">
        <f>SUMIF('2018 BEZ CLP'!A:A,A316,'2018 BEZ CLP'!B:B)</f>
        <v>0</v>
      </c>
      <c r="G316" s="32">
        <f>SUMIF('2018 BEZ CLP'!A:A,A316,'2018 BEZ CLP'!C:C)</f>
        <v>0</v>
      </c>
      <c r="H316" s="33" t="e">
        <f t="shared" si="21"/>
        <v>#DIV/0!</v>
      </c>
      <c r="I316" s="34">
        <f t="shared" si="22"/>
        <v>-1</v>
      </c>
      <c r="J316" s="34">
        <f t="shared" si="23"/>
        <v>-1</v>
      </c>
    </row>
    <row r="317" spans="1:10" x14ac:dyDescent="0.25">
      <c r="A317" s="31" t="s">
        <v>978</v>
      </c>
      <c r="B317" s="31" t="s">
        <v>596</v>
      </c>
      <c r="C317" s="32">
        <f>SUMIF('2017 BEZ CLP'!A:A,A317,'2017 BEZ CLP'!B:B)</f>
        <v>0</v>
      </c>
      <c r="D317" s="32">
        <f>SUMIF('2017 BEZ CLP'!A:A,A317,'2017 BEZ CLP'!C:C)</f>
        <v>0</v>
      </c>
      <c r="E317" s="33" t="e">
        <f t="shared" si="20"/>
        <v>#DIV/0!</v>
      </c>
      <c r="F317" s="32">
        <f>SUMIF('2018 BEZ CLP'!A:A,A317,'2018 BEZ CLP'!B:B)</f>
        <v>0</v>
      </c>
      <c r="G317" s="32">
        <f>SUMIF('2018 BEZ CLP'!A:A,A317,'2018 BEZ CLP'!C:C)</f>
        <v>0</v>
      </c>
      <c r="H317" s="33" t="e">
        <f t="shared" si="21"/>
        <v>#DIV/0!</v>
      </c>
      <c r="I317" s="34" t="e">
        <f t="shared" si="22"/>
        <v>#DIV/0!</v>
      </c>
      <c r="J317" s="34" t="e">
        <f t="shared" si="23"/>
        <v>#DIV/0!</v>
      </c>
    </row>
    <row r="318" spans="1:10" x14ac:dyDescent="0.25">
      <c r="A318" s="31" t="s">
        <v>1027</v>
      </c>
      <c r="B318" s="31" t="s">
        <v>596</v>
      </c>
      <c r="C318" s="32">
        <f>SUMIF('2017 BEZ CLP'!A:A,A318,'2017 BEZ CLP'!B:B)</f>
        <v>0</v>
      </c>
      <c r="D318" s="32">
        <f>SUMIF('2017 BEZ CLP'!A:A,A318,'2017 BEZ CLP'!C:C)</f>
        <v>0</v>
      </c>
      <c r="E318" s="33" t="e">
        <f t="shared" si="20"/>
        <v>#DIV/0!</v>
      </c>
      <c r="F318" s="32">
        <f>SUMIF('2018 BEZ CLP'!A:A,A318,'2018 BEZ CLP'!B:B)</f>
        <v>987.99</v>
      </c>
      <c r="G318" s="32">
        <f>SUMIF('2018 BEZ CLP'!A:A,A318,'2018 BEZ CLP'!C:C)</f>
        <v>648.83000000000004</v>
      </c>
      <c r="H318" s="33">
        <f t="shared" si="21"/>
        <v>0.65671717325074142</v>
      </c>
      <c r="I318" s="34" t="e">
        <f t="shared" si="22"/>
        <v>#DIV/0!</v>
      </c>
      <c r="J318" s="34" t="e">
        <f t="shared" si="23"/>
        <v>#DIV/0!</v>
      </c>
    </row>
    <row r="319" spans="1:10" x14ac:dyDescent="0.25">
      <c r="A319" s="31" t="s">
        <v>979</v>
      </c>
      <c r="B319" s="31" t="s">
        <v>596</v>
      </c>
      <c r="C319" s="32">
        <f>SUMIF('2017 BEZ CLP'!A:A,A319,'2017 BEZ CLP'!B:B)</f>
        <v>0</v>
      </c>
      <c r="D319" s="32">
        <f>SUMIF('2017 BEZ CLP'!A:A,A319,'2017 BEZ CLP'!C:C)</f>
        <v>0</v>
      </c>
      <c r="E319" s="33" t="e">
        <f t="shared" si="20"/>
        <v>#DIV/0!</v>
      </c>
      <c r="F319" s="32">
        <f>SUMIF('2018 BEZ CLP'!A:A,A319,'2018 BEZ CLP'!B:B)</f>
        <v>0</v>
      </c>
      <c r="G319" s="32">
        <f>SUMIF('2018 BEZ CLP'!A:A,A319,'2018 BEZ CLP'!C:C)</f>
        <v>0</v>
      </c>
      <c r="H319" s="33" t="e">
        <f t="shared" si="21"/>
        <v>#DIV/0!</v>
      </c>
      <c r="I319" s="34" t="e">
        <f t="shared" si="22"/>
        <v>#DIV/0!</v>
      </c>
      <c r="J319" s="34" t="e">
        <f t="shared" si="23"/>
        <v>#DIV/0!</v>
      </c>
    </row>
    <row r="320" spans="1:10" x14ac:dyDescent="0.25">
      <c r="A320" s="31" t="s">
        <v>924</v>
      </c>
      <c r="B320" s="31" t="s">
        <v>596</v>
      </c>
      <c r="C320" s="32">
        <f>SUMIF('2017 BEZ CLP'!A:A,A320,'2017 BEZ CLP'!B:B)</f>
        <v>0</v>
      </c>
      <c r="D320" s="32">
        <f>SUMIF('2017 BEZ CLP'!A:A,A320,'2017 BEZ CLP'!C:C)</f>
        <v>0</v>
      </c>
      <c r="E320" s="33" t="e">
        <f t="shared" si="20"/>
        <v>#DIV/0!</v>
      </c>
      <c r="F320" s="32">
        <f>SUMIF('2018 BEZ CLP'!A:A,A320,'2018 BEZ CLP'!B:B)</f>
        <v>0</v>
      </c>
      <c r="G320" s="32">
        <f>SUMIF('2018 BEZ CLP'!A:A,A320,'2018 BEZ CLP'!C:C)</f>
        <v>0</v>
      </c>
      <c r="H320" s="33" t="e">
        <f t="shared" si="21"/>
        <v>#DIV/0!</v>
      </c>
      <c r="I320" s="34" t="e">
        <f t="shared" si="22"/>
        <v>#DIV/0!</v>
      </c>
      <c r="J320" s="34" t="e">
        <f t="shared" si="23"/>
        <v>#DIV/0!</v>
      </c>
    </row>
    <row r="321" spans="1:10" x14ac:dyDescent="0.25">
      <c r="A321" s="31" t="s">
        <v>26</v>
      </c>
      <c r="B321" s="31" t="s">
        <v>596</v>
      </c>
      <c r="C321" s="32">
        <f>SUMIF('2017 BEZ CLP'!A:A,A321,'2017 BEZ CLP'!B:B)</f>
        <v>2572.27</v>
      </c>
      <c r="D321" s="32">
        <f>SUMIF('2017 BEZ CLP'!A:A,A321,'2017 BEZ CLP'!C:C)</f>
        <v>1308.8599999999999</v>
      </c>
      <c r="E321" s="33">
        <f t="shared" si="20"/>
        <v>0.50883460911957135</v>
      </c>
      <c r="F321" s="32">
        <f>SUMIF('2018 BEZ CLP'!A:A,A321,'2018 BEZ CLP'!B:B)</f>
        <v>2084.8000000000002</v>
      </c>
      <c r="G321" s="32">
        <f>SUMIF('2018 BEZ CLP'!A:A,A321,'2018 BEZ CLP'!C:C)</f>
        <v>1059.1120000000001</v>
      </c>
      <c r="H321" s="33">
        <f t="shared" si="21"/>
        <v>0.50801611665387569</v>
      </c>
      <c r="I321" s="34">
        <f t="shared" si="22"/>
        <v>-0.18950965489625882</v>
      </c>
      <c r="J321" s="34">
        <f t="shared" si="23"/>
        <v>-0.19081337958223177</v>
      </c>
    </row>
    <row r="322" spans="1:10" x14ac:dyDescent="0.25">
      <c r="A322" s="31" t="s">
        <v>723</v>
      </c>
      <c r="B322" s="31" t="s">
        <v>596</v>
      </c>
      <c r="C322" s="32">
        <f>SUMIF('2017 BEZ CLP'!A:A,A322,'2017 BEZ CLP'!B:B)</f>
        <v>372.34</v>
      </c>
      <c r="D322" s="32">
        <f>SUMIF('2017 BEZ CLP'!A:A,A322,'2017 BEZ CLP'!C:C)</f>
        <v>334.74</v>
      </c>
      <c r="E322" s="33">
        <f t="shared" ref="E322:E385" si="24">D322/C322</f>
        <v>0.89901702744803147</v>
      </c>
      <c r="F322" s="32">
        <f>SUMIF('2018 BEZ CLP'!A:A,A322,'2018 BEZ CLP'!B:B)</f>
        <v>0</v>
      </c>
      <c r="G322" s="32">
        <f>SUMIF('2018 BEZ CLP'!A:A,A322,'2018 BEZ CLP'!C:C)</f>
        <v>0</v>
      </c>
      <c r="H322" s="33" t="e">
        <f t="shared" ref="H322:H385" si="25">G322/F322</f>
        <v>#DIV/0!</v>
      </c>
      <c r="I322" s="34">
        <f t="shared" ref="I322:I385" si="26">F322/C322-1</f>
        <v>-1</v>
      </c>
      <c r="J322" s="34">
        <f t="shared" ref="J322:J385" si="27">G322/D322-1</f>
        <v>-1</v>
      </c>
    </row>
    <row r="323" spans="1:10" x14ac:dyDescent="0.25">
      <c r="A323" s="31" t="s">
        <v>846</v>
      </c>
      <c r="B323" s="31" t="s">
        <v>596</v>
      </c>
      <c r="C323" s="32">
        <f>SUMIF('2017 BEZ CLP'!A:A,A323,'2017 BEZ CLP'!B:B)</f>
        <v>170.47</v>
      </c>
      <c r="D323" s="32">
        <f>SUMIF('2017 BEZ CLP'!A:A,A323,'2017 BEZ CLP'!C:C)</f>
        <v>162.59</v>
      </c>
      <c r="E323" s="33">
        <f t="shared" si="24"/>
        <v>0.95377485774623105</v>
      </c>
      <c r="F323" s="32">
        <f>SUMIF('2018 BEZ CLP'!A:A,A323,'2018 BEZ CLP'!B:B)</f>
        <v>134.81</v>
      </c>
      <c r="G323" s="32">
        <f>SUMIF('2018 BEZ CLP'!A:A,A323,'2018 BEZ CLP'!C:C)</f>
        <v>92.86</v>
      </c>
      <c r="H323" s="33">
        <f t="shared" si="25"/>
        <v>0.68882130405756248</v>
      </c>
      <c r="I323" s="34">
        <f t="shared" si="26"/>
        <v>-0.20918636710271599</v>
      </c>
      <c r="J323" s="34">
        <f t="shared" si="27"/>
        <v>-0.42887016421674151</v>
      </c>
    </row>
    <row r="324" spans="1:10" x14ac:dyDescent="0.25">
      <c r="A324" s="31" t="s">
        <v>658</v>
      </c>
      <c r="B324" s="31" t="s">
        <v>596</v>
      </c>
      <c r="C324" s="32">
        <f>SUMIF('2017 BEZ CLP'!A:A,A324,'2017 BEZ CLP'!B:B)</f>
        <v>127.93</v>
      </c>
      <c r="D324" s="32">
        <f>SUMIF('2017 BEZ CLP'!A:A,A324,'2017 BEZ CLP'!C:C)</f>
        <v>85.311499999999995</v>
      </c>
      <c r="E324" s="33">
        <f t="shared" si="24"/>
        <v>0.66686078324083475</v>
      </c>
      <c r="F324" s="32">
        <f>SUMIF('2018 BEZ CLP'!A:A,A324,'2018 BEZ CLP'!B:B)</f>
        <v>0</v>
      </c>
      <c r="G324" s="32">
        <f>SUMIF('2018 BEZ CLP'!A:A,A324,'2018 BEZ CLP'!C:C)</f>
        <v>0</v>
      </c>
      <c r="H324" s="33" t="e">
        <f t="shared" si="25"/>
        <v>#DIV/0!</v>
      </c>
      <c r="I324" s="34">
        <f t="shared" si="26"/>
        <v>-1</v>
      </c>
      <c r="J324" s="34">
        <f t="shared" si="27"/>
        <v>-1</v>
      </c>
    </row>
    <row r="325" spans="1:10" x14ac:dyDescent="0.25">
      <c r="A325" s="31" t="s">
        <v>888</v>
      </c>
      <c r="B325" s="31" t="s">
        <v>596</v>
      </c>
      <c r="C325" s="32">
        <f>SUMIF('2017 BEZ CLP'!A:A,A325,'2017 BEZ CLP'!B:B)</f>
        <v>0</v>
      </c>
      <c r="D325" s="32">
        <f>SUMIF('2017 BEZ CLP'!A:A,A325,'2017 BEZ CLP'!C:C)</f>
        <v>0</v>
      </c>
      <c r="E325" s="33" t="e">
        <f t="shared" si="24"/>
        <v>#DIV/0!</v>
      </c>
      <c r="F325" s="32">
        <f>SUMIF('2018 BEZ CLP'!A:A,A325,'2018 BEZ CLP'!B:B)</f>
        <v>0</v>
      </c>
      <c r="G325" s="32">
        <f>SUMIF('2018 BEZ CLP'!A:A,A325,'2018 BEZ CLP'!C:C)</f>
        <v>0</v>
      </c>
      <c r="H325" s="33" t="e">
        <f t="shared" si="25"/>
        <v>#DIV/0!</v>
      </c>
      <c r="I325" s="34" t="e">
        <f t="shared" si="26"/>
        <v>#DIV/0!</v>
      </c>
      <c r="J325" s="34" t="e">
        <f t="shared" si="27"/>
        <v>#DIV/0!</v>
      </c>
    </row>
    <row r="326" spans="1:10" x14ac:dyDescent="0.25">
      <c r="A326" s="31" t="s">
        <v>631</v>
      </c>
      <c r="B326" s="31" t="s">
        <v>596</v>
      </c>
      <c r="C326" s="32">
        <f>SUMIF('2017 BEZ CLP'!A:A,A326,'2017 BEZ CLP'!B:B)</f>
        <v>705.06</v>
      </c>
      <c r="D326" s="32">
        <f>SUMIF('2017 BEZ CLP'!A:A,A326,'2017 BEZ CLP'!C:C)</f>
        <v>462.7</v>
      </c>
      <c r="E326" s="33">
        <f t="shared" si="24"/>
        <v>0.65625620514566141</v>
      </c>
      <c r="F326" s="32">
        <f>SUMIF('2018 BEZ CLP'!A:A,A326,'2018 BEZ CLP'!B:B)</f>
        <v>0</v>
      </c>
      <c r="G326" s="32">
        <f>SUMIF('2018 BEZ CLP'!A:A,A326,'2018 BEZ CLP'!C:C)</f>
        <v>0</v>
      </c>
      <c r="H326" s="33" t="e">
        <f t="shared" si="25"/>
        <v>#DIV/0!</v>
      </c>
      <c r="I326" s="34">
        <f t="shared" si="26"/>
        <v>-1</v>
      </c>
      <c r="J326" s="34">
        <f t="shared" si="27"/>
        <v>-1</v>
      </c>
    </row>
    <row r="327" spans="1:10" x14ac:dyDescent="0.25">
      <c r="A327" s="31" t="s">
        <v>158</v>
      </c>
      <c r="B327" s="31" t="s">
        <v>596</v>
      </c>
      <c r="C327" s="32">
        <f>SUMIF('2017 BEZ CLP'!A:A,A327,'2017 BEZ CLP'!B:B)</f>
        <v>184.76</v>
      </c>
      <c r="D327" s="32">
        <f>SUMIF('2017 BEZ CLP'!A:A,A327,'2017 BEZ CLP'!C:C)</f>
        <v>108.896</v>
      </c>
      <c r="E327" s="33">
        <f t="shared" si="24"/>
        <v>0.58939164321281667</v>
      </c>
      <c r="F327" s="32">
        <f>SUMIF('2018 BEZ CLP'!A:A,A327,'2018 BEZ CLP'!B:B)</f>
        <v>253.32</v>
      </c>
      <c r="G327" s="32">
        <f>SUMIF('2018 BEZ CLP'!A:A,A327,'2018 BEZ CLP'!C:C)</f>
        <v>155.22</v>
      </c>
      <c r="H327" s="33">
        <f t="shared" si="25"/>
        <v>0.61274277593557558</v>
      </c>
      <c r="I327" s="34">
        <f t="shared" si="26"/>
        <v>0.37107599047412854</v>
      </c>
      <c r="J327" s="34">
        <f t="shared" si="27"/>
        <v>0.42539670878636504</v>
      </c>
    </row>
    <row r="328" spans="1:10" x14ac:dyDescent="0.25">
      <c r="A328" s="31" t="s">
        <v>650</v>
      </c>
      <c r="B328" s="31" t="s">
        <v>596</v>
      </c>
      <c r="C328" s="32">
        <f>SUMIF('2017 BEZ CLP'!A:A,A328,'2017 BEZ CLP'!B:B)</f>
        <v>176</v>
      </c>
      <c r="D328" s="32">
        <f>SUMIF('2017 BEZ CLP'!A:A,A328,'2017 BEZ CLP'!C:C)</f>
        <v>152.108</v>
      </c>
      <c r="E328" s="33">
        <f t="shared" si="24"/>
        <v>0.86425000000000007</v>
      </c>
      <c r="F328" s="32">
        <f>SUMIF('2018 BEZ CLP'!A:A,A328,'2018 BEZ CLP'!B:B)</f>
        <v>0</v>
      </c>
      <c r="G328" s="32">
        <f>SUMIF('2018 BEZ CLP'!A:A,A328,'2018 BEZ CLP'!C:C)</f>
        <v>0</v>
      </c>
      <c r="H328" s="33" t="e">
        <f t="shared" si="25"/>
        <v>#DIV/0!</v>
      </c>
      <c r="I328" s="34">
        <f t="shared" si="26"/>
        <v>-1</v>
      </c>
      <c r="J328" s="34">
        <f t="shared" si="27"/>
        <v>-1</v>
      </c>
    </row>
    <row r="329" spans="1:10" x14ac:dyDescent="0.25">
      <c r="A329" s="31" t="s">
        <v>211</v>
      </c>
      <c r="B329" s="31" t="s">
        <v>596</v>
      </c>
      <c r="C329" s="32">
        <f>SUMIF('2017 BEZ CLP'!A:A,A329,'2017 BEZ CLP'!B:B)</f>
        <v>1363.69</v>
      </c>
      <c r="D329" s="32">
        <f>SUMIF('2017 BEZ CLP'!A:A,A329,'2017 BEZ CLP'!C:C)</f>
        <v>792.71500000000003</v>
      </c>
      <c r="E329" s="33">
        <f t="shared" si="24"/>
        <v>0.58130146880889355</v>
      </c>
      <c r="F329" s="32">
        <f>SUMIF('2018 BEZ CLP'!A:A,A329,'2018 BEZ CLP'!B:B)</f>
        <v>593.29</v>
      </c>
      <c r="G329" s="32">
        <f>SUMIF('2018 BEZ CLP'!A:A,A329,'2018 BEZ CLP'!C:C)</f>
        <v>337.56599999999997</v>
      </c>
      <c r="H329" s="33">
        <f t="shared" si="25"/>
        <v>0.56897301488310947</v>
      </c>
      <c r="I329" s="34">
        <f t="shared" si="26"/>
        <v>-0.56493777911402154</v>
      </c>
      <c r="J329" s="34">
        <f t="shared" si="27"/>
        <v>-0.57416473764215392</v>
      </c>
    </row>
    <row r="330" spans="1:10" x14ac:dyDescent="0.25">
      <c r="A330" s="31" t="s">
        <v>647</v>
      </c>
      <c r="B330" s="31" t="s">
        <v>596</v>
      </c>
      <c r="C330" s="32">
        <f>SUMIF('2017 BEZ CLP'!A:A,A330,'2017 BEZ CLP'!B:B)</f>
        <v>1408.58</v>
      </c>
      <c r="D330" s="32">
        <f>SUMIF('2017 BEZ CLP'!A:A,A330,'2017 BEZ CLP'!C:C)</f>
        <v>967.77</v>
      </c>
      <c r="E330" s="33">
        <f t="shared" si="24"/>
        <v>0.68705362847690588</v>
      </c>
      <c r="F330" s="32">
        <f>SUMIF('2018 BEZ CLP'!A:A,A330,'2018 BEZ CLP'!B:B)</f>
        <v>1398.77</v>
      </c>
      <c r="G330" s="32">
        <f>SUMIF('2018 BEZ CLP'!A:A,A330,'2018 BEZ CLP'!C:C)</f>
        <v>955.99</v>
      </c>
      <c r="H330" s="33">
        <f t="shared" si="25"/>
        <v>0.68345046004704135</v>
      </c>
      <c r="I330" s="34">
        <f t="shared" si="26"/>
        <v>-6.9644606625111072E-3</v>
      </c>
      <c r="J330" s="34">
        <f t="shared" si="27"/>
        <v>-1.2172313669570167E-2</v>
      </c>
    </row>
    <row r="331" spans="1:10" x14ac:dyDescent="0.25">
      <c r="A331" s="31" t="s">
        <v>69</v>
      </c>
      <c r="B331" s="31" t="s">
        <v>596</v>
      </c>
      <c r="C331" s="32">
        <f>SUMIF('2017 BEZ CLP'!A:A,A331,'2017 BEZ CLP'!B:B)</f>
        <v>398.78</v>
      </c>
      <c r="D331" s="32">
        <f>SUMIF('2017 BEZ CLP'!A:A,A331,'2017 BEZ CLP'!C:C)</f>
        <v>258.20499999999998</v>
      </c>
      <c r="E331" s="33">
        <f t="shared" si="24"/>
        <v>0.64748733637594669</v>
      </c>
      <c r="F331" s="32">
        <f>SUMIF('2018 BEZ CLP'!A:A,A331,'2018 BEZ CLP'!B:B)</f>
        <v>431.61</v>
      </c>
      <c r="G331" s="32">
        <f>SUMIF('2018 BEZ CLP'!A:A,A331,'2018 BEZ CLP'!C:C)</f>
        <v>283.28800000000001</v>
      </c>
      <c r="H331" s="33">
        <f t="shared" si="25"/>
        <v>0.65635179907787122</v>
      </c>
      <c r="I331" s="34">
        <f t="shared" si="26"/>
        <v>8.2326094588494936E-2</v>
      </c>
      <c r="J331" s="34">
        <f t="shared" si="27"/>
        <v>9.7143742375244591E-2</v>
      </c>
    </row>
    <row r="332" spans="1:10" x14ac:dyDescent="0.25">
      <c r="A332" s="31" t="s">
        <v>76</v>
      </c>
      <c r="B332" s="31" t="s">
        <v>596</v>
      </c>
      <c r="C332" s="32">
        <f>SUMIF('2017 BEZ CLP'!A:A,A332,'2017 BEZ CLP'!B:B)</f>
        <v>687.9</v>
      </c>
      <c r="D332" s="32">
        <f>SUMIF('2017 BEZ CLP'!A:A,A332,'2017 BEZ CLP'!C:C)</f>
        <v>378.9</v>
      </c>
      <c r="E332" s="33">
        <f t="shared" si="24"/>
        <v>0.55080680331443521</v>
      </c>
      <c r="F332" s="32">
        <f>SUMIF('2018 BEZ CLP'!A:A,A332,'2018 BEZ CLP'!B:B)</f>
        <v>700.05</v>
      </c>
      <c r="G332" s="32">
        <f>SUMIF('2018 BEZ CLP'!A:A,A332,'2018 BEZ CLP'!C:C)</f>
        <v>393.85</v>
      </c>
      <c r="H332" s="33">
        <f t="shared" si="25"/>
        <v>0.56260267123776875</v>
      </c>
      <c r="I332" s="34">
        <f t="shared" si="26"/>
        <v>1.7662450937636187E-2</v>
      </c>
      <c r="J332" s="34">
        <f t="shared" si="27"/>
        <v>3.9456320929005084E-2</v>
      </c>
    </row>
    <row r="333" spans="1:10" x14ac:dyDescent="0.25">
      <c r="A333" s="31" t="s">
        <v>219</v>
      </c>
      <c r="B333" s="31" t="s">
        <v>596</v>
      </c>
      <c r="C333" s="32">
        <f>SUMIF('2017 BEZ CLP'!A:A,A333,'2017 BEZ CLP'!B:B)</f>
        <v>0</v>
      </c>
      <c r="D333" s="32">
        <f>SUMIF('2017 BEZ CLP'!A:A,A333,'2017 BEZ CLP'!C:C)</f>
        <v>0</v>
      </c>
      <c r="E333" s="33" t="e">
        <f t="shared" si="24"/>
        <v>#DIV/0!</v>
      </c>
      <c r="F333" s="32">
        <f>SUMIF('2018 BEZ CLP'!A:A,A333,'2018 BEZ CLP'!B:B)</f>
        <v>398.55</v>
      </c>
      <c r="G333" s="32">
        <f>SUMIF('2018 BEZ CLP'!A:A,A333,'2018 BEZ CLP'!C:C)</f>
        <v>232.14</v>
      </c>
      <c r="H333" s="33">
        <f t="shared" si="25"/>
        <v>0.58246142265713208</v>
      </c>
      <c r="I333" s="34" t="e">
        <f t="shared" si="26"/>
        <v>#DIV/0!</v>
      </c>
      <c r="J333" s="34" t="e">
        <f t="shared" si="27"/>
        <v>#DIV/0!</v>
      </c>
    </row>
    <row r="334" spans="1:10" x14ac:dyDescent="0.25">
      <c r="A334" s="31" t="s">
        <v>66</v>
      </c>
      <c r="B334" s="31" t="s">
        <v>596</v>
      </c>
      <c r="C334" s="32">
        <f>SUMIF('2017 BEZ CLP'!A:A,A334,'2017 BEZ CLP'!B:B)</f>
        <v>258.64999999999998</v>
      </c>
      <c r="D334" s="32">
        <f>SUMIF('2017 BEZ CLP'!A:A,A334,'2017 BEZ CLP'!C:C)</f>
        <v>156.03399999999999</v>
      </c>
      <c r="E334" s="33">
        <f t="shared" si="24"/>
        <v>0.60326309684902379</v>
      </c>
      <c r="F334" s="32">
        <f>SUMIF('2018 BEZ CLP'!A:A,A334,'2018 BEZ CLP'!B:B)</f>
        <v>129.11000000000001</v>
      </c>
      <c r="G334" s="32">
        <f>SUMIF('2018 BEZ CLP'!A:A,A334,'2018 BEZ CLP'!C:C)</f>
        <v>86.522000000000006</v>
      </c>
      <c r="H334" s="33">
        <f t="shared" si="25"/>
        <v>0.67014173960188983</v>
      </c>
      <c r="I334" s="34">
        <f t="shared" si="26"/>
        <v>-0.50083123912623229</v>
      </c>
      <c r="J334" s="34">
        <f t="shared" si="27"/>
        <v>-0.4454926490380301</v>
      </c>
    </row>
    <row r="335" spans="1:10" x14ac:dyDescent="0.25">
      <c r="A335" s="31" t="s">
        <v>135</v>
      </c>
      <c r="B335" s="31" t="s">
        <v>596</v>
      </c>
      <c r="C335" s="32">
        <f>SUMIF('2017 BEZ CLP'!A:A,A335,'2017 BEZ CLP'!B:B)</f>
        <v>689.68</v>
      </c>
      <c r="D335" s="32">
        <f>SUMIF('2017 BEZ CLP'!A:A,A335,'2017 BEZ CLP'!C:C)</f>
        <v>390.08</v>
      </c>
      <c r="E335" s="33">
        <f t="shared" si="24"/>
        <v>0.565595638557012</v>
      </c>
      <c r="F335" s="32">
        <f>SUMIF('2018 BEZ CLP'!A:A,A335,'2018 BEZ CLP'!B:B)</f>
        <v>0</v>
      </c>
      <c r="G335" s="32">
        <f>SUMIF('2018 BEZ CLP'!A:A,A335,'2018 BEZ CLP'!C:C)</f>
        <v>0</v>
      </c>
      <c r="H335" s="33" t="e">
        <f t="shared" si="25"/>
        <v>#DIV/0!</v>
      </c>
      <c r="I335" s="34">
        <f t="shared" si="26"/>
        <v>-1</v>
      </c>
      <c r="J335" s="34">
        <f t="shared" si="27"/>
        <v>-1</v>
      </c>
    </row>
    <row r="336" spans="1:10" x14ac:dyDescent="0.25">
      <c r="A336" s="31" t="s">
        <v>278</v>
      </c>
      <c r="B336" s="31" t="s">
        <v>596</v>
      </c>
      <c r="C336" s="32">
        <f>SUMIF('2017 BEZ CLP'!A:A,A336,'2017 BEZ CLP'!B:B)</f>
        <v>2794.03</v>
      </c>
      <c r="D336" s="32">
        <f>SUMIF('2017 BEZ CLP'!A:A,A336,'2017 BEZ CLP'!C:C)</f>
        <v>1734.78</v>
      </c>
      <c r="E336" s="33">
        <f t="shared" si="24"/>
        <v>0.6208881078585412</v>
      </c>
      <c r="F336" s="32">
        <f>SUMIF('2018 BEZ CLP'!A:A,A336,'2018 BEZ CLP'!B:B)</f>
        <v>2471.36</v>
      </c>
      <c r="G336" s="32">
        <f>SUMIF('2018 BEZ CLP'!A:A,A336,'2018 BEZ CLP'!C:C)</f>
        <v>1419.36</v>
      </c>
      <c r="H336" s="33">
        <f t="shared" si="25"/>
        <v>0.57432344943674729</v>
      </c>
      <c r="I336" s="34">
        <f t="shared" si="26"/>
        <v>-0.11548551733517542</v>
      </c>
      <c r="J336" s="34">
        <f t="shared" si="27"/>
        <v>-0.18182132604710688</v>
      </c>
    </row>
    <row r="337" spans="1:10" x14ac:dyDescent="0.25">
      <c r="A337" s="31" t="s">
        <v>288</v>
      </c>
      <c r="B337" s="31" t="s">
        <v>596</v>
      </c>
      <c r="C337" s="32">
        <f>SUMIF('2017 BEZ CLP'!A:A,A337,'2017 BEZ CLP'!B:B)</f>
        <v>7770.96</v>
      </c>
      <c r="D337" s="32">
        <f>SUMIF('2017 BEZ CLP'!A:A,A337,'2017 BEZ CLP'!C:C)</f>
        <v>2536.79</v>
      </c>
      <c r="E337" s="33">
        <f t="shared" si="24"/>
        <v>0.32644486652871718</v>
      </c>
      <c r="F337" s="32">
        <f>SUMIF('2018 BEZ CLP'!A:A,A337,'2018 BEZ CLP'!B:B)</f>
        <v>7266.18</v>
      </c>
      <c r="G337" s="32">
        <f>SUMIF('2018 BEZ CLP'!A:A,A337,'2018 BEZ CLP'!C:C)</f>
        <v>2394.65</v>
      </c>
      <c r="H337" s="33">
        <f t="shared" si="25"/>
        <v>0.32956106234637733</v>
      </c>
      <c r="I337" s="34">
        <f t="shared" si="26"/>
        <v>-6.4957225362117343E-2</v>
      </c>
      <c r="J337" s="34">
        <f t="shared" si="27"/>
        <v>-5.6031441309686625E-2</v>
      </c>
    </row>
    <row r="338" spans="1:10" x14ac:dyDescent="0.25">
      <c r="A338" s="31" t="s">
        <v>711</v>
      </c>
      <c r="B338" s="31" t="s">
        <v>596</v>
      </c>
      <c r="C338" s="32">
        <f>SUMIF('2017 BEZ CLP'!A:A,A338,'2017 BEZ CLP'!B:B)</f>
        <v>1162.6400000000001</v>
      </c>
      <c r="D338" s="32">
        <f>SUMIF('2017 BEZ CLP'!A:A,A338,'2017 BEZ CLP'!C:C)</f>
        <v>619.28</v>
      </c>
      <c r="E338" s="33">
        <f t="shared" si="24"/>
        <v>0.5326498314181517</v>
      </c>
      <c r="F338" s="32">
        <f>SUMIF('2018 BEZ CLP'!A:A,A338,'2018 BEZ CLP'!B:B)</f>
        <v>0</v>
      </c>
      <c r="G338" s="32">
        <f>SUMIF('2018 BEZ CLP'!A:A,A338,'2018 BEZ CLP'!C:C)</f>
        <v>0</v>
      </c>
      <c r="H338" s="33" t="e">
        <f t="shared" si="25"/>
        <v>#DIV/0!</v>
      </c>
      <c r="I338" s="34">
        <f t="shared" si="26"/>
        <v>-1</v>
      </c>
      <c r="J338" s="34">
        <f t="shared" si="27"/>
        <v>-1</v>
      </c>
    </row>
    <row r="339" spans="1:10" x14ac:dyDescent="0.25">
      <c r="A339" s="31" t="s">
        <v>60</v>
      </c>
      <c r="B339" s="31" t="s">
        <v>596</v>
      </c>
      <c r="C339" s="32">
        <f>SUMIF('2017 BEZ CLP'!A:A,A339,'2017 BEZ CLP'!B:B)</f>
        <v>156.99</v>
      </c>
      <c r="D339" s="32">
        <f>SUMIF('2017 BEZ CLP'!A:A,A339,'2017 BEZ CLP'!C:C)</f>
        <v>82.26</v>
      </c>
      <c r="E339" s="33">
        <f t="shared" si="24"/>
        <v>0.52398241926237343</v>
      </c>
      <c r="F339" s="32">
        <f>SUMIF('2018 BEZ CLP'!A:A,A339,'2018 BEZ CLP'!B:B)</f>
        <v>279.58</v>
      </c>
      <c r="G339" s="32">
        <f>SUMIF('2018 BEZ CLP'!A:A,A339,'2018 BEZ CLP'!C:C)</f>
        <v>162.53200000000001</v>
      </c>
      <c r="H339" s="33">
        <f t="shared" si="25"/>
        <v>0.58134344373703417</v>
      </c>
      <c r="I339" s="34">
        <f t="shared" si="26"/>
        <v>0.78087776291483513</v>
      </c>
      <c r="J339" s="34">
        <f t="shared" si="27"/>
        <v>0.97583272550449784</v>
      </c>
    </row>
    <row r="340" spans="1:10" x14ac:dyDescent="0.25">
      <c r="A340" s="31" t="s">
        <v>289</v>
      </c>
      <c r="B340" s="31" t="s">
        <v>596</v>
      </c>
      <c r="C340" s="32">
        <f>SUMIF('2017 BEZ CLP'!A:A,A340,'2017 BEZ CLP'!B:B)</f>
        <v>17073.259999999998</v>
      </c>
      <c r="D340" s="32">
        <f>SUMIF('2017 BEZ CLP'!A:A,A340,'2017 BEZ CLP'!C:C)</f>
        <v>2138.8649999999998</v>
      </c>
      <c r="E340" s="33">
        <f t="shared" si="24"/>
        <v>0.12527572355835967</v>
      </c>
      <c r="F340" s="32">
        <f>SUMIF('2018 BEZ CLP'!A:A,A340,'2018 BEZ CLP'!B:B)</f>
        <v>1819.12</v>
      </c>
      <c r="G340" s="32">
        <f>SUMIF('2018 BEZ CLP'!A:A,A340,'2018 BEZ CLP'!C:C)</f>
        <v>973.28</v>
      </c>
      <c r="H340" s="33">
        <f t="shared" si="25"/>
        <v>0.53502792559039536</v>
      </c>
      <c r="I340" s="34">
        <f t="shared" si="26"/>
        <v>-0.89345209995044883</v>
      </c>
      <c r="J340" s="34">
        <f t="shared" si="27"/>
        <v>-0.54495491767830129</v>
      </c>
    </row>
    <row r="341" spans="1:10" x14ac:dyDescent="0.25">
      <c r="A341" s="31" t="s">
        <v>124</v>
      </c>
      <c r="B341" s="31" t="s">
        <v>596</v>
      </c>
      <c r="C341" s="32">
        <f>SUMIF('2017 BEZ CLP'!A:A,A341,'2017 BEZ CLP'!B:B)</f>
        <v>822.93</v>
      </c>
      <c r="D341" s="32">
        <f>SUMIF('2017 BEZ CLP'!A:A,A341,'2017 BEZ CLP'!C:C)</f>
        <v>490.82900000000001</v>
      </c>
      <c r="E341" s="33">
        <f t="shared" si="24"/>
        <v>0.59644076652935252</v>
      </c>
      <c r="F341" s="32">
        <f>SUMIF('2018 BEZ CLP'!A:A,A341,'2018 BEZ CLP'!B:B)</f>
        <v>943.51</v>
      </c>
      <c r="G341" s="32">
        <f>SUMIF('2018 BEZ CLP'!A:A,A341,'2018 BEZ CLP'!C:C)</f>
        <v>557.17399999999998</v>
      </c>
      <c r="H341" s="33">
        <f t="shared" si="25"/>
        <v>0.59053322169346378</v>
      </c>
      <c r="I341" s="34">
        <f t="shared" si="26"/>
        <v>0.146525220857181</v>
      </c>
      <c r="J341" s="34">
        <f t="shared" si="27"/>
        <v>0.13516927483909869</v>
      </c>
    </row>
    <row r="342" spans="1:10" x14ac:dyDescent="0.25">
      <c r="A342" s="31" t="s">
        <v>151</v>
      </c>
      <c r="B342" s="31" t="s">
        <v>596</v>
      </c>
      <c r="C342" s="32">
        <f>SUMIF('2017 BEZ CLP'!A:A,A342,'2017 BEZ CLP'!B:B)</f>
        <v>226.15</v>
      </c>
      <c r="D342" s="32">
        <f>SUMIF('2017 BEZ CLP'!A:A,A342,'2017 BEZ CLP'!C:C)</f>
        <v>150.83000000000001</v>
      </c>
      <c r="E342" s="33">
        <f t="shared" si="24"/>
        <v>0.66694671678089767</v>
      </c>
      <c r="F342" s="32">
        <f>SUMIF('2018 BEZ CLP'!A:A,A342,'2018 BEZ CLP'!B:B)</f>
        <v>831.09</v>
      </c>
      <c r="G342" s="32">
        <f>SUMIF('2018 BEZ CLP'!A:A,A342,'2018 BEZ CLP'!C:C)</f>
        <v>474.51949999999999</v>
      </c>
      <c r="H342" s="33">
        <f t="shared" si="25"/>
        <v>0.57096042546535275</v>
      </c>
      <c r="I342" s="34">
        <f t="shared" si="26"/>
        <v>2.6749502542560246</v>
      </c>
      <c r="J342" s="34">
        <f t="shared" si="27"/>
        <v>2.1460551614400316</v>
      </c>
    </row>
    <row r="343" spans="1:10" x14ac:dyDescent="0.25">
      <c r="A343" s="31" t="s">
        <v>308</v>
      </c>
      <c r="B343" s="31" t="s">
        <v>596</v>
      </c>
      <c r="C343" s="32">
        <f>SUMIF('2017 BEZ CLP'!A:A,A343,'2017 BEZ CLP'!B:B)</f>
        <v>250.54</v>
      </c>
      <c r="D343" s="32">
        <f>SUMIF('2017 BEZ CLP'!A:A,A343,'2017 BEZ CLP'!C:C)</f>
        <v>153.62</v>
      </c>
      <c r="E343" s="33">
        <f t="shared" si="24"/>
        <v>0.61315558393869252</v>
      </c>
      <c r="F343" s="32">
        <f>SUMIF('2018 BEZ CLP'!A:A,A343,'2018 BEZ CLP'!B:B)</f>
        <v>123.61</v>
      </c>
      <c r="G343" s="32">
        <f>SUMIF('2018 BEZ CLP'!A:A,A343,'2018 BEZ CLP'!C:C)</f>
        <v>80.349999999999994</v>
      </c>
      <c r="H343" s="33">
        <f t="shared" si="25"/>
        <v>0.65002831486125712</v>
      </c>
      <c r="I343" s="34">
        <f t="shared" si="26"/>
        <v>-0.50662568851281231</v>
      </c>
      <c r="J343" s="34">
        <f t="shared" si="27"/>
        <v>-0.47695612550449162</v>
      </c>
    </row>
    <row r="344" spans="1:10" x14ac:dyDescent="0.25">
      <c r="A344" s="31" t="s">
        <v>992</v>
      </c>
      <c r="B344" s="31" t="s">
        <v>596</v>
      </c>
      <c r="C344" s="32">
        <f>SUMIF('2017 BEZ CLP'!A:A,A344,'2017 BEZ CLP'!B:B)</f>
        <v>0</v>
      </c>
      <c r="D344" s="32">
        <f>SUMIF('2017 BEZ CLP'!A:A,A344,'2017 BEZ CLP'!C:C)</f>
        <v>0</v>
      </c>
      <c r="E344" s="33" t="e">
        <f t="shared" si="24"/>
        <v>#DIV/0!</v>
      </c>
      <c r="F344" s="32">
        <f>SUMIF('2018 BEZ CLP'!A:A,A344,'2018 BEZ CLP'!B:B)</f>
        <v>9200</v>
      </c>
      <c r="G344" s="32">
        <f>SUMIF('2018 BEZ CLP'!A:A,A344,'2018 BEZ CLP'!C:C)</f>
        <v>4964.2</v>
      </c>
      <c r="H344" s="33">
        <f t="shared" si="25"/>
        <v>0.53958695652173916</v>
      </c>
      <c r="I344" s="34" t="e">
        <f t="shared" si="26"/>
        <v>#DIV/0!</v>
      </c>
      <c r="J344" s="34" t="e">
        <f t="shared" si="27"/>
        <v>#DIV/0!</v>
      </c>
    </row>
    <row r="345" spans="1:10" x14ac:dyDescent="0.25">
      <c r="A345" s="31" t="s">
        <v>22</v>
      </c>
      <c r="B345" s="31" t="s">
        <v>596</v>
      </c>
      <c r="C345" s="32">
        <f>SUMIF('2017 BEZ CLP'!A:A,A345,'2017 BEZ CLP'!B:B)</f>
        <v>0</v>
      </c>
      <c r="D345" s="32">
        <f>SUMIF('2017 BEZ CLP'!A:A,A345,'2017 BEZ CLP'!C:C)</f>
        <v>0</v>
      </c>
      <c r="E345" s="33" t="e">
        <f t="shared" si="24"/>
        <v>#DIV/0!</v>
      </c>
      <c r="F345" s="32">
        <f>SUMIF('2018 BEZ CLP'!A:A,A345,'2018 BEZ CLP'!B:B)</f>
        <v>0</v>
      </c>
      <c r="G345" s="32">
        <f>SUMIF('2018 BEZ CLP'!A:A,A345,'2018 BEZ CLP'!C:C)</f>
        <v>0</v>
      </c>
      <c r="H345" s="33" t="e">
        <f t="shared" si="25"/>
        <v>#DIV/0!</v>
      </c>
      <c r="I345" s="34" t="e">
        <f t="shared" si="26"/>
        <v>#DIV/0!</v>
      </c>
      <c r="J345" s="34" t="e">
        <f t="shared" si="27"/>
        <v>#DIV/0!</v>
      </c>
    </row>
    <row r="346" spans="1:10" x14ac:dyDescent="0.25">
      <c r="A346" s="31" t="s">
        <v>35</v>
      </c>
      <c r="B346" s="31" t="s">
        <v>596</v>
      </c>
      <c r="C346" s="32">
        <f>SUMIF('2017 BEZ CLP'!A:A,A346,'2017 BEZ CLP'!B:B)</f>
        <v>396.72</v>
      </c>
      <c r="D346" s="32">
        <f>SUMIF('2017 BEZ CLP'!A:A,A346,'2017 BEZ CLP'!C:C)</f>
        <v>258</v>
      </c>
      <c r="E346" s="33">
        <f t="shared" si="24"/>
        <v>0.65033272837265577</v>
      </c>
      <c r="F346" s="32">
        <f>SUMIF('2018 BEZ CLP'!A:A,A346,'2018 BEZ CLP'!B:B)</f>
        <v>198.74</v>
      </c>
      <c r="G346" s="32">
        <f>SUMIF('2018 BEZ CLP'!A:A,A346,'2018 BEZ CLP'!C:C)</f>
        <v>128.86000000000001</v>
      </c>
      <c r="H346" s="33">
        <f t="shared" si="25"/>
        <v>0.64838482439368017</v>
      </c>
      <c r="I346" s="34">
        <f t="shared" si="26"/>
        <v>-0.49904214559386972</v>
      </c>
      <c r="J346" s="34">
        <f t="shared" si="27"/>
        <v>-0.50054263565891466</v>
      </c>
    </row>
    <row r="347" spans="1:10" x14ac:dyDescent="0.25">
      <c r="A347" s="31" t="s">
        <v>326</v>
      </c>
      <c r="B347" s="31" t="s">
        <v>596</v>
      </c>
      <c r="C347" s="32">
        <f>SUMIF('2017 BEZ CLP'!A:A,A347,'2017 BEZ CLP'!B:B)</f>
        <v>0</v>
      </c>
      <c r="D347" s="32">
        <f>SUMIF('2017 BEZ CLP'!A:A,A347,'2017 BEZ CLP'!C:C)</f>
        <v>0</v>
      </c>
      <c r="E347" s="33" t="e">
        <f t="shared" si="24"/>
        <v>#DIV/0!</v>
      </c>
      <c r="F347" s="32">
        <f>SUMIF('2018 BEZ CLP'!A:A,A347,'2018 BEZ CLP'!B:B)</f>
        <v>0</v>
      </c>
      <c r="G347" s="32">
        <f>SUMIF('2018 BEZ CLP'!A:A,A347,'2018 BEZ CLP'!C:C)</f>
        <v>0</v>
      </c>
      <c r="H347" s="33" t="e">
        <f t="shared" si="25"/>
        <v>#DIV/0!</v>
      </c>
      <c r="I347" s="34" t="e">
        <f t="shared" si="26"/>
        <v>#DIV/0!</v>
      </c>
      <c r="J347" s="34" t="e">
        <f t="shared" si="27"/>
        <v>#DIV/0!</v>
      </c>
    </row>
    <row r="348" spans="1:10" x14ac:dyDescent="0.25">
      <c r="A348" s="31" t="s">
        <v>695</v>
      </c>
      <c r="B348" s="31" t="s">
        <v>596</v>
      </c>
      <c r="C348" s="32">
        <f>SUMIF('2017 BEZ CLP'!A:A,A348,'2017 BEZ CLP'!B:B)</f>
        <v>0</v>
      </c>
      <c r="D348" s="32">
        <f>SUMIF('2017 BEZ CLP'!A:A,A348,'2017 BEZ CLP'!C:C)</f>
        <v>0</v>
      </c>
      <c r="E348" s="33" t="e">
        <f t="shared" si="24"/>
        <v>#DIV/0!</v>
      </c>
      <c r="F348" s="32">
        <f>SUMIF('2018 BEZ CLP'!A:A,A348,'2018 BEZ CLP'!B:B)</f>
        <v>123.64</v>
      </c>
      <c r="G348" s="32">
        <f>SUMIF('2018 BEZ CLP'!A:A,A348,'2018 BEZ CLP'!C:C)</f>
        <v>64.055000000000007</v>
      </c>
      <c r="H348" s="33">
        <f t="shared" si="25"/>
        <v>0.51807667421546433</v>
      </c>
      <c r="I348" s="34" t="e">
        <f t="shared" si="26"/>
        <v>#DIV/0!</v>
      </c>
      <c r="J348" s="34" t="e">
        <f t="shared" si="27"/>
        <v>#DIV/0!</v>
      </c>
    </row>
    <row r="349" spans="1:10" x14ac:dyDescent="0.25">
      <c r="A349" s="31" t="s">
        <v>184</v>
      </c>
      <c r="B349" s="31" t="s">
        <v>596</v>
      </c>
      <c r="C349" s="32">
        <f>SUMIF('2017 BEZ CLP'!A:A,A349,'2017 BEZ CLP'!B:B)</f>
        <v>793.09</v>
      </c>
      <c r="D349" s="32">
        <f>SUMIF('2017 BEZ CLP'!A:A,A349,'2017 BEZ CLP'!C:C)</f>
        <v>515.04399999999998</v>
      </c>
      <c r="E349" s="33">
        <f t="shared" si="24"/>
        <v>0.64941431615579559</v>
      </c>
      <c r="F349" s="32">
        <f>SUMIF('2018 BEZ CLP'!A:A,A349,'2018 BEZ CLP'!B:B)</f>
        <v>0</v>
      </c>
      <c r="G349" s="32">
        <f>SUMIF('2018 BEZ CLP'!A:A,A349,'2018 BEZ CLP'!C:C)</f>
        <v>0</v>
      </c>
      <c r="H349" s="33" t="e">
        <f t="shared" si="25"/>
        <v>#DIV/0!</v>
      </c>
      <c r="I349" s="34">
        <f t="shared" si="26"/>
        <v>-1</v>
      </c>
      <c r="J349" s="34">
        <f t="shared" si="27"/>
        <v>-1</v>
      </c>
    </row>
    <row r="350" spans="1:10" x14ac:dyDescent="0.25">
      <c r="A350" s="31" t="s">
        <v>97</v>
      </c>
      <c r="B350" s="31" t="s">
        <v>596</v>
      </c>
      <c r="C350" s="32">
        <f>SUMIF('2017 BEZ CLP'!A:A,A350,'2017 BEZ CLP'!B:B)</f>
        <v>925.29</v>
      </c>
      <c r="D350" s="32">
        <f>SUMIF('2017 BEZ CLP'!A:A,A350,'2017 BEZ CLP'!C:C)</f>
        <v>548.41250000000002</v>
      </c>
      <c r="E350" s="33">
        <f t="shared" si="24"/>
        <v>0.59269256125106728</v>
      </c>
      <c r="F350" s="32">
        <f>SUMIF('2018 BEZ CLP'!A:A,A350,'2018 BEZ CLP'!B:B)</f>
        <v>628.73</v>
      </c>
      <c r="G350" s="32">
        <f>SUMIF('2018 BEZ CLP'!A:A,A350,'2018 BEZ CLP'!C:C)</f>
        <v>384.26749999999998</v>
      </c>
      <c r="H350" s="33">
        <f t="shared" si="25"/>
        <v>0.61118047492564376</v>
      </c>
      <c r="I350" s="34">
        <f t="shared" si="26"/>
        <v>-0.32050492278096587</v>
      </c>
      <c r="J350" s="34">
        <f t="shared" si="27"/>
        <v>-0.29930937022770276</v>
      </c>
    </row>
    <row r="351" spans="1:10" x14ac:dyDescent="0.25">
      <c r="A351" s="31" t="s">
        <v>316</v>
      </c>
      <c r="B351" s="31" t="s">
        <v>596</v>
      </c>
      <c r="C351" s="32">
        <f>SUMIF('2017 BEZ CLP'!A:A,A351,'2017 BEZ CLP'!B:B)</f>
        <v>394.1</v>
      </c>
      <c r="D351" s="32">
        <f>SUMIF('2017 BEZ CLP'!A:A,A351,'2017 BEZ CLP'!C:C)</f>
        <v>256.61</v>
      </c>
      <c r="E351" s="33">
        <f t="shared" si="24"/>
        <v>0.6511291550367927</v>
      </c>
      <c r="F351" s="32">
        <f>SUMIF('2018 BEZ CLP'!A:A,A351,'2018 BEZ CLP'!B:B)</f>
        <v>491.3</v>
      </c>
      <c r="G351" s="32">
        <f>SUMIF('2018 BEZ CLP'!A:A,A351,'2018 BEZ CLP'!C:C)</f>
        <v>308.38</v>
      </c>
      <c r="H351" s="33">
        <f t="shared" si="25"/>
        <v>0.62768166089965394</v>
      </c>
      <c r="I351" s="34">
        <f t="shared" si="26"/>
        <v>0.24663790916011163</v>
      </c>
      <c r="J351" s="34">
        <f t="shared" si="27"/>
        <v>0.2017458399906471</v>
      </c>
    </row>
    <row r="352" spans="1:10" x14ac:dyDescent="0.25">
      <c r="A352" s="31" t="s">
        <v>249</v>
      </c>
      <c r="B352" s="31" t="s">
        <v>596</v>
      </c>
      <c r="C352" s="32">
        <f>SUMIF('2017 BEZ CLP'!A:A,A352,'2017 BEZ CLP'!B:B)</f>
        <v>4580.78</v>
      </c>
      <c r="D352" s="32">
        <f>SUMIF('2017 BEZ CLP'!A:A,A352,'2017 BEZ CLP'!C:C)</f>
        <v>2982.26</v>
      </c>
      <c r="E352" s="33">
        <f t="shared" si="24"/>
        <v>0.65103759621723822</v>
      </c>
      <c r="F352" s="32">
        <f>SUMIF('2018 BEZ CLP'!A:A,A352,'2018 BEZ CLP'!B:B)</f>
        <v>2063.39</v>
      </c>
      <c r="G352" s="32">
        <f>SUMIF('2018 BEZ CLP'!A:A,A352,'2018 BEZ CLP'!C:C)</f>
        <v>1194.1199999999999</v>
      </c>
      <c r="H352" s="33">
        <f t="shared" si="25"/>
        <v>0.57871754733714909</v>
      </c>
      <c r="I352" s="34">
        <f t="shared" si="26"/>
        <v>-0.54955487930003188</v>
      </c>
      <c r="J352" s="34">
        <f t="shared" si="27"/>
        <v>-0.59959225553774664</v>
      </c>
    </row>
    <row r="353" spans="1:10" x14ac:dyDescent="0.25">
      <c r="A353" s="31" t="s">
        <v>126</v>
      </c>
      <c r="B353" s="31" t="s">
        <v>596</v>
      </c>
      <c r="C353" s="32">
        <f>SUMIF('2017 BEZ CLP'!A:A,A353,'2017 BEZ CLP'!B:B)</f>
        <v>1151.21</v>
      </c>
      <c r="D353" s="32">
        <f>SUMIF('2017 BEZ CLP'!A:A,A353,'2017 BEZ CLP'!C:C)</f>
        <v>540.596</v>
      </c>
      <c r="E353" s="33">
        <f t="shared" si="24"/>
        <v>0.46958938855638849</v>
      </c>
      <c r="F353" s="32">
        <f>SUMIF('2018 BEZ CLP'!A:A,A353,'2018 BEZ CLP'!B:B)</f>
        <v>1401.46</v>
      </c>
      <c r="G353" s="32">
        <f>SUMIF('2018 BEZ CLP'!A:A,A353,'2018 BEZ CLP'!C:C)</f>
        <v>648.47799999999995</v>
      </c>
      <c r="H353" s="33">
        <f t="shared" si="25"/>
        <v>0.46271602471708073</v>
      </c>
      <c r="I353" s="34">
        <f t="shared" si="26"/>
        <v>0.21737997411419285</v>
      </c>
      <c r="J353" s="34">
        <f t="shared" si="27"/>
        <v>0.19956122501831297</v>
      </c>
    </row>
    <row r="354" spans="1:10" x14ac:dyDescent="0.25">
      <c r="A354" s="31" t="s">
        <v>945</v>
      </c>
      <c r="B354" s="31" t="s">
        <v>596</v>
      </c>
      <c r="C354" s="32">
        <f>SUMIF('2017 BEZ CLP'!A:A,A354,'2017 BEZ CLP'!B:B)</f>
        <v>0</v>
      </c>
      <c r="D354" s="32">
        <f>SUMIF('2017 BEZ CLP'!A:A,A354,'2017 BEZ CLP'!C:C)</f>
        <v>0</v>
      </c>
      <c r="E354" s="33" t="e">
        <f t="shared" si="24"/>
        <v>#DIV/0!</v>
      </c>
      <c r="F354" s="32">
        <f>SUMIF('2018 BEZ CLP'!A:A,A354,'2018 BEZ CLP'!B:B)</f>
        <v>0</v>
      </c>
      <c r="G354" s="32">
        <f>SUMIF('2018 BEZ CLP'!A:A,A354,'2018 BEZ CLP'!C:C)</f>
        <v>0</v>
      </c>
      <c r="H354" s="33" t="e">
        <f t="shared" si="25"/>
        <v>#DIV/0!</v>
      </c>
      <c r="I354" s="34" t="e">
        <f t="shared" si="26"/>
        <v>#DIV/0!</v>
      </c>
      <c r="J354" s="34" t="e">
        <f t="shared" si="27"/>
        <v>#DIV/0!</v>
      </c>
    </row>
    <row r="355" spans="1:10" x14ac:dyDescent="0.25">
      <c r="A355" s="31" t="s">
        <v>121</v>
      </c>
      <c r="B355" s="31" t="s">
        <v>596</v>
      </c>
      <c r="C355" s="32">
        <f>SUMIF('2017 BEZ CLP'!A:A,A355,'2017 BEZ CLP'!B:B)</f>
        <v>1672.97</v>
      </c>
      <c r="D355" s="32">
        <f>SUMIF('2017 BEZ CLP'!A:A,A355,'2017 BEZ CLP'!C:C)</f>
        <v>403.71</v>
      </c>
      <c r="E355" s="33">
        <f t="shared" si="24"/>
        <v>0.2413133528993347</v>
      </c>
      <c r="F355" s="32">
        <f>SUMIF('2018 BEZ CLP'!A:A,A355,'2018 BEZ CLP'!B:B)</f>
        <v>3848</v>
      </c>
      <c r="G355" s="32">
        <f>SUMIF('2018 BEZ CLP'!A:A,A355,'2018 BEZ CLP'!C:C)</f>
        <v>2116.08</v>
      </c>
      <c r="H355" s="33">
        <f t="shared" si="25"/>
        <v>0.54991683991683993</v>
      </c>
      <c r="I355" s="34">
        <f t="shared" si="26"/>
        <v>1.3001010179501127</v>
      </c>
      <c r="J355" s="34">
        <f t="shared" si="27"/>
        <v>4.2415843055658762</v>
      </c>
    </row>
    <row r="356" spans="1:10" x14ac:dyDescent="0.25">
      <c r="A356" s="31" t="s">
        <v>244</v>
      </c>
      <c r="B356" s="31" t="s">
        <v>596</v>
      </c>
      <c r="C356" s="32">
        <f>SUMIF('2017 BEZ CLP'!A:A,A356,'2017 BEZ CLP'!B:B)</f>
        <v>0</v>
      </c>
      <c r="D356" s="32">
        <f>SUMIF('2017 BEZ CLP'!A:A,A356,'2017 BEZ CLP'!C:C)</f>
        <v>0</v>
      </c>
      <c r="E356" s="33" t="e">
        <f t="shared" si="24"/>
        <v>#DIV/0!</v>
      </c>
      <c r="F356" s="32">
        <f>SUMIF('2018 BEZ CLP'!A:A,A356,'2018 BEZ CLP'!B:B)</f>
        <v>811.3</v>
      </c>
      <c r="G356" s="32">
        <f>SUMIF('2018 BEZ CLP'!A:A,A356,'2018 BEZ CLP'!C:C)</f>
        <v>708.81299999999999</v>
      </c>
      <c r="H356" s="33">
        <f t="shared" si="25"/>
        <v>0.87367558239861953</v>
      </c>
      <c r="I356" s="34" t="e">
        <f t="shared" si="26"/>
        <v>#DIV/0!</v>
      </c>
      <c r="J356" s="34" t="e">
        <f t="shared" si="27"/>
        <v>#DIV/0!</v>
      </c>
    </row>
    <row r="357" spans="1:10" x14ac:dyDescent="0.25">
      <c r="A357" s="31" t="s">
        <v>20</v>
      </c>
      <c r="B357" s="31" t="s">
        <v>596</v>
      </c>
      <c r="C357" s="32">
        <f>SUMIF('2017 BEZ CLP'!A:A,A357,'2017 BEZ CLP'!B:B)</f>
        <v>507.46</v>
      </c>
      <c r="D357" s="32">
        <f>SUMIF('2017 BEZ CLP'!A:A,A357,'2017 BEZ CLP'!C:C)</f>
        <v>310.74</v>
      </c>
      <c r="E357" s="33">
        <f t="shared" si="24"/>
        <v>0.61234383005557091</v>
      </c>
      <c r="F357" s="32">
        <f>SUMIF('2018 BEZ CLP'!A:A,A357,'2018 BEZ CLP'!B:B)</f>
        <v>906.99</v>
      </c>
      <c r="G357" s="32">
        <f>SUMIF('2018 BEZ CLP'!A:A,A357,'2018 BEZ CLP'!C:C)</f>
        <v>552.61599999999999</v>
      </c>
      <c r="H357" s="33">
        <f t="shared" si="25"/>
        <v>0.6092856591583149</v>
      </c>
      <c r="I357" s="34">
        <f t="shared" si="26"/>
        <v>0.78731328577621884</v>
      </c>
      <c r="J357" s="34">
        <f t="shared" si="27"/>
        <v>0.77838707601210011</v>
      </c>
    </row>
    <row r="358" spans="1:10" x14ac:dyDescent="0.25">
      <c r="A358" s="31" t="s">
        <v>382</v>
      </c>
      <c r="B358" s="31" t="s">
        <v>596</v>
      </c>
      <c r="C358" s="32">
        <f>SUMIF('2017 BEZ CLP'!A:A,A358,'2017 BEZ CLP'!B:B)</f>
        <v>366.27</v>
      </c>
      <c r="D358" s="32">
        <f>SUMIF('2017 BEZ CLP'!A:A,A358,'2017 BEZ CLP'!C:C)</f>
        <v>155.15</v>
      </c>
      <c r="E358" s="33">
        <f t="shared" si="24"/>
        <v>0.42359461599366593</v>
      </c>
      <c r="F358" s="32">
        <f>SUMIF('2018 BEZ CLP'!A:A,A358,'2018 BEZ CLP'!B:B)</f>
        <v>679.48</v>
      </c>
      <c r="G358" s="32">
        <f>SUMIF('2018 BEZ CLP'!A:A,A358,'2018 BEZ CLP'!C:C)</f>
        <v>324.8</v>
      </c>
      <c r="H358" s="33">
        <f t="shared" si="25"/>
        <v>0.47801259786895861</v>
      </c>
      <c r="I358" s="34">
        <f t="shared" si="26"/>
        <v>0.85513419062440299</v>
      </c>
      <c r="J358" s="34">
        <f t="shared" si="27"/>
        <v>1.0934579439252334</v>
      </c>
    </row>
    <row r="359" spans="1:10" x14ac:dyDescent="0.25">
      <c r="A359" s="31" t="s">
        <v>906</v>
      </c>
      <c r="B359" s="31" t="s">
        <v>596</v>
      </c>
      <c r="C359" s="32">
        <f>SUMIF('2017 BEZ CLP'!A:A,A359,'2017 BEZ CLP'!B:B)</f>
        <v>444.4</v>
      </c>
      <c r="D359" s="32">
        <f>SUMIF('2017 BEZ CLP'!A:A,A359,'2017 BEZ CLP'!C:C)</f>
        <v>249.36</v>
      </c>
      <c r="E359" s="33">
        <f t="shared" si="24"/>
        <v>0.56111611161116115</v>
      </c>
      <c r="F359" s="32">
        <f>SUMIF('2018 BEZ CLP'!A:A,A359,'2018 BEZ CLP'!B:B)</f>
        <v>0</v>
      </c>
      <c r="G359" s="32">
        <f>SUMIF('2018 BEZ CLP'!A:A,A359,'2018 BEZ CLP'!C:C)</f>
        <v>0</v>
      </c>
      <c r="H359" s="33" t="e">
        <f t="shared" si="25"/>
        <v>#DIV/0!</v>
      </c>
      <c r="I359" s="34">
        <f t="shared" si="26"/>
        <v>-1</v>
      </c>
      <c r="J359" s="34">
        <f t="shared" si="27"/>
        <v>-1</v>
      </c>
    </row>
    <row r="360" spans="1:10" x14ac:dyDescent="0.25">
      <c r="A360" s="31" t="s">
        <v>907</v>
      </c>
      <c r="B360" s="31" t="s">
        <v>596</v>
      </c>
      <c r="C360" s="32">
        <f>SUMIF('2017 BEZ CLP'!A:A,A360,'2017 BEZ CLP'!B:B)</f>
        <v>716.05</v>
      </c>
      <c r="D360" s="32">
        <f>SUMIF('2017 BEZ CLP'!A:A,A360,'2017 BEZ CLP'!C:C)</f>
        <v>204.63</v>
      </c>
      <c r="E360" s="33">
        <f t="shared" si="24"/>
        <v>0.28577613295160953</v>
      </c>
      <c r="F360" s="32">
        <f>SUMIF('2018 BEZ CLP'!A:A,A360,'2018 BEZ CLP'!B:B)</f>
        <v>0</v>
      </c>
      <c r="G360" s="32">
        <f>SUMIF('2018 BEZ CLP'!A:A,A360,'2018 BEZ CLP'!C:C)</f>
        <v>0</v>
      </c>
      <c r="H360" s="33" t="e">
        <f t="shared" si="25"/>
        <v>#DIV/0!</v>
      </c>
      <c r="I360" s="34">
        <f t="shared" si="26"/>
        <v>-1</v>
      </c>
      <c r="J360" s="34">
        <f t="shared" si="27"/>
        <v>-1</v>
      </c>
    </row>
    <row r="361" spans="1:10" x14ac:dyDescent="0.25">
      <c r="A361" s="31" t="s">
        <v>843</v>
      </c>
      <c r="B361" s="31" t="s">
        <v>596</v>
      </c>
      <c r="C361" s="32">
        <f>SUMIF('2017 BEZ CLP'!A:A,A361,'2017 BEZ CLP'!B:B)</f>
        <v>200</v>
      </c>
      <c r="D361" s="32">
        <f>SUMIF('2017 BEZ CLP'!A:A,A361,'2017 BEZ CLP'!C:C)</f>
        <v>200</v>
      </c>
      <c r="E361" s="33">
        <f t="shared" si="24"/>
        <v>1</v>
      </c>
      <c r="F361" s="32">
        <f>SUMIF('2018 BEZ CLP'!A:A,A361,'2018 BEZ CLP'!B:B)</f>
        <v>0</v>
      </c>
      <c r="G361" s="32">
        <f>SUMIF('2018 BEZ CLP'!A:A,A361,'2018 BEZ CLP'!C:C)</f>
        <v>0</v>
      </c>
      <c r="H361" s="33" t="e">
        <f t="shared" si="25"/>
        <v>#DIV/0!</v>
      </c>
      <c r="I361" s="34">
        <f t="shared" si="26"/>
        <v>-1</v>
      </c>
      <c r="J361" s="34">
        <f t="shared" si="27"/>
        <v>-1</v>
      </c>
    </row>
    <row r="362" spans="1:10" x14ac:dyDescent="0.25">
      <c r="A362" s="31" t="s">
        <v>852</v>
      </c>
      <c r="B362" s="31" t="s">
        <v>596</v>
      </c>
      <c r="C362" s="32">
        <f>SUMIF('2017 BEZ CLP'!A:A,A362,'2017 BEZ CLP'!B:B)</f>
        <v>1845.42</v>
      </c>
      <c r="D362" s="32">
        <f>SUMIF('2017 BEZ CLP'!A:A,A362,'2017 BEZ CLP'!C:C)</f>
        <v>821.7</v>
      </c>
      <c r="E362" s="33">
        <f t="shared" si="24"/>
        <v>0.44526449263582274</v>
      </c>
      <c r="F362" s="32">
        <f>SUMIF('2018 BEZ CLP'!A:A,A362,'2018 BEZ CLP'!B:B)</f>
        <v>0</v>
      </c>
      <c r="G362" s="32">
        <f>SUMIF('2018 BEZ CLP'!A:A,A362,'2018 BEZ CLP'!C:C)</f>
        <v>0</v>
      </c>
      <c r="H362" s="33" t="e">
        <f t="shared" si="25"/>
        <v>#DIV/0!</v>
      </c>
      <c r="I362" s="34">
        <f t="shared" si="26"/>
        <v>-1</v>
      </c>
      <c r="J362" s="34">
        <f t="shared" si="27"/>
        <v>-1</v>
      </c>
    </row>
    <row r="363" spans="1:10" x14ac:dyDescent="0.25">
      <c r="A363" s="31" t="s">
        <v>1007</v>
      </c>
      <c r="B363" s="31" t="s">
        <v>596</v>
      </c>
      <c r="C363" s="32">
        <f>SUMIF('2017 BEZ CLP'!A:A,A363,'2017 BEZ CLP'!B:B)</f>
        <v>0</v>
      </c>
      <c r="D363" s="32">
        <f>SUMIF('2017 BEZ CLP'!A:A,A363,'2017 BEZ CLP'!C:C)</f>
        <v>0</v>
      </c>
      <c r="E363" s="33" t="e">
        <f t="shared" si="24"/>
        <v>#DIV/0!</v>
      </c>
      <c r="F363" s="32">
        <f>SUMIF('2018 BEZ CLP'!A:A,A363,'2018 BEZ CLP'!B:B)</f>
        <v>110.1</v>
      </c>
      <c r="G363" s="32">
        <f>SUMIF('2018 BEZ CLP'!A:A,A363,'2018 BEZ CLP'!C:C)</f>
        <v>45</v>
      </c>
      <c r="H363" s="33">
        <f t="shared" si="25"/>
        <v>0.40871934604904636</v>
      </c>
      <c r="I363" s="34" t="e">
        <f t="shared" si="26"/>
        <v>#DIV/0!</v>
      </c>
      <c r="J363" s="34" t="e">
        <f t="shared" si="27"/>
        <v>#DIV/0!</v>
      </c>
    </row>
    <row r="364" spans="1:10" x14ac:dyDescent="0.25">
      <c r="A364" s="31" t="s">
        <v>173</v>
      </c>
      <c r="B364" s="31" t="s">
        <v>596</v>
      </c>
      <c r="C364" s="32">
        <f>SUMIF('2017 BEZ CLP'!A:A,A364,'2017 BEZ CLP'!B:B)</f>
        <v>199.46</v>
      </c>
      <c r="D364" s="32">
        <f>SUMIF('2017 BEZ CLP'!A:A,A364,'2017 BEZ CLP'!C:C)</f>
        <v>129.54</v>
      </c>
      <c r="E364" s="33">
        <f t="shared" si="24"/>
        <v>0.64945352451619365</v>
      </c>
      <c r="F364" s="32">
        <f>SUMIF('2018 BEZ CLP'!A:A,A364,'2018 BEZ CLP'!B:B)</f>
        <v>464.85</v>
      </c>
      <c r="G364" s="32">
        <f>SUMIF('2018 BEZ CLP'!A:A,A364,'2018 BEZ CLP'!C:C)</f>
        <v>300.19499999999999</v>
      </c>
      <c r="H364" s="33">
        <f t="shared" si="25"/>
        <v>0.64578896418199416</v>
      </c>
      <c r="I364" s="34">
        <f t="shared" si="26"/>
        <v>1.3305424646545672</v>
      </c>
      <c r="J364" s="34">
        <f t="shared" si="27"/>
        <v>1.3173923112552108</v>
      </c>
    </row>
    <row r="365" spans="1:10" x14ac:dyDescent="0.25">
      <c r="A365" s="31" t="s">
        <v>131</v>
      </c>
      <c r="B365" s="31" t="s">
        <v>596</v>
      </c>
      <c r="C365" s="32">
        <f>SUMIF('2017 BEZ CLP'!A:A,A365,'2017 BEZ CLP'!B:B)</f>
        <v>705</v>
      </c>
      <c r="D365" s="32">
        <f>SUMIF('2017 BEZ CLP'!A:A,A365,'2017 BEZ CLP'!C:C)</f>
        <v>350.13</v>
      </c>
      <c r="E365" s="33">
        <f t="shared" si="24"/>
        <v>0.49663829787234043</v>
      </c>
      <c r="F365" s="32">
        <f>SUMIF('2018 BEZ CLP'!A:A,A365,'2018 BEZ CLP'!B:B)</f>
        <v>1175</v>
      </c>
      <c r="G365" s="32">
        <f>SUMIF('2018 BEZ CLP'!A:A,A365,'2018 BEZ CLP'!C:C)</f>
        <v>615.4</v>
      </c>
      <c r="H365" s="33">
        <f t="shared" si="25"/>
        <v>0.52374468085106385</v>
      </c>
      <c r="I365" s="34">
        <f t="shared" si="26"/>
        <v>0.66666666666666674</v>
      </c>
      <c r="J365" s="34">
        <f t="shared" si="27"/>
        <v>0.75763287921629097</v>
      </c>
    </row>
    <row r="366" spans="1:10" x14ac:dyDescent="0.25">
      <c r="A366" s="31" t="s">
        <v>191</v>
      </c>
      <c r="B366" s="31" t="s">
        <v>596</v>
      </c>
      <c r="C366" s="32">
        <f>SUMIF('2017 BEZ CLP'!A:A,A366,'2017 BEZ CLP'!B:B)</f>
        <v>1080</v>
      </c>
      <c r="D366" s="32">
        <f>SUMIF('2017 BEZ CLP'!A:A,A366,'2017 BEZ CLP'!C:C)</f>
        <v>864.97</v>
      </c>
      <c r="E366" s="33">
        <f t="shared" si="24"/>
        <v>0.80089814814814819</v>
      </c>
      <c r="F366" s="32">
        <f>SUMIF('2018 BEZ CLP'!A:A,A366,'2018 BEZ CLP'!B:B)</f>
        <v>1200</v>
      </c>
      <c r="G366" s="32">
        <f>SUMIF('2018 BEZ CLP'!A:A,A366,'2018 BEZ CLP'!C:C)</f>
        <v>992.93</v>
      </c>
      <c r="H366" s="33">
        <f t="shared" si="25"/>
        <v>0.82744166666666663</v>
      </c>
      <c r="I366" s="34">
        <f t="shared" si="26"/>
        <v>0.11111111111111116</v>
      </c>
      <c r="J366" s="34">
        <f t="shared" si="27"/>
        <v>0.14793576655837759</v>
      </c>
    </row>
    <row r="367" spans="1:10" x14ac:dyDescent="0.25">
      <c r="A367" s="31" t="s">
        <v>33</v>
      </c>
      <c r="B367" s="31" t="s">
        <v>596</v>
      </c>
      <c r="C367" s="32">
        <f>SUMIF('2017 BEZ CLP'!A:A,A367,'2017 BEZ CLP'!B:B)</f>
        <v>133.03</v>
      </c>
      <c r="D367" s="32">
        <f>SUMIF('2017 BEZ CLP'!A:A,A367,'2017 BEZ CLP'!C:C)</f>
        <v>69.900000000000006</v>
      </c>
      <c r="E367" s="33">
        <f t="shared" si="24"/>
        <v>0.52544538825828768</v>
      </c>
      <c r="F367" s="32">
        <f>SUMIF('2018 BEZ CLP'!A:A,A367,'2018 BEZ CLP'!B:B)</f>
        <v>0</v>
      </c>
      <c r="G367" s="32">
        <f>SUMIF('2018 BEZ CLP'!A:A,A367,'2018 BEZ CLP'!C:C)</f>
        <v>0</v>
      </c>
      <c r="H367" s="33" t="e">
        <f t="shared" si="25"/>
        <v>#DIV/0!</v>
      </c>
      <c r="I367" s="34">
        <f t="shared" si="26"/>
        <v>-1</v>
      </c>
      <c r="J367" s="34">
        <f t="shared" si="27"/>
        <v>-1</v>
      </c>
    </row>
    <row r="368" spans="1:10" x14ac:dyDescent="0.25">
      <c r="A368" s="31" t="s">
        <v>115</v>
      </c>
      <c r="B368" s="31" t="s">
        <v>596</v>
      </c>
      <c r="C368" s="32">
        <f>SUMIF('2017 BEZ CLP'!A:A,A368,'2017 BEZ CLP'!B:B)</f>
        <v>928.1</v>
      </c>
      <c r="D368" s="32">
        <f>SUMIF('2017 BEZ CLP'!A:A,A368,'2017 BEZ CLP'!C:C)</f>
        <v>623.82000000000005</v>
      </c>
      <c r="E368" s="33">
        <f t="shared" si="24"/>
        <v>0.67214739790970801</v>
      </c>
      <c r="F368" s="32">
        <f>SUMIF('2018 BEZ CLP'!A:A,A368,'2018 BEZ CLP'!B:B)</f>
        <v>467.9</v>
      </c>
      <c r="G368" s="32">
        <f>SUMIF('2018 BEZ CLP'!A:A,A368,'2018 BEZ CLP'!C:C)</f>
        <v>316.32</v>
      </c>
      <c r="H368" s="33">
        <f t="shared" si="25"/>
        <v>0.67604188929258391</v>
      </c>
      <c r="I368" s="34">
        <f t="shared" si="26"/>
        <v>-0.49585174011421185</v>
      </c>
      <c r="J368" s="34">
        <f t="shared" si="27"/>
        <v>-0.49293065307300188</v>
      </c>
    </row>
    <row r="369" spans="1:10" x14ac:dyDescent="0.25">
      <c r="A369" s="31" t="s">
        <v>74</v>
      </c>
      <c r="B369" s="31" t="s">
        <v>596</v>
      </c>
      <c r="C369" s="32">
        <f>SUMIF('2017 BEZ CLP'!A:A,A369,'2017 BEZ CLP'!B:B)</f>
        <v>525</v>
      </c>
      <c r="D369" s="32">
        <f>SUMIF('2017 BEZ CLP'!A:A,A369,'2017 BEZ CLP'!C:C)</f>
        <v>463.84</v>
      </c>
      <c r="E369" s="33">
        <f t="shared" si="24"/>
        <v>0.8835047619047619</v>
      </c>
      <c r="F369" s="32">
        <f>SUMIF('2018 BEZ CLP'!A:A,A369,'2018 BEZ CLP'!B:B)</f>
        <v>760</v>
      </c>
      <c r="G369" s="32">
        <f>SUMIF('2018 BEZ CLP'!A:A,A369,'2018 BEZ CLP'!C:C)</f>
        <v>673.29010000000005</v>
      </c>
      <c r="H369" s="33">
        <f t="shared" si="25"/>
        <v>0.88590802631578958</v>
      </c>
      <c r="I369" s="34">
        <f t="shared" si="26"/>
        <v>0.44761904761904758</v>
      </c>
      <c r="J369" s="34">
        <f t="shared" si="27"/>
        <v>0.45155678682304257</v>
      </c>
    </row>
    <row r="370" spans="1:10" x14ac:dyDescent="0.25">
      <c r="A370" s="31" t="s">
        <v>232</v>
      </c>
      <c r="B370" s="31" t="s">
        <v>596</v>
      </c>
      <c r="C370" s="32">
        <f>SUMIF('2017 BEZ CLP'!A:A,A370,'2017 BEZ CLP'!B:B)</f>
        <v>100</v>
      </c>
      <c r="D370" s="32">
        <f>SUMIF('2017 BEZ CLP'!A:A,A370,'2017 BEZ CLP'!C:C)</f>
        <v>100</v>
      </c>
      <c r="E370" s="33">
        <f t="shared" si="24"/>
        <v>1</v>
      </c>
      <c r="F370" s="32">
        <f>SUMIF('2018 BEZ CLP'!A:A,A370,'2018 BEZ CLP'!B:B)</f>
        <v>0</v>
      </c>
      <c r="G370" s="32">
        <f>SUMIF('2018 BEZ CLP'!A:A,A370,'2018 BEZ CLP'!C:C)</f>
        <v>0</v>
      </c>
      <c r="H370" s="33" t="e">
        <f t="shared" si="25"/>
        <v>#DIV/0!</v>
      </c>
      <c r="I370" s="34">
        <f t="shared" si="26"/>
        <v>-1</v>
      </c>
      <c r="J370" s="34">
        <f t="shared" si="27"/>
        <v>-1</v>
      </c>
    </row>
    <row r="371" spans="1:10" x14ac:dyDescent="0.25">
      <c r="A371" s="31" t="s">
        <v>267</v>
      </c>
      <c r="B371" s="31" t="s">
        <v>596</v>
      </c>
      <c r="C371" s="32">
        <f>SUMIF('2017 BEZ CLP'!A:A,A371,'2017 BEZ CLP'!B:B)</f>
        <v>3046.91</v>
      </c>
      <c r="D371" s="32">
        <f>SUMIF('2017 BEZ CLP'!A:A,A371,'2017 BEZ CLP'!C:C)</f>
        <v>1702.123</v>
      </c>
      <c r="E371" s="33">
        <f t="shared" si="24"/>
        <v>0.55863908024851416</v>
      </c>
      <c r="F371" s="32">
        <f>SUMIF('2018 BEZ CLP'!A:A,A371,'2018 BEZ CLP'!B:B)</f>
        <v>3841.81</v>
      </c>
      <c r="G371" s="32">
        <f>SUMIF('2018 BEZ CLP'!A:A,A371,'2018 BEZ CLP'!C:C)</f>
        <v>2142.4789999999998</v>
      </c>
      <c r="H371" s="33">
        <f t="shared" si="25"/>
        <v>0.55767437744188286</v>
      </c>
      <c r="I371" s="34">
        <f t="shared" si="26"/>
        <v>0.26088725955148018</v>
      </c>
      <c r="J371" s="34">
        <f t="shared" si="27"/>
        <v>0.25870985821823678</v>
      </c>
    </row>
    <row r="372" spans="1:10" x14ac:dyDescent="0.25">
      <c r="A372" s="31" t="s">
        <v>295</v>
      </c>
      <c r="B372" s="31" t="s">
        <v>596</v>
      </c>
      <c r="C372" s="32">
        <f>SUMIF('2017 BEZ CLP'!A:A,A372,'2017 BEZ CLP'!B:B)</f>
        <v>26433.25</v>
      </c>
      <c r="D372" s="32">
        <f>SUMIF('2017 BEZ CLP'!A:A,A372,'2017 BEZ CLP'!C:C)</f>
        <v>7295.96</v>
      </c>
      <c r="E372" s="33">
        <f t="shared" si="24"/>
        <v>0.27601448932688943</v>
      </c>
      <c r="F372" s="32">
        <f>SUMIF('2018 BEZ CLP'!A:A,A372,'2018 BEZ CLP'!B:B)</f>
        <v>33532.33</v>
      </c>
      <c r="G372" s="32">
        <f>SUMIF('2018 BEZ CLP'!A:A,A372,'2018 BEZ CLP'!C:C)</f>
        <v>9121.43</v>
      </c>
      <c r="H372" s="33">
        <f t="shared" si="25"/>
        <v>0.27201897392754992</v>
      </c>
      <c r="I372" s="34">
        <f t="shared" si="26"/>
        <v>0.2685662943451903</v>
      </c>
      <c r="J372" s="34">
        <f t="shared" si="27"/>
        <v>0.25020285198932024</v>
      </c>
    </row>
    <row r="373" spans="1:10" x14ac:dyDescent="0.25">
      <c r="A373" s="31" t="s">
        <v>625</v>
      </c>
      <c r="B373" s="31" t="s">
        <v>596</v>
      </c>
      <c r="C373" s="32">
        <f>SUMIF('2017 BEZ CLP'!A:A,A373,'2017 BEZ CLP'!B:B)</f>
        <v>226.67</v>
      </c>
      <c r="D373" s="32">
        <f>SUMIF('2017 BEZ CLP'!A:A,A373,'2017 BEZ CLP'!C:C)</f>
        <v>186.67</v>
      </c>
      <c r="E373" s="33">
        <f t="shared" si="24"/>
        <v>0.8235320068822517</v>
      </c>
      <c r="F373" s="32">
        <f>SUMIF('2018 BEZ CLP'!A:A,A373,'2018 BEZ CLP'!B:B)</f>
        <v>0</v>
      </c>
      <c r="G373" s="32">
        <f>SUMIF('2018 BEZ CLP'!A:A,A373,'2018 BEZ CLP'!C:C)</f>
        <v>0</v>
      </c>
      <c r="H373" s="33" t="e">
        <f t="shared" si="25"/>
        <v>#DIV/0!</v>
      </c>
      <c r="I373" s="34">
        <f t="shared" si="26"/>
        <v>-1</v>
      </c>
      <c r="J373" s="34">
        <f t="shared" si="27"/>
        <v>-1</v>
      </c>
    </row>
    <row r="374" spans="1:10" x14ac:dyDescent="0.25">
      <c r="A374" s="31" t="s">
        <v>947</v>
      </c>
      <c r="B374" s="31" t="s">
        <v>596</v>
      </c>
      <c r="C374" s="32">
        <f>SUMIF('2017 BEZ CLP'!A:A,A374,'2017 BEZ CLP'!B:B)</f>
        <v>0</v>
      </c>
      <c r="D374" s="32">
        <f>SUMIF('2017 BEZ CLP'!A:A,A374,'2017 BEZ CLP'!C:C)</f>
        <v>0</v>
      </c>
      <c r="E374" s="33" t="e">
        <f t="shared" si="24"/>
        <v>#DIV/0!</v>
      </c>
      <c r="F374" s="32">
        <f>SUMIF('2018 BEZ CLP'!A:A,A374,'2018 BEZ CLP'!B:B)</f>
        <v>0</v>
      </c>
      <c r="G374" s="32">
        <f>SUMIF('2018 BEZ CLP'!A:A,A374,'2018 BEZ CLP'!C:C)</f>
        <v>0</v>
      </c>
      <c r="H374" s="33" t="e">
        <f t="shared" si="25"/>
        <v>#DIV/0!</v>
      </c>
      <c r="I374" s="34" t="e">
        <f t="shared" si="26"/>
        <v>#DIV/0!</v>
      </c>
      <c r="J374" s="34" t="e">
        <f t="shared" si="27"/>
        <v>#DIV/0!</v>
      </c>
    </row>
    <row r="375" spans="1:10" x14ac:dyDescent="0.25">
      <c r="A375" s="31" t="s">
        <v>133</v>
      </c>
      <c r="B375" s="31" t="s">
        <v>596</v>
      </c>
      <c r="C375" s="32">
        <f>SUMIF('2017 BEZ CLP'!A:A,A375,'2017 BEZ CLP'!B:B)</f>
        <v>957</v>
      </c>
      <c r="D375" s="32">
        <f>SUMIF('2017 BEZ CLP'!A:A,A375,'2017 BEZ CLP'!C:C)</f>
        <v>359.1</v>
      </c>
      <c r="E375" s="33">
        <f t="shared" si="24"/>
        <v>0.37523510971786839</v>
      </c>
      <c r="F375" s="32">
        <f>SUMIF('2018 BEZ CLP'!A:A,A375,'2018 BEZ CLP'!B:B)</f>
        <v>0</v>
      </c>
      <c r="G375" s="32">
        <f>SUMIF('2018 BEZ CLP'!A:A,A375,'2018 BEZ CLP'!C:C)</f>
        <v>0</v>
      </c>
      <c r="H375" s="33" t="e">
        <f t="shared" si="25"/>
        <v>#DIV/0!</v>
      </c>
      <c r="I375" s="34">
        <f t="shared" si="26"/>
        <v>-1</v>
      </c>
      <c r="J375" s="34">
        <f t="shared" si="27"/>
        <v>-1</v>
      </c>
    </row>
    <row r="376" spans="1:10" x14ac:dyDescent="0.25">
      <c r="A376" s="31" t="s">
        <v>293</v>
      </c>
      <c r="B376" s="31" t="s">
        <v>596</v>
      </c>
      <c r="C376" s="32">
        <f>SUMIF('2017 BEZ CLP'!A:A,A376,'2017 BEZ CLP'!B:B)</f>
        <v>10443</v>
      </c>
      <c r="D376" s="32">
        <f>SUMIF('2017 BEZ CLP'!A:A,A376,'2017 BEZ CLP'!C:C)</f>
        <v>4856.62</v>
      </c>
      <c r="E376" s="33">
        <f t="shared" si="24"/>
        <v>0.46505984870248013</v>
      </c>
      <c r="F376" s="32">
        <f>SUMIF('2018 BEZ CLP'!A:A,A376,'2018 BEZ CLP'!B:B)</f>
        <v>0</v>
      </c>
      <c r="G376" s="32">
        <f>SUMIF('2018 BEZ CLP'!A:A,A376,'2018 BEZ CLP'!C:C)</f>
        <v>0</v>
      </c>
      <c r="H376" s="33" t="e">
        <f t="shared" si="25"/>
        <v>#DIV/0!</v>
      </c>
      <c r="I376" s="34">
        <f t="shared" si="26"/>
        <v>-1</v>
      </c>
      <c r="J376" s="34">
        <f t="shared" si="27"/>
        <v>-1</v>
      </c>
    </row>
    <row r="377" spans="1:10" x14ac:dyDescent="0.25">
      <c r="A377" s="31" t="s">
        <v>161</v>
      </c>
      <c r="B377" s="31" t="s">
        <v>596</v>
      </c>
      <c r="C377" s="32">
        <f>SUMIF('2017 BEZ CLP'!A:A,A377,'2017 BEZ CLP'!B:B)</f>
        <v>595.11</v>
      </c>
      <c r="D377" s="32">
        <f>SUMIF('2017 BEZ CLP'!A:A,A377,'2017 BEZ CLP'!C:C)</f>
        <v>395.31</v>
      </c>
      <c r="E377" s="33">
        <f t="shared" si="24"/>
        <v>0.6642637495589051</v>
      </c>
      <c r="F377" s="32">
        <f>SUMIF('2018 BEZ CLP'!A:A,A377,'2018 BEZ CLP'!B:B)</f>
        <v>585.21</v>
      </c>
      <c r="G377" s="32">
        <f>SUMIF('2018 BEZ CLP'!A:A,A377,'2018 BEZ CLP'!C:C)</f>
        <v>387.06</v>
      </c>
      <c r="H377" s="33">
        <f t="shared" si="25"/>
        <v>0.66140359870815602</v>
      </c>
      <c r="I377" s="34">
        <f t="shared" si="26"/>
        <v>-1.6635579976810977E-2</v>
      </c>
      <c r="J377" s="34">
        <f t="shared" si="27"/>
        <v>-2.0869697199666137E-2</v>
      </c>
    </row>
    <row r="378" spans="1:10" x14ac:dyDescent="0.25">
      <c r="A378" s="31" t="s">
        <v>95</v>
      </c>
      <c r="B378" s="31" t="s">
        <v>596</v>
      </c>
      <c r="C378" s="32">
        <f>SUMIF('2017 BEZ CLP'!A:A,A378,'2017 BEZ CLP'!B:B)</f>
        <v>467.35</v>
      </c>
      <c r="D378" s="32">
        <f>SUMIF('2017 BEZ CLP'!A:A,A378,'2017 BEZ CLP'!C:C)</f>
        <v>252.86500000000001</v>
      </c>
      <c r="E378" s="33">
        <f t="shared" si="24"/>
        <v>0.54106130309190115</v>
      </c>
      <c r="F378" s="32">
        <f>SUMIF('2018 BEZ CLP'!A:A,A378,'2018 BEZ CLP'!B:B)</f>
        <v>647.22</v>
      </c>
      <c r="G378" s="32">
        <f>SUMIF('2018 BEZ CLP'!A:A,A378,'2018 BEZ CLP'!C:C)</f>
        <v>350.346</v>
      </c>
      <c r="H378" s="33">
        <f t="shared" si="25"/>
        <v>0.54130898303513486</v>
      </c>
      <c r="I378" s="34">
        <f t="shared" si="26"/>
        <v>0.38487215149245757</v>
      </c>
      <c r="J378" s="34">
        <f t="shared" si="27"/>
        <v>0.38550610009293496</v>
      </c>
    </row>
    <row r="379" spans="1:10" x14ac:dyDescent="0.25">
      <c r="A379" s="31" t="s">
        <v>885</v>
      </c>
      <c r="B379" s="31" t="s">
        <v>596</v>
      </c>
      <c r="C379" s="32">
        <f>SUMIF('2017 BEZ CLP'!A:A,A379,'2017 BEZ CLP'!B:B)</f>
        <v>0</v>
      </c>
      <c r="D379" s="32">
        <f>SUMIF('2017 BEZ CLP'!A:A,A379,'2017 BEZ CLP'!C:C)</f>
        <v>0</v>
      </c>
      <c r="E379" s="33" t="e">
        <f t="shared" si="24"/>
        <v>#DIV/0!</v>
      </c>
      <c r="F379" s="32">
        <f>SUMIF('2018 BEZ CLP'!A:A,A379,'2018 BEZ CLP'!B:B)</f>
        <v>0</v>
      </c>
      <c r="G379" s="32">
        <f>SUMIF('2018 BEZ CLP'!A:A,A379,'2018 BEZ CLP'!C:C)</f>
        <v>0</v>
      </c>
      <c r="H379" s="33" t="e">
        <f t="shared" si="25"/>
        <v>#DIV/0!</v>
      </c>
      <c r="I379" s="34" t="e">
        <f t="shared" si="26"/>
        <v>#DIV/0!</v>
      </c>
      <c r="J379" s="34" t="e">
        <f t="shared" si="27"/>
        <v>#DIV/0!</v>
      </c>
    </row>
    <row r="380" spans="1:10" x14ac:dyDescent="0.25">
      <c r="A380" s="31" t="s">
        <v>202</v>
      </c>
      <c r="B380" s="31" t="s">
        <v>596</v>
      </c>
      <c r="C380" s="32">
        <f>SUMIF('2017 BEZ CLP'!A:A,A380,'2017 BEZ CLP'!B:B)</f>
        <v>7572.71</v>
      </c>
      <c r="D380" s="32">
        <f>SUMIF('2017 BEZ CLP'!A:A,A380,'2017 BEZ CLP'!C:C)</f>
        <v>3008.57</v>
      </c>
      <c r="E380" s="33">
        <f t="shared" si="24"/>
        <v>0.39729106224852134</v>
      </c>
      <c r="F380" s="32">
        <f>SUMIF('2018 BEZ CLP'!A:A,A380,'2018 BEZ CLP'!B:B)</f>
        <v>4705.91</v>
      </c>
      <c r="G380" s="32">
        <f>SUMIF('2018 BEZ CLP'!A:A,A380,'2018 BEZ CLP'!C:C)</f>
        <v>1748.24</v>
      </c>
      <c r="H380" s="33">
        <f t="shared" si="25"/>
        <v>0.37149881744444752</v>
      </c>
      <c r="I380" s="34">
        <f t="shared" si="26"/>
        <v>-0.37856989109579009</v>
      </c>
      <c r="J380" s="34">
        <f t="shared" si="27"/>
        <v>-0.418913304327305</v>
      </c>
    </row>
    <row r="381" spans="1:10" x14ac:dyDescent="0.25">
      <c r="A381" s="31" t="s">
        <v>87</v>
      </c>
      <c r="B381" s="31" t="s">
        <v>596</v>
      </c>
      <c r="C381" s="32">
        <f>SUMIF('2017 BEZ CLP'!A:A,A381,'2017 BEZ CLP'!B:B)</f>
        <v>716.7</v>
      </c>
      <c r="D381" s="32">
        <f>SUMIF('2017 BEZ CLP'!A:A,A381,'2017 BEZ CLP'!C:C)</f>
        <v>409.16</v>
      </c>
      <c r="E381" s="33">
        <f t="shared" si="24"/>
        <v>0.57089437700572065</v>
      </c>
      <c r="F381" s="32">
        <f>SUMIF('2018 BEZ CLP'!A:A,A381,'2018 BEZ CLP'!B:B)</f>
        <v>351.29</v>
      </c>
      <c r="G381" s="32">
        <f>SUMIF('2018 BEZ CLP'!A:A,A381,'2018 BEZ CLP'!C:C)</f>
        <v>200.315</v>
      </c>
      <c r="H381" s="33">
        <f t="shared" si="25"/>
        <v>0.57022687807794126</v>
      </c>
      <c r="I381" s="34">
        <f t="shared" si="26"/>
        <v>-0.50985070461838977</v>
      </c>
      <c r="J381" s="34">
        <f t="shared" si="27"/>
        <v>-0.51042379509238445</v>
      </c>
    </row>
    <row r="382" spans="1:10" x14ac:dyDescent="0.25">
      <c r="A382" s="31" t="s">
        <v>218</v>
      </c>
      <c r="B382" s="31" t="s">
        <v>596</v>
      </c>
      <c r="C382" s="32">
        <f>SUMIF('2017 BEZ CLP'!A:A,A382,'2017 BEZ CLP'!B:B)</f>
        <v>1003.02</v>
      </c>
      <c r="D382" s="32">
        <f>SUMIF('2017 BEZ CLP'!A:A,A382,'2017 BEZ CLP'!C:C)</f>
        <v>723.63400000000001</v>
      </c>
      <c r="E382" s="33">
        <f t="shared" si="24"/>
        <v>0.72145520528005425</v>
      </c>
      <c r="F382" s="32">
        <f>SUMIF('2018 BEZ CLP'!A:A,A382,'2018 BEZ CLP'!B:B)</f>
        <v>1509.26</v>
      </c>
      <c r="G382" s="32">
        <f>SUMIF('2018 BEZ CLP'!A:A,A382,'2018 BEZ CLP'!C:C)</f>
        <v>946.52750000000003</v>
      </c>
      <c r="H382" s="33">
        <f t="shared" si="25"/>
        <v>0.62714674741263932</v>
      </c>
      <c r="I382" s="34">
        <f t="shared" si="26"/>
        <v>0.50471575840960292</v>
      </c>
      <c r="J382" s="34">
        <f t="shared" si="27"/>
        <v>0.30801966187326735</v>
      </c>
    </row>
    <row r="383" spans="1:10" x14ac:dyDescent="0.25">
      <c r="A383" s="31" t="s">
        <v>275</v>
      </c>
      <c r="B383" s="31" t="s">
        <v>596</v>
      </c>
      <c r="C383" s="32">
        <f>SUMIF('2017 BEZ CLP'!A:A,A383,'2017 BEZ CLP'!B:B)</f>
        <v>11686.31</v>
      </c>
      <c r="D383" s="32">
        <f>SUMIF('2017 BEZ CLP'!A:A,A383,'2017 BEZ CLP'!C:C)</f>
        <v>5012.7470000000003</v>
      </c>
      <c r="E383" s="33">
        <f t="shared" si="24"/>
        <v>0.42894181311295015</v>
      </c>
      <c r="F383" s="32">
        <f>SUMIF('2018 BEZ CLP'!A:A,A383,'2018 BEZ CLP'!B:B)</f>
        <v>8421.2000000000007</v>
      </c>
      <c r="G383" s="32">
        <f>SUMIF('2018 BEZ CLP'!A:A,A383,'2018 BEZ CLP'!C:C)</f>
        <v>3569.24</v>
      </c>
      <c r="H383" s="33">
        <f t="shared" si="25"/>
        <v>0.42383983280292586</v>
      </c>
      <c r="I383" s="34">
        <f t="shared" si="26"/>
        <v>-0.27939614814257019</v>
      </c>
      <c r="J383" s="34">
        <f t="shared" si="27"/>
        <v>-0.28796725627684794</v>
      </c>
    </row>
    <row r="384" spans="1:10" x14ac:dyDescent="0.25">
      <c r="A384" s="31" t="s">
        <v>713</v>
      </c>
      <c r="B384" s="31" t="s">
        <v>596</v>
      </c>
      <c r="C384" s="32">
        <f>SUMIF('2017 BEZ CLP'!A:A,A384,'2017 BEZ CLP'!B:B)</f>
        <v>332.46</v>
      </c>
      <c r="D384" s="32">
        <f>SUMIF('2017 BEZ CLP'!A:A,A384,'2017 BEZ CLP'!C:C)</f>
        <v>304.32</v>
      </c>
      <c r="E384" s="33">
        <f t="shared" si="24"/>
        <v>0.91535823858509302</v>
      </c>
      <c r="F384" s="32">
        <f>SUMIF('2018 BEZ CLP'!A:A,A384,'2018 BEZ CLP'!B:B)</f>
        <v>0</v>
      </c>
      <c r="G384" s="32">
        <f>SUMIF('2018 BEZ CLP'!A:A,A384,'2018 BEZ CLP'!C:C)</f>
        <v>0</v>
      </c>
      <c r="H384" s="33" t="e">
        <f t="shared" si="25"/>
        <v>#DIV/0!</v>
      </c>
      <c r="I384" s="34">
        <f t="shared" si="26"/>
        <v>-1</v>
      </c>
      <c r="J384" s="34">
        <f t="shared" si="27"/>
        <v>-1</v>
      </c>
    </row>
    <row r="385" spans="1:10" x14ac:dyDescent="0.25">
      <c r="A385" s="31" t="s">
        <v>722</v>
      </c>
      <c r="B385" s="31" t="s">
        <v>596</v>
      </c>
      <c r="C385" s="32">
        <f>SUMIF('2017 BEZ CLP'!A:A,A385,'2017 BEZ CLP'!B:B)</f>
        <v>0</v>
      </c>
      <c r="D385" s="32">
        <f>SUMIF('2017 BEZ CLP'!A:A,A385,'2017 BEZ CLP'!C:C)</f>
        <v>0</v>
      </c>
      <c r="E385" s="33" t="e">
        <f t="shared" si="24"/>
        <v>#DIV/0!</v>
      </c>
      <c r="F385" s="32">
        <f>SUMIF('2018 BEZ CLP'!A:A,A385,'2018 BEZ CLP'!B:B)</f>
        <v>0</v>
      </c>
      <c r="G385" s="32">
        <f>SUMIF('2018 BEZ CLP'!A:A,A385,'2018 BEZ CLP'!C:C)</f>
        <v>0</v>
      </c>
      <c r="H385" s="33" t="e">
        <f t="shared" si="25"/>
        <v>#DIV/0!</v>
      </c>
      <c r="I385" s="34" t="e">
        <f t="shared" si="26"/>
        <v>#DIV/0!</v>
      </c>
      <c r="J385" s="34" t="e">
        <f t="shared" si="27"/>
        <v>#DIV/0!</v>
      </c>
    </row>
    <row r="386" spans="1:10" x14ac:dyDescent="0.25">
      <c r="A386" s="31" t="s">
        <v>641</v>
      </c>
      <c r="B386" s="31" t="s">
        <v>596</v>
      </c>
      <c r="C386" s="32">
        <f>SUMIF('2017 BEZ CLP'!A:A,A386,'2017 BEZ CLP'!B:B)</f>
        <v>2427.5700000000002</v>
      </c>
      <c r="D386" s="32">
        <f>SUMIF('2017 BEZ CLP'!A:A,A386,'2017 BEZ CLP'!C:C)</f>
        <v>1128.8205</v>
      </c>
      <c r="E386" s="33">
        <f t="shared" ref="E386:E449" si="28">D386/C386</f>
        <v>0.46500018537055571</v>
      </c>
      <c r="F386" s="32">
        <f>SUMIF('2018 BEZ CLP'!A:A,A386,'2018 BEZ CLP'!B:B)</f>
        <v>0</v>
      </c>
      <c r="G386" s="32">
        <f>SUMIF('2018 BEZ CLP'!A:A,A386,'2018 BEZ CLP'!C:C)</f>
        <v>0</v>
      </c>
      <c r="H386" s="33" t="e">
        <f t="shared" ref="H386:H449" si="29">G386/F386</f>
        <v>#DIV/0!</v>
      </c>
      <c r="I386" s="34">
        <f t="shared" ref="I386:I449" si="30">F386/C386-1</f>
        <v>-1</v>
      </c>
      <c r="J386" s="34">
        <f t="shared" ref="J386:J449" si="31">G386/D386-1</f>
        <v>-1</v>
      </c>
    </row>
    <row r="387" spans="1:10" x14ac:dyDescent="0.25">
      <c r="A387" s="31" t="s">
        <v>1029</v>
      </c>
      <c r="B387" s="31" t="s">
        <v>596</v>
      </c>
      <c r="C387" s="32">
        <f>SUMIF('2017 BEZ CLP'!A:A,A387,'2017 BEZ CLP'!B:B)</f>
        <v>0</v>
      </c>
      <c r="D387" s="32">
        <f>SUMIF('2017 BEZ CLP'!A:A,A387,'2017 BEZ CLP'!C:C)</f>
        <v>0</v>
      </c>
      <c r="E387" s="33" t="e">
        <f t="shared" si="28"/>
        <v>#DIV/0!</v>
      </c>
      <c r="F387" s="32">
        <f>SUMIF('2018 BEZ CLP'!A:A,A387,'2018 BEZ CLP'!B:B)</f>
        <v>0</v>
      </c>
      <c r="G387" s="32">
        <f>SUMIF('2018 BEZ CLP'!A:A,A387,'2018 BEZ CLP'!C:C)</f>
        <v>0</v>
      </c>
      <c r="H387" s="33" t="e">
        <f t="shared" si="29"/>
        <v>#DIV/0!</v>
      </c>
      <c r="I387" s="34" t="e">
        <f t="shared" si="30"/>
        <v>#DIV/0!</v>
      </c>
      <c r="J387" s="34" t="e">
        <f t="shared" si="31"/>
        <v>#DIV/0!</v>
      </c>
    </row>
    <row r="388" spans="1:10" x14ac:dyDescent="0.25">
      <c r="A388" s="31" t="s">
        <v>621</v>
      </c>
      <c r="B388" s="31" t="s">
        <v>596</v>
      </c>
      <c r="C388" s="32">
        <f>SUMIF('2017 BEZ CLP'!A:A,A388,'2017 BEZ CLP'!B:B)</f>
        <v>90.1</v>
      </c>
      <c r="D388" s="32">
        <f>SUMIF('2017 BEZ CLP'!A:A,A388,'2017 BEZ CLP'!C:C)</f>
        <v>44.834000000000003</v>
      </c>
      <c r="E388" s="33">
        <f t="shared" si="28"/>
        <v>0.4976026637069923</v>
      </c>
      <c r="F388" s="32">
        <f>SUMIF('2018 BEZ CLP'!A:A,A388,'2018 BEZ CLP'!B:B)</f>
        <v>0</v>
      </c>
      <c r="G388" s="32">
        <f>SUMIF('2018 BEZ CLP'!A:A,A388,'2018 BEZ CLP'!C:C)</f>
        <v>0</v>
      </c>
      <c r="H388" s="33" t="e">
        <f t="shared" si="29"/>
        <v>#DIV/0!</v>
      </c>
      <c r="I388" s="34">
        <f t="shared" si="30"/>
        <v>-1</v>
      </c>
      <c r="J388" s="34">
        <f t="shared" si="31"/>
        <v>-1</v>
      </c>
    </row>
    <row r="389" spans="1:10" x14ac:dyDescent="0.25">
      <c r="A389" s="31" t="s">
        <v>16</v>
      </c>
      <c r="B389" s="31" t="s">
        <v>596</v>
      </c>
      <c r="C389" s="32">
        <f>SUMIF('2017 BEZ CLP'!A:A,A389,'2017 BEZ CLP'!B:B)</f>
        <v>111.78</v>
      </c>
      <c r="D389" s="32">
        <f>SUMIF('2017 BEZ CLP'!A:A,A389,'2017 BEZ CLP'!C:C)</f>
        <v>68.099999999999994</v>
      </c>
      <c r="E389" s="33">
        <f t="shared" si="28"/>
        <v>0.60923242082662366</v>
      </c>
      <c r="F389" s="32">
        <f>SUMIF('2018 BEZ CLP'!A:A,A389,'2018 BEZ CLP'!B:B)</f>
        <v>0</v>
      </c>
      <c r="G389" s="32">
        <f>SUMIF('2018 BEZ CLP'!A:A,A389,'2018 BEZ CLP'!C:C)</f>
        <v>0</v>
      </c>
      <c r="H389" s="33" t="e">
        <f t="shared" si="29"/>
        <v>#DIV/0!</v>
      </c>
      <c r="I389" s="34">
        <f t="shared" si="30"/>
        <v>-1</v>
      </c>
      <c r="J389" s="34">
        <f t="shared" si="31"/>
        <v>-1</v>
      </c>
    </row>
    <row r="390" spans="1:10" x14ac:dyDescent="0.25">
      <c r="A390" s="31" t="s">
        <v>600</v>
      </c>
      <c r="B390" s="31" t="s">
        <v>596</v>
      </c>
      <c r="C390" s="32">
        <f>SUMIF('2017 BEZ CLP'!A:A,A390,'2017 BEZ CLP'!B:B)</f>
        <v>0</v>
      </c>
      <c r="D390" s="32">
        <f>SUMIF('2017 BEZ CLP'!A:A,A390,'2017 BEZ CLP'!C:C)</f>
        <v>0</v>
      </c>
      <c r="E390" s="33" t="e">
        <f t="shared" si="28"/>
        <v>#DIV/0!</v>
      </c>
      <c r="F390" s="32">
        <f>SUMIF('2018 BEZ CLP'!A:A,A390,'2018 BEZ CLP'!B:B)</f>
        <v>0</v>
      </c>
      <c r="G390" s="32">
        <f>SUMIF('2018 BEZ CLP'!A:A,A390,'2018 BEZ CLP'!C:C)</f>
        <v>0</v>
      </c>
      <c r="H390" s="33" t="e">
        <f t="shared" si="29"/>
        <v>#DIV/0!</v>
      </c>
      <c r="I390" s="34" t="e">
        <f t="shared" si="30"/>
        <v>#DIV/0!</v>
      </c>
      <c r="J390" s="34" t="e">
        <f t="shared" si="31"/>
        <v>#DIV/0!</v>
      </c>
    </row>
    <row r="391" spans="1:10" x14ac:dyDescent="0.25">
      <c r="A391" s="31" t="s">
        <v>150</v>
      </c>
      <c r="B391" s="31" t="s">
        <v>596</v>
      </c>
      <c r="C391" s="32">
        <f>SUMIF('2017 BEZ CLP'!A:A,A391,'2017 BEZ CLP'!B:B)</f>
        <v>1164</v>
      </c>
      <c r="D391" s="32">
        <f>SUMIF('2017 BEZ CLP'!A:A,A391,'2017 BEZ CLP'!C:C)</f>
        <v>642.91</v>
      </c>
      <c r="E391" s="33">
        <f t="shared" si="28"/>
        <v>0.55232817869415807</v>
      </c>
      <c r="F391" s="32">
        <f>SUMIF('2018 BEZ CLP'!A:A,A391,'2018 BEZ CLP'!B:B)</f>
        <v>1152</v>
      </c>
      <c r="G391" s="32">
        <f>SUMIF('2018 BEZ CLP'!A:A,A391,'2018 BEZ CLP'!C:C)</f>
        <v>629.11</v>
      </c>
      <c r="H391" s="33">
        <f t="shared" si="29"/>
        <v>0.54610243055555552</v>
      </c>
      <c r="I391" s="34">
        <f t="shared" si="30"/>
        <v>-1.0309278350515427E-2</v>
      </c>
      <c r="J391" s="34">
        <f t="shared" si="31"/>
        <v>-2.1464901774742917E-2</v>
      </c>
    </row>
    <row r="392" spans="1:10" x14ac:dyDescent="0.25">
      <c r="A392" s="31" t="s">
        <v>292</v>
      </c>
      <c r="B392" s="31" t="s">
        <v>596</v>
      </c>
      <c r="C392" s="32">
        <f>SUMIF('2017 BEZ CLP'!A:A,A392,'2017 BEZ CLP'!B:B)</f>
        <v>4435.2</v>
      </c>
      <c r="D392" s="32">
        <f>SUMIF('2017 BEZ CLP'!A:A,A392,'2017 BEZ CLP'!C:C)</f>
        <v>3130.2</v>
      </c>
      <c r="E392" s="33">
        <f t="shared" si="28"/>
        <v>0.70576298701298701</v>
      </c>
      <c r="F392" s="32">
        <f>SUMIF('2018 BEZ CLP'!A:A,A392,'2018 BEZ CLP'!B:B)</f>
        <v>2988.4</v>
      </c>
      <c r="G392" s="32">
        <f>SUMIF('2018 BEZ CLP'!A:A,A392,'2018 BEZ CLP'!C:C)</f>
        <v>2062.4</v>
      </c>
      <c r="H392" s="33">
        <f t="shared" si="29"/>
        <v>0.69013518939900953</v>
      </c>
      <c r="I392" s="34">
        <f t="shared" si="30"/>
        <v>-0.32620851370851367</v>
      </c>
      <c r="J392" s="34">
        <f t="shared" si="31"/>
        <v>-0.34112836240495803</v>
      </c>
    </row>
    <row r="393" spans="1:10" x14ac:dyDescent="0.25">
      <c r="A393" s="31" t="s">
        <v>551</v>
      </c>
      <c r="B393" s="31" t="s">
        <v>596</v>
      </c>
      <c r="C393" s="32">
        <f>SUMIF('2017 BEZ CLP'!A:A,A393,'2017 BEZ CLP'!B:B)</f>
        <v>392.97</v>
      </c>
      <c r="D393" s="32">
        <f>SUMIF('2017 BEZ CLP'!A:A,A393,'2017 BEZ CLP'!C:C)</f>
        <v>165.86</v>
      </c>
      <c r="E393" s="33">
        <f t="shared" si="28"/>
        <v>0.42206784232893096</v>
      </c>
      <c r="F393" s="32">
        <f>SUMIF('2018 BEZ CLP'!A:A,A393,'2018 BEZ CLP'!B:B)</f>
        <v>0</v>
      </c>
      <c r="G393" s="32">
        <f>SUMIF('2018 BEZ CLP'!A:A,A393,'2018 BEZ CLP'!C:C)</f>
        <v>0</v>
      </c>
      <c r="H393" s="33" t="e">
        <f t="shared" si="29"/>
        <v>#DIV/0!</v>
      </c>
      <c r="I393" s="34">
        <f t="shared" si="30"/>
        <v>-1</v>
      </c>
      <c r="J393" s="34">
        <f t="shared" si="31"/>
        <v>-1</v>
      </c>
    </row>
    <row r="394" spans="1:10" x14ac:dyDescent="0.25">
      <c r="A394" s="31" t="s">
        <v>791</v>
      </c>
      <c r="B394" s="31" t="s">
        <v>596</v>
      </c>
      <c r="C394" s="32">
        <f>SUMIF('2017 BEZ CLP'!A:A,A394,'2017 BEZ CLP'!B:B)</f>
        <v>0</v>
      </c>
      <c r="D394" s="32">
        <f>SUMIF('2017 BEZ CLP'!A:A,A394,'2017 BEZ CLP'!C:C)</f>
        <v>0</v>
      </c>
      <c r="E394" s="33" t="e">
        <f t="shared" si="28"/>
        <v>#DIV/0!</v>
      </c>
      <c r="F394" s="32">
        <f>SUMIF('2018 BEZ CLP'!A:A,A394,'2018 BEZ CLP'!B:B)</f>
        <v>1590</v>
      </c>
      <c r="G394" s="32">
        <f>SUMIF('2018 BEZ CLP'!A:A,A394,'2018 BEZ CLP'!C:C)</f>
        <v>1137.6300000000001</v>
      </c>
      <c r="H394" s="33">
        <f t="shared" si="29"/>
        <v>0.71549056603773586</v>
      </c>
      <c r="I394" s="34" t="e">
        <f t="shared" si="30"/>
        <v>#DIV/0!</v>
      </c>
      <c r="J394" s="34" t="e">
        <f t="shared" si="31"/>
        <v>#DIV/0!</v>
      </c>
    </row>
    <row r="395" spans="1:10" x14ac:dyDescent="0.25">
      <c r="A395" s="31" t="s">
        <v>640</v>
      </c>
      <c r="B395" s="31" t="s">
        <v>596</v>
      </c>
      <c r="C395" s="32">
        <f>SUMIF('2017 BEZ CLP'!A:A,A395,'2017 BEZ CLP'!B:B)</f>
        <v>1529.42</v>
      </c>
      <c r="D395" s="32">
        <f>SUMIF('2017 BEZ CLP'!A:A,A395,'2017 BEZ CLP'!C:C)</f>
        <v>752.68</v>
      </c>
      <c r="E395" s="33">
        <f t="shared" si="28"/>
        <v>0.49213427312314467</v>
      </c>
      <c r="F395" s="32">
        <f>SUMIF('2018 BEZ CLP'!A:A,A395,'2018 BEZ CLP'!B:B)</f>
        <v>661.4</v>
      </c>
      <c r="G395" s="32">
        <f>SUMIF('2018 BEZ CLP'!A:A,A395,'2018 BEZ CLP'!C:C)</f>
        <v>305.2</v>
      </c>
      <c r="H395" s="33">
        <f t="shared" si="29"/>
        <v>0.46144541880858786</v>
      </c>
      <c r="I395" s="34">
        <f t="shared" si="30"/>
        <v>-0.56754848243124845</v>
      </c>
      <c r="J395" s="34">
        <f t="shared" si="31"/>
        <v>-0.59451559759791683</v>
      </c>
    </row>
    <row r="396" spans="1:10" x14ac:dyDescent="0.25">
      <c r="A396" s="31" t="s">
        <v>89</v>
      </c>
      <c r="B396" s="31" t="s">
        <v>596</v>
      </c>
      <c r="C396" s="32">
        <f>SUMIF('2017 BEZ CLP'!A:A,A396,'2017 BEZ CLP'!B:B)</f>
        <v>204</v>
      </c>
      <c r="D396" s="32">
        <f>SUMIF('2017 BEZ CLP'!A:A,A396,'2017 BEZ CLP'!C:C)</f>
        <v>179.88</v>
      </c>
      <c r="E396" s="33">
        <f t="shared" si="28"/>
        <v>0.88176470588235289</v>
      </c>
      <c r="F396" s="32">
        <f>SUMIF('2018 BEZ CLP'!A:A,A396,'2018 BEZ CLP'!B:B)</f>
        <v>272</v>
      </c>
      <c r="G396" s="32">
        <f>SUMIF('2018 BEZ CLP'!A:A,A396,'2018 BEZ CLP'!C:C)</f>
        <v>238.24</v>
      </c>
      <c r="H396" s="33">
        <f t="shared" si="29"/>
        <v>0.87588235294117656</v>
      </c>
      <c r="I396" s="34">
        <f t="shared" si="30"/>
        <v>0.33333333333333326</v>
      </c>
      <c r="J396" s="34">
        <f t="shared" si="31"/>
        <v>0.32443851456526573</v>
      </c>
    </row>
    <row r="397" spans="1:10" x14ac:dyDescent="0.25">
      <c r="A397" s="31" t="s">
        <v>205</v>
      </c>
      <c r="B397" s="31" t="s">
        <v>596</v>
      </c>
      <c r="C397" s="32">
        <f>SUMIF('2017 BEZ CLP'!A:A,A397,'2017 BEZ CLP'!B:B)</f>
        <v>0</v>
      </c>
      <c r="D397" s="32">
        <f>SUMIF('2017 BEZ CLP'!A:A,A397,'2017 BEZ CLP'!C:C)</f>
        <v>0</v>
      </c>
      <c r="E397" s="33" t="e">
        <f t="shared" si="28"/>
        <v>#DIV/0!</v>
      </c>
      <c r="F397" s="32">
        <f>SUMIF('2018 BEZ CLP'!A:A,A397,'2018 BEZ CLP'!B:B)</f>
        <v>2035.2</v>
      </c>
      <c r="G397" s="32">
        <f>SUMIF('2018 BEZ CLP'!A:A,A397,'2018 BEZ CLP'!C:C)</f>
        <v>918</v>
      </c>
      <c r="H397" s="33">
        <f t="shared" si="29"/>
        <v>0.45106132075471694</v>
      </c>
      <c r="I397" s="34" t="e">
        <f t="shared" si="30"/>
        <v>#DIV/0!</v>
      </c>
      <c r="J397" s="34" t="e">
        <f t="shared" si="31"/>
        <v>#DIV/0!</v>
      </c>
    </row>
    <row r="398" spans="1:10" x14ac:dyDescent="0.25">
      <c r="A398" s="31" t="s">
        <v>83</v>
      </c>
      <c r="B398" s="31" t="s">
        <v>596</v>
      </c>
      <c r="C398" s="32">
        <f>SUMIF('2017 BEZ CLP'!A:A,A398,'2017 BEZ CLP'!B:B)</f>
        <v>246</v>
      </c>
      <c r="D398" s="32">
        <f>SUMIF('2017 BEZ CLP'!A:A,A398,'2017 BEZ CLP'!C:C)</f>
        <v>230.46</v>
      </c>
      <c r="E398" s="33">
        <f t="shared" si="28"/>
        <v>0.93682926829268298</v>
      </c>
      <c r="F398" s="32">
        <f>SUMIF('2018 BEZ CLP'!A:A,A398,'2018 BEZ CLP'!B:B)</f>
        <v>246</v>
      </c>
      <c r="G398" s="32">
        <f>SUMIF('2018 BEZ CLP'!A:A,A398,'2018 BEZ CLP'!C:C)</f>
        <v>222.21</v>
      </c>
      <c r="H398" s="33">
        <f t="shared" si="29"/>
        <v>0.90329268292682929</v>
      </c>
      <c r="I398" s="34">
        <f t="shared" si="30"/>
        <v>0</v>
      </c>
      <c r="J398" s="34">
        <f t="shared" si="31"/>
        <v>-3.5797969278833608E-2</v>
      </c>
    </row>
    <row r="399" spans="1:10" x14ac:dyDescent="0.25">
      <c r="A399" s="31" t="s">
        <v>847</v>
      </c>
      <c r="B399" s="31" t="s">
        <v>596</v>
      </c>
      <c r="C399" s="32">
        <f>SUMIF('2017 BEZ CLP'!A:A,A399,'2017 BEZ CLP'!B:B)</f>
        <v>229.77</v>
      </c>
      <c r="D399" s="32">
        <f>SUMIF('2017 BEZ CLP'!A:A,A399,'2017 BEZ CLP'!C:C)</f>
        <v>126.021</v>
      </c>
      <c r="E399" s="33">
        <f t="shared" si="28"/>
        <v>0.54846585716150931</v>
      </c>
      <c r="F399" s="32">
        <f>SUMIF('2018 BEZ CLP'!A:A,A399,'2018 BEZ CLP'!B:B)</f>
        <v>431.83</v>
      </c>
      <c r="G399" s="32">
        <f>SUMIF('2018 BEZ CLP'!A:A,A399,'2018 BEZ CLP'!C:C)</f>
        <v>241.654</v>
      </c>
      <c r="H399" s="33">
        <f t="shared" si="29"/>
        <v>0.55960447398281732</v>
      </c>
      <c r="I399" s="34">
        <f t="shared" si="30"/>
        <v>0.87940114027070537</v>
      </c>
      <c r="J399" s="34">
        <f t="shared" si="31"/>
        <v>0.91756929400655451</v>
      </c>
    </row>
    <row r="400" spans="1:10" x14ac:dyDescent="0.25">
      <c r="A400" s="31" t="s">
        <v>291</v>
      </c>
      <c r="B400" s="31" t="s">
        <v>596</v>
      </c>
      <c r="C400" s="32">
        <f>SUMIF('2017 BEZ CLP'!A:A,A400,'2017 BEZ CLP'!B:B)</f>
        <v>5591.31</v>
      </c>
      <c r="D400" s="32">
        <f>SUMIF('2017 BEZ CLP'!A:A,A400,'2017 BEZ CLP'!C:C)</f>
        <v>3237.75</v>
      </c>
      <c r="E400" s="33">
        <f t="shared" si="28"/>
        <v>0.57906823266819396</v>
      </c>
      <c r="F400" s="32">
        <f>SUMIF('2018 BEZ CLP'!A:A,A400,'2018 BEZ CLP'!B:B)</f>
        <v>14668.55</v>
      </c>
      <c r="G400" s="32">
        <f>SUMIF('2018 BEZ CLP'!A:A,A400,'2018 BEZ CLP'!C:C)</f>
        <v>8566.83</v>
      </c>
      <c r="H400" s="33">
        <f t="shared" si="29"/>
        <v>0.58402705107185104</v>
      </c>
      <c r="I400" s="34">
        <f t="shared" si="30"/>
        <v>1.6234549685136397</v>
      </c>
      <c r="J400" s="34">
        <f t="shared" si="31"/>
        <v>1.6459207783182768</v>
      </c>
    </row>
    <row r="401" spans="1:10" x14ac:dyDescent="0.25">
      <c r="A401" s="31" t="s">
        <v>235</v>
      </c>
      <c r="B401" s="31" t="s">
        <v>596</v>
      </c>
      <c r="C401" s="32">
        <f>SUMIF('2017 BEZ CLP'!A:A,A401,'2017 BEZ CLP'!B:B)</f>
        <v>1180.28</v>
      </c>
      <c r="D401" s="32">
        <f>SUMIF('2017 BEZ CLP'!A:A,A401,'2017 BEZ CLP'!C:C)</f>
        <v>709.94</v>
      </c>
      <c r="E401" s="33">
        <f t="shared" si="28"/>
        <v>0.60150133866540145</v>
      </c>
      <c r="F401" s="32">
        <f>SUMIF('2018 BEZ CLP'!A:A,A401,'2018 BEZ CLP'!B:B)</f>
        <v>1654.17</v>
      </c>
      <c r="G401" s="32">
        <f>SUMIF('2018 BEZ CLP'!A:A,A401,'2018 BEZ CLP'!C:C)</f>
        <v>843.51199999999994</v>
      </c>
      <c r="H401" s="33">
        <f t="shared" si="29"/>
        <v>0.50993066008934984</v>
      </c>
      <c r="I401" s="34">
        <f t="shared" si="30"/>
        <v>0.40150642220490074</v>
      </c>
      <c r="J401" s="34">
        <f t="shared" si="31"/>
        <v>0.18814547708257012</v>
      </c>
    </row>
    <row r="402" spans="1:10" x14ac:dyDescent="0.25">
      <c r="A402" s="31" t="s">
        <v>663</v>
      </c>
      <c r="B402" s="31" t="s">
        <v>596</v>
      </c>
      <c r="C402" s="32">
        <f>SUMIF('2017 BEZ CLP'!A:A,A402,'2017 BEZ CLP'!B:B)</f>
        <v>377.1</v>
      </c>
      <c r="D402" s="32">
        <f>SUMIF('2017 BEZ CLP'!A:A,A402,'2017 BEZ CLP'!C:C)</f>
        <v>116.94</v>
      </c>
      <c r="E402" s="33">
        <f t="shared" si="28"/>
        <v>0.31010342084327763</v>
      </c>
      <c r="F402" s="32">
        <f>SUMIF('2018 BEZ CLP'!A:A,A402,'2018 BEZ CLP'!B:B)</f>
        <v>450.31</v>
      </c>
      <c r="G402" s="32">
        <f>SUMIF('2018 BEZ CLP'!A:A,A402,'2018 BEZ CLP'!C:C)</f>
        <v>143.63</v>
      </c>
      <c r="H402" s="33">
        <f t="shared" si="29"/>
        <v>0.31895805112033931</v>
      </c>
      <c r="I402" s="34">
        <f t="shared" si="30"/>
        <v>0.19413948554759997</v>
      </c>
      <c r="J402" s="34">
        <f t="shared" si="31"/>
        <v>0.22823670258252093</v>
      </c>
    </row>
    <row r="403" spans="1:10" x14ac:dyDescent="0.25">
      <c r="A403" s="31" t="s">
        <v>301</v>
      </c>
      <c r="B403" s="31" t="s">
        <v>596</v>
      </c>
      <c r="C403" s="32">
        <f>SUMIF('2017 BEZ CLP'!A:A,A403,'2017 BEZ CLP'!B:B)</f>
        <v>113.7</v>
      </c>
      <c r="D403" s="32">
        <f>SUMIF('2017 BEZ CLP'!A:A,A403,'2017 BEZ CLP'!C:C)</f>
        <v>46.5</v>
      </c>
      <c r="E403" s="33">
        <f t="shared" si="28"/>
        <v>0.40897097625329815</v>
      </c>
      <c r="F403" s="32">
        <f>SUMIF('2018 BEZ CLP'!A:A,A403,'2018 BEZ CLP'!B:B)</f>
        <v>0</v>
      </c>
      <c r="G403" s="32">
        <f>SUMIF('2018 BEZ CLP'!A:A,A403,'2018 BEZ CLP'!C:C)</f>
        <v>0</v>
      </c>
      <c r="H403" s="33" t="e">
        <f t="shared" si="29"/>
        <v>#DIV/0!</v>
      </c>
      <c r="I403" s="34">
        <f t="shared" si="30"/>
        <v>-1</v>
      </c>
      <c r="J403" s="34">
        <f t="shared" si="31"/>
        <v>-1</v>
      </c>
    </row>
    <row r="404" spans="1:10" x14ac:dyDescent="0.25">
      <c r="A404" s="31" t="s">
        <v>334</v>
      </c>
      <c r="B404" s="31" t="s">
        <v>596</v>
      </c>
      <c r="C404" s="32">
        <f>SUMIF('2017 BEZ CLP'!A:A,A404,'2017 BEZ CLP'!B:B)</f>
        <v>115.42</v>
      </c>
      <c r="D404" s="32">
        <f>SUMIF('2017 BEZ CLP'!A:A,A404,'2017 BEZ CLP'!C:C)</f>
        <v>38.31</v>
      </c>
      <c r="E404" s="33">
        <f t="shared" si="28"/>
        <v>0.3319182117483972</v>
      </c>
      <c r="F404" s="32">
        <f>SUMIF('2018 BEZ CLP'!A:A,A404,'2018 BEZ CLP'!B:B)</f>
        <v>0</v>
      </c>
      <c r="G404" s="32">
        <f>SUMIF('2018 BEZ CLP'!A:A,A404,'2018 BEZ CLP'!C:C)</f>
        <v>0</v>
      </c>
      <c r="H404" s="33" t="e">
        <f t="shared" si="29"/>
        <v>#DIV/0!</v>
      </c>
      <c r="I404" s="34">
        <f t="shared" si="30"/>
        <v>-1</v>
      </c>
      <c r="J404" s="34">
        <f t="shared" si="31"/>
        <v>-1</v>
      </c>
    </row>
    <row r="405" spans="1:10" x14ac:dyDescent="0.25">
      <c r="A405" s="31" t="s">
        <v>312</v>
      </c>
      <c r="B405" s="31" t="s">
        <v>596</v>
      </c>
      <c r="C405" s="32">
        <f>SUMIF('2017 BEZ CLP'!A:A,A405,'2017 BEZ CLP'!B:B)</f>
        <v>0</v>
      </c>
      <c r="D405" s="32">
        <f>SUMIF('2017 BEZ CLP'!A:A,A405,'2017 BEZ CLP'!C:C)</f>
        <v>0</v>
      </c>
      <c r="E405" s="33" t="e">
        <f t="shared" si="28"/>
        <v>#DIV/0!</v>
      </c>
      <c r="F405" s="32">
        <f>SUMIF('2018 BEZ CLP'!A:A,A405,'2018 BEZ CLP'!B:B)</f>
        <v>106.35</v>
      </c>
      <c r="G405" s="32">
        <f>SUMIF('2018 BEZ CLP'!A:A,A405,'2018 BEZ CLP'!C:C)</f>
        <v>34.25</v>
      </c>
      <c r="H405" s="33">
        <f t="shared" si="29"/>
        <v>0.32204983544898919</v>
      </c>
      <c r="I405" s="34" t="e">
        <f t="shared" si="30"/>
        <v>#DIV/0!</v>
      </c>
      <c r="J405" s="34" t="e">
        <f t="shared" si="31"/>
        <v>#DIV/0!</v>
      </c>
    </row>
    <row r="406" spans="1:10" x14ac:dyDescent="0.25">
      <c r="A406" s="31" t="s">
        <v>635</v>
      </c>
      <c r="B406" s="31" t="s">
        <v>596</v>
      </c>
      <c r="C406" s="32">
        <f>SUMIF('2017 BEZ CLP'!A:A,A406,'2017 BEZ CLP'!B:B)</f>
        <v>305.42</v>
      </c>
      <c r="D406" s="32">
        <f>SUMIF('2017 BEZ CLP'!A:A,A406,'2017 BEZ CLP'!C:C)</f>
        <v>256.4067</v>
      </c>
      <c r="E406" s="33">
        <f t="shared" si="28"/>
        <v>0.83952164232859661</v>
      </c>
      <c r="F406" s="32">
        <f>SUMIF('2018 BEZ CLP'!A:A,A406,'2018 BEZ CLP'!B:B)</f>
        <v>610.85</v>
      </c>
      <c r="G406" s="32">
        <f>SUMIF('2018 BEZ CLP'!A:A,A406,'2018 BEZ CLP'!C:C)</f>
        <v>503.2971</v>
      </c>
      <c r="H406" s="33">
        <f t="shared" si="29"/>
        <v>0.82392911516738965</v>
      </c>
      <c r="I406" s="34">
        <f t="shared" si="30"/>
        <v>1.0000327417981794</v>
      </c>
      <c r="J406" s="34">
        <f t="shared" si="31"/>
        <v>0.96288591522764411</v>
      </c>
    </row>
    <row r="407" spans="1:10" x14ac:dyDescent="0.25">
      <c r="A407" s="31" t="s">
        <v>649</v>
      </c>
      <c r="B407" s="31" t="s">
        <v>596</v>
      </c>
      <c r="C407" s="32">
        <f>SUMIF('2017 BEZ CLP'!A:A,A407,'2017 BEZ CLP'!B:B)</f>
        <v>0</v>
      </c>
      <c r="D407" s="32">
        <f>SUMIF('2017 BEZ CLP'!A:A,A407,'2017 BEZ CLP'!C:C)</f>
        <v>0</v>
      </c>
      <c r="E407" s="33" t="e">
        <f t="shared" si="28"/>
        <v>#DIV/0!</v>
      </c>
      <c r="F407" s="32">
        <f>SUMIF('2018 BEZ CLP'!A:A,A407,'2018 BEZ CLP'!B:B)</f>
        <v>0</v>
      </c>
      <c r="G407" s="32">
        <f>SUMIF('2018 BEZ CLP'!A:A,A407,'2018 BEZ CLP'!C:C)</f>
        <v>0</v>
      </c>
      <c r="H407" s="33" t="e">
        <f t="shared" si="29"/>
        <v>#DIV/0!</v>
      </c>
      <c r="I407" s="34" t="e">
        <f t="shared" si="30"/>
        <v>#DIV/0!</v>
      </c>
      <c r="J407" s="34" t="e">
        <f t="shared" si="31"/>
        <v>#DIV/0!</v>
      </c>
    </row>
    <row r="408" spans="1:10" x14ac:dyDescent="0.25">
      <c r="A408" s="31" t="s">
        <v>656</v>
      </c>
      <c r="B408" s="31" t="s">
        <v>596</v>
      </c>
      <c r="C408" s="32">
        <f>SUMIF('2017 BEZ CLP'!A:A,A408,'2017 BEZ CLP'!B:B)</f>
        <v>5760</v>
      </c>
      <c r="D408" s="32">
        <f>SUMIF('2017 BEZ CLP'!A:A,A408,'2017 BEZ CLP'!C:C)</f>
        <v>2791.8</v>
      </c>
      <c r="E408" s="33">
        <f t="shared" si="28"/>
        <v>0.48468750000000005</v>
      </c>
      <c r="F408" s="32">
        <f>SUMIF('2018 BEZ CLP'!A:A,A408,'2018 BEZ CLP'!B:B)</f>
        <v>6358.97</v>
      </c>
      <c r="G408" s="32">
        <f>SUMIF('2018 BEZ CLP'!A:A,A408,'2018 BEZ CLP'!C:C)</f>
        <v>3217.1060000000002</v>
      </c>
      <c r="H408" s="33">
        <f t="shared" si="29"/>
        <v>0.50591620970062767</v>
      </c>
      <c r="I408" s="34">
        <f t="shared" si="30"/>
        <v>0.10398784722222221</v>
      </c>
      <c r="J408" s="34">
        <f t="shared" si="31"/>
        <v>0.15234114191560999</v>
      </c>
    </row>
    <row r="409" spans="1:10" x14ac:dyDescent="0.25">
      <c r="A409" s="31" t="s">
        <v>241</v>
      </c>
      <c r="B409" s="31" t="s">
        <v>596</v>
      </c>
      <c r="C409" s="32">
        <f>SUMIF('2017 BEZ CLP'!A:A,A409,'2017 BEZ CLP'!B:B)</f>
        <v>1795.22</v>
      </c>
      <c r="D409" s="32">
        <f>SUMIF('2017 BEZ CLP'!A:A,A409,'2017 BEZ CLP'!C:C)</f>
        <v>1011.5</v>
      </c>
      <c r="E409" s="33">
        <f t="shared" si="28"/>
        <v>0.56344069250565387</v>
      </c>
      <c r="F409" s="32">
        <f>SUMIF('2018 BEZ CLP'!A:A,A409,'2018 BEZ CLP'!B:B)</f>
        <v>706.46</v>
      </c>
      <c r="G409" s="32">
        <f>SUMIF('2018 BEZ CLP'!A:A,A409,'2018 BEZ CLP'!C:C)</f>
        <v>413.84</v>
      </c>
      <c r="H409" s="33">
        <f t="shared" si="29"/>
        <v>0.58579395861053696</v>
      </c>
      <c r="I409" s="34">
        <f t="shared" si="30"/>
        <v>-0.60647720056594734</v>
      </c>
      <c r="J409" s="34">
        <f t="shared" si="31"/>
        <v>-0.59086505190311422</v>
      </c>
    </row>
    <row r="410" spans="1:10" x14ac:dyDescent="0.25">
      <c r="A410" s="31" t="s">
        <v>77</v>
      </c>
      <c r="B410" s="31" t="s">
        <v>596</v>
      </c>
      <c r="C410" s="32">
        <f>SUMIF('2017 BEZ CLP'!A:A,A410,'2017 BEZ CLP'!B:B)</f>
        <v>658.75</v>
      </c>
      <c r="D410" s="32">
        <f>SUMIF('2017 BEZ CLP'!A:A,A410,'2017 BEZ CLP'!C:C)</f>
        <v>375.32499999999999</v>
      </c>
      <c r="E410" s="33">
        <f t="shared" si="28"/>
        <v>0.56975332068311191</v>
      </c>
      <c r="F410" s="32">
        <f>SUMIF('2018 BEZ CLP'!A:A,A410,'2018 BEZ CLP'!B:B)</f>
        <v>508.89</v>
      </c>
      <c r="G410" s="32">
        <f>SUMIF('2018 BEZ CLP'!A:A,A410,'2018 BEZ CLP'!C:C)</f>
        <v>305.73599999999999</v>
      </c>
      <c r="H410" s="33">
        <f t="shared" si="29"/>
        <v>0.60078995460708595</v>
      </c>
      <c r="I410" s="34">
        <f t="shared" si="30"/>
        <v>-0.22749146110056928</v>
      </c>
      <c r="J410" s="34">
        <f t="shared" si="31"/>
        <v>-0.18540997801905013</v>
      </c>
    </row>
    <row r="411" spans="1:10" x14ac:dyDescent="0.25">
      <c r="A411" s="31" t="s">
        <v>72</v>
      </c>
      <c r="B411" s="31" t="s">
        <v>596</v>
      </c>
      <c r="C411" s="32">
        <f>SUMIF('2017 BEZ CLP'!A:A,A411,'2017 BEZ CLP'!B:B)</f>
        <v>317.02</v>
      </c>
      <c r="D411" s="32">
        <f>SUMIF('2017 BEZ CLP'!A:A,A411,'2017 BEZ CLP'!C:C)</f>
        <v>189.596</v>
      </c>
      <c r="E411" s="33">
        <f t="shared" si="28"/>
        <v>0.59805690492713393</v>
      </c>
      <c r="F411" s="32">
        <f>SUMIF('2018 BEZ CLP'!A:A,A411,'2018 BEZ CLP'!B:B)</f>
        <v>621.33000000000004</v>
      </c>
      <c r="G411" s="32">
        <f>SUMIF('2018 BEZ CLP'!A:A,A411,'2018 BEZ CLP'!C:C)</f>
        <v>368.53199999999998</v>
      </c>
      <c r="H411" s="33">
        <f t="shared" si="29"/>
        <v>0.59313408333735684</v>
      </c>
      <c r="I411" s="34">
        <f t="shared" si="30"/>
        <v>0.95990789224654627</v>
      </c>
      <c r="J411" s="34">
        <f t="shared" si="31"/>
        <v>0.94377518513048786</v>
      </c>
    </row>
    <row r="412" spans="1:10" x14ac:dyDescent="0.25">
      <c r="A412" s="31" t="s">
        <v>1030</v>
      </c>
      <c r="B412" s="31" t="s">
        <v>596</v>
      </c>
      <c r="C412" s="32">
        <f>SUMIF('2017 BEZ CLP'!A:A,A412,'2017 BEZ CLP'!B:B)</f>
        <v>0</v>
      </c>
      <c r="D412" s="32">
        <f>SUMIF('2017 BEZ CLP'!A:A,A412,'2017 BEZ CLP'!C:C)</f>
        <v>0</v>
      </c>
      <c r="E412" s="33" t="e">
        <f t="shared" si="28"/>
        <v>#DIV/0!</v>
      </c>
      <c r="F412" s="32">
        <f>SUMIF('2018 BEZ CLP'!A:A,A412,'2018 BEZ CLP'!B:B)</f>
        <v>0</v>
      </c>
      <c r="G412" s="32">
        <f>SUMIF('2018 BEZ CLP'!A:A,A412,'2018 BEZ CLP'!C:C)</f>
        <v>0</v>
      </c>
      <c r="H412" s="33" t="e">
        <f t="shared" si="29"/>
        <v>#DIV/0!</v>
      </c>
      <c r="I412" s="34" t="e">
        <f t="shared" si="30"/>
        <v>#DIV/0!</v>
      </c>
      <c r="J412" s="34" t="e">
        <f t="shared" si="31"/>
        <v>#DIV/0!</v>
      </c>
    </row>
    <row r="413" spans="1:10" x14ac:dyDescent="0.25">
      <c r="A413" s="31" t="s">
        <v>1031</v>
      </c>
      <c r="B413" s="31" t="s">
        <v>596</v>
      </c>
      <c r="C413" s="32">
        <f>SUMIF('2017 BEZ CLP'!A:A,A413,'2017 BEZ CLP'!B:B)</f>
        <v>0</v>
      </c>
      <c r="D413" s="32">
        <f>SUMIF('2017 BEZ CLP'!A:A,A413,'2017 BEZ CLP'!C:C)</f>
        <v>0</v>
      </c>
      <c r="E413" s="33" t="e">
        <f t="shared" si="28"/>
        <v>#DIV/0!</v>
      </c>
      <c r="F413" s="32">
        <f>SUMIF('2018 BEZ CLP'!A:A,A413,'2018 BEZ CLP'!B:B)</f>
        <v>843.04</v>
      </c>
      <c r="G413" s="32">
        <f>SUMIF('2018 BEZ CLP'!A:A,A413,'2018 BEZ CLP'!C:C)</f>
        <v>401.98</v>
      </c>
      <c r="H413" s="33">
        <f t="shared" si="29"/>
        <v>0.47682197760485867</v>
      </c>
      <c r="I413" s="34" t="e">
        <f t="shared" si="30"/>
        <v>#DIV/0!</v>
      </c>
      <c r="J413" s="34" t="e">
        <f t="shared" si="31"/>
        <v>#DIV/0!</v>
      </c>
    </row>
    <row r="414" spans="1:10" x14ac:dyDescent="0.25">
      <c r="A414" s="31" t="s">
        <v>319</v>
      </c>
      <c r="B414" s="31" t="s">
        <v>596</v>
      </c>
      <c r="C414" s="32">
        <f>SUMIF('2017 BEZ CLP'!A:A,A414,'2017 BEZ CLP'!B:B)</f>
        <v>584.70000000000005</v>
      </c>
      <c r="D414" s="32">
        <f>SUMIF('2017 BEZ CLP'!A:A,A414,'2017 BEZ CLP'!C:C)</f>
        <v>278.3</v>
      </c>
      <c r="E414" s="33">
        <f t="shared" si="28"/>
        <v>0.47597058320506241</v>
      </c>
      <c r="F414" s="32">
        <f>SUMIF('2018 BEZ CLP'!A:A,A414,'2018 BEZ CLP'!B:B)</f>
        <v>606.99</v>
      </c>
      <c r="G414" s="32">
        <f>SUMIF('2018 BEZ CLP'!A:A,A414,'2018 BEZ CLP'!C:C)</f>
        <v>307.55</v>
      </c>
      <c r="H414" s="33">
        <f t="shared" si="29"/>
        <v>0.50668050544490029</v>
      </c>
      <c r="I414" s="34">
        <f t="shared" si="30"/>
        <v>3.8122113904566435E-2</v>
      </c>
      <c r="J414" s="34">
        <f t="shared" si="31"/>
        <v>0.10510240747394906</v>
      </c>
    </row>
    <row r="415" spans="1:10" x14ac:dyDescent="0.25">
      <c r="A415" s="31" t="s">
        <v>112</v>
      </c>
      <c r="B415" s="31" t="s">
        <v>596</v>
      </c>
      <c r="C415" s="32">
        <f>SUMIF('2017 BEZ CLP'!A:A,A415,'2017 BEZ CLP'!B:B)</f>
        <v>1381.3</v>
      </c>
      <c r="D415" s="32">
        <f>SUMIF('2017 BEZ CLP'!A:A,A415,'2017 BEZ CLP'!C:C)</f>
        <v>897.33399999999995</v>
      </c>
      <c r="E415" s="33">
        <f t="shared" si="28"/>
        <v>0.64963005864041123</v>
      </c>
      <c r="F415" s="32">
        <f>SUMIF('2018 BEZ CLP'!A:A,A415,'2018 BEZ CLP'!B:B)</f>
        <v>963.62</v>
      </c>
      <c r="G415" s="32">
        <f>SUMIF('2018 BEZ CLP'!A:A,A415,'2018 BEZ CLP'!C:C)</f>
        <v>632.01599999999996</v>
      </c>
      <c r="H415" s="33">
        <f t="shared" si="29"/>
        <v>0.655876797907889</v>
      </c>
      <c r="I415" s="34">
        <f t="shared" si="30"/>
        <v>-0.30238181423296895</v>
      </c>
      <c r="J415" s="34">
        <f t="shared" si="31"/>
        <v>-0.29567362877144965</v>
      </c>
    </row>
    <row r="416" spans="1:10" x14ac:dyDescent="0.25">
      <c r="A416" s="31" t="s">
        <v>55</v>
      </c>
      <c r="B416" s="31" t="s">
        <v>596</v>
      </c>
      <c r="C416" s="32">
        <f>SUMIF('2017 BEZ CLP'!A:A,A416,'2017 BEZ CLP'!B:B)</f>
        <v>672.88</v>
      </c>
      <c r="D416" s="32">
        <f>SUMIF('2017 BEZ CLP'!A:A,A416,'2017 BEZ CLP'!C:C)</f>
        <v>439.75</v>
      </c>
      <c r="E416" s="33">
        <f t="shared" si="28"/>
        <v>0.65353406253715374</v>
      </c>
      <c r="F416" s="32">
        <f>SUMIF('2018 BEZ CLP'!A:A,A416,'2018 BEZ CLP'!B:B)</f>
        <v>764.63</v>
      </c>
      <c r="G416" s="32">
        <f>SUMIF('2018 BEZ CLP'!A:A,A416,'2018 BEZ CLP'!C:C)</f>
        <v>494.13</v>
      </c>
      <c r="H416" s="33">
        <f t="shared" si="29"/>
        <v>0.64623412630945687</v>
      </c>
      <c r="I416" s="34">
        <f t="shared" si="30"/>
        <v>0.13635417905124236</v>
      </c>
      <c r="J416" s="34">
        <f t="shared" si="31"/>
        <v>0.12366117111995445</v>
      </c>
    </row>
    <row r="417" spans="1:10" x14ac:dyDescent="0.25">
      <c r="A417" s="31" t="s">
        <v>311</v>
      </c>
      <c r="B417" s="31" t="s">
        <v>596</v>
      </c>
      <c r="C417" s="32">
        <f>SUMIF('2017 BEZ CLP'!A:A,A417,'2017 BEZ CLP'!B:B)</f>
        <v>217.26</v>
      </c>
      <c r="D417" s="32">
        <f>SUMIF('2017 BEZ CLP'!A:A,A417,'2017 BEZ CLP'!C:C)</f>
        <v>143.38999999999999</v>
      </c>
      <c r="E417" s="33">
        <f t="shared" si="28"/>
        <v>0.65999263555187326</v>
      </c>
      <c r="F417" s="32">
        <f>SUMIF('2018 BEZ CLP'!A:A,A417,'2018 BEZ CLP'!B:B)</f>
        <v>0</v>
      </c>
      <c r="G417" s="32">
        <f>SUMIF('2018 BEZ CLP'!A:A,A417,'2018 BEZ CLP'!C:C)</f>
        <v>0</v>
      </c>
      <c r="H417" s="33" t="e">
        <f t="shared" si="29"/>
        <v>#DIV/0!</v>
      </c>
      <c r="I417" s="34">
        <f t="shared" si="30"/>
        <v>-1</v>
      </c>
      <c r="J417" s="34">
        <f t="shared" si="31"/>
        <v>-1</v>
      </c>
    </row>
    <row r="418" spans="1:10" x14ac:dyDescent="0.25">
      <c r="A418" s="31" t="s">
        <v>336</v>
      </c>
      <c r="B418" s="31" t="s">
        <v>596</v>
      </c>
      <c r="C418" s="32">
        <f>SUMIF('2017 BEZ CLP'!A:A,A418,'2017 BEZ CLP'!B:B)</f>
        <v>3493.47</v>
      </c>
      <c r="D418" s="32">
        <f>SUMIF('2017 BEZ CLP'!A:A,A418,'2017 BEZ CLP'!C:C)</f>
        <v>1608.4849999999999</v>
      </c>
      <c r="E418" s="33">
        <f t="shared" si="28"/>
        <v>0.46042616653356117</v>
      </c>
      <c r="F418" s="32">
        <f>SUMIF('2018 BEZ CLP'!A:A,A418,'2018 BEZ CLP'!B:B)</f>
        <v>3248.86</v>
      </c>
      <c r="G418" s="32">
        <f>SUMIF('2018 BEZ CLP'!A:A,A418,'2018 BEZ CLP'!C:C)</f>
        <v>1649.269</v>
      </c>
      <c r="H418" s="33">
        <f t="shared" si="29"/>
        <v>0.50764545101974234</v>
      </c>
      <c r="I418" s="34">
        <f t="shared" si="30"/>
        <v>-7.0019207263837924E-2</v>
      </c>
      <c r="J418" s="34">
        <f t="shared" si="31"/>
        <v>2.5355536420917923E-2</v>
      </c>
    </row>
    <row r="419" spans="1:10" x14ac:dyDescent="0.25">
      <c r="A419" s="31" t="s">
        <v>67</v>
      </c>
      <c r="B419" s="31" t="s">
        <v>596</v>
      </c>
      <c r="C419" s="32">
        <f>SUMIF('2017 BEZ CLP'!A:A,A419,'2017 BEZ CLP'!B:B)</f>
        <v>44.36</v>
      </c>
      <c r="D419" s="32">
        <f>SUMIF('2017 BEZ CLP'!A:A,A419,'2017 BEZ CLP'!C:C)</f>
        <v>21.251999999999999</v>
      </c>
      <c r="E419" s="33">
        <f t="shared" si="28"/>
        <v>0.47908025247971142</v>
      </c>
      <c r="F419" s="32">
        <f>SUMIF('2018 BEZ CLP'!A:A,A419,'2018 BEZ CLP'!B:B)</f>
        <v>0</v>
      </c>
      <c r="G419" s="32">
        <f>SUMIF('2018 BEZ CLP'!A:A,A419,'2018 BEZ CLP'!C:C)</f>
        <v>0</v>
      </c>
      <c r="H419" s="33" t="e">
        <f t="shared" si="29"/>
        <v>#DIV/0!</v>
      </c>
      <c r="I419" s="34">
        <f t="shared" si="30"/>
        <v>-1</v>
      </c>
      <c r="J419" s="34">
        <f t="shared" si="31"/>
        <v>-1</v>
      </c>
    </row>
    <row r="420" spans="1:10" x14ac:dyDescent="0.25">
      <c r="A420" s="31" t="s">
        <v>951</v>
      </c>
      <c r="B420" s="31" t="s">
        <v>596</v>
      </c>
      <c r="C420" s="32">
        <f>SUMIF('2017 BEZ CLP'!A:A,A420,'2017 BEZ CLP'!B:B)</f>
        <v>254.32</v>
      </c>
      <c r="D420" s="32">
        <f>SUMIF('2017 BEZ CLP'!A:A,A420,'2017 BEZ CLP'!C:C)</f>
        <v>135.96799999999999</v>
      </c>
      <c r="E420" s="33">
        <f t="shared" si="28"/>
        <v>0.53463353255740798</v>
      </c>
      <c r="F420" s="32">
        <f>SUMIF('2018 BEZ CLP'!A:A,A420,'2018 BEZ CLP'!B:B)</f>
        <v>260.20999999999998</v>
      </c>
      <c r="G420" s="32">
        <f>SUMIF('2018 BEZ CLP'!A:A,A420,'2018 BEZ CLP'!C:C)</f>
        <v>137.88</v>
      </c>
      <c r="H420" s="33">
        <f t="shared" si="29"/>
        <v>0.52987971253987165</v>
      </c>
      <c r="I420" s="34">
        <f t="shared" si="30"/>
        <v>2.3159798678829668E-2</v>
      </c>
      <c r="J420" s="34">
        <f t="shared" si="31"/>
        <v>1.4062132266415617E-2</v>
      </c>
    </row>
    <row r="421" spans="1:10" x14ac:dyDescent="0.25">
      <c r="A421" s="31" t="s">
        <v>51</v>
      </c>
      <c r="B421" s="31" t="s">
        <v>596</v>
      </c>
      <c r="C421" s="32">
        <f>SUMIF('2017 BEZ CLP'!A:A,A421,'2017 BEZ CLP'!B:B)</f>
        <v>285</v>
      </c>
      <c r="D421" s="32">
        <f>SUMIF('2017 BEZ CLP'!A:A,A421,'2017 BEZ CLP'!C:C)</f>
        <v>209.92</v>
      </c>
      <c r="E421" s="33">
        <f t="shared" si="28"/>
        <v>0.73656140350877186</v>
      </c>
      <c r="F421" s="32">
        <f>SUMIF('2018 BEZ CLP'!A:A,A421,'2018 BEZ CLP'!B:B)</f>
        <v>279.2</v>
      </c>
      <c r="G421" s="32">
        <f>SUMIF('2018 BEZ CLP'!A:A,A421,'2018 BEZ CLP'!C:C)</f>
        <v>210.8</v>
      </c>
      <c r="H421" s="33">
        <f t="shared" si="29"/>
        <v>0.75501432664756452</v>
      </c>
      <c r="I421" s="34">
        <f t="shared" si="30"/>
        <v>-2.0350877192982453E-2</v>
      </c>
      <c r="J421" s="34">
        <f t="shared" si="31"/>
        <v>4.1920731707318915E-3</v>
      </c>
    </row>
    <row r="422" spans="1:10" x14ac:dyDescent="0.25">
      <c r="A422" s="31" t="s">
        <v>953</v>
      </c>
      <c r="B422" s="31" t="s">
        <v>596</v>
      </c>
      <c r="C422" s="32">
        <f>SUMIF('2017 BEZ CLP'!A:A,A422,'2017 BEZ CLP'!B:B)</f>
        <v>807.41</v>
      </c>
      <c r="D422" s="32">
        <f>SUMIF('2017 BEZ CLP'!A:A,A422,'2017 BEZ CLP'!C:C)</f>
        <v>323.36</v>
      </c>
      <c r="E422" s="33">
        <f t="shared" si="28"/>
        <v>0.400490457140734</v>
      </c>
      <c r="F422" s="32">
        <f>SUMIF('2018 BEZ CLP'!A:A,A422,'2018 BEZ CLP'!B:B)</f>
        <v>0</v>
      </c>
      <c r="G422" s="32">
        <f>SUMIF('2018 BEZ CLP'!A:A,A422,'2018 BEZ CLP'!C:C)</f>
        <v>0</v>
      </c>
      <c r="H422" s="33" t="e">
        <f t="shared" si="29"/>
        <v>#DIV/0!</v>
      </c>
      <c r="I422" s="34">
        <f t="shared" si="30"/>
        <v>-1</v>
      </c>
      <c r="J422" s="34">
        <f t="shared" si="31"/>
        <v>-1</v>
      </c>
    </row>
    <row r="423" spans="1:10" x14ac:dyDescent="0.25">
      <c r="A423" s="31" t="s">
        <v>86</v>
      </c>
      <c r="B423" s="31" t="s">
        <v>596</v>
      </c>
      <c r="C423" s="32">
        <f>SUMIF('2017 BEZ CLP'!A:A,A423,'2017 BEZ CLP'!B:B)</f>
        <v>476.82</v>
      </c>
      <c r="D423" s="32">
        <f>SUMIF('2017 BEZ CLP'!A:A,A423,'2017 BEZ CLP'!C:C)</f>
        <v>308.7885</v>
      </c>
      <c r="E423" s="33">
        <f t="shared" si="28"/>
        <v>0.64759972316597458</v>
      </c>
      <c r="F423" s="32">
        <f>SUMIF('2018 BEZ CLP'!A:A,A423,'2018 BEZ CLP'!B:B)</f>
        <v>402.98</v>
      </c>
      <c r="G423" s="32">
        <f>SUMIF('2018 BEZ CLP'!A:A,A423,'2018 BEZ CLP'!C:C)</f>
        <v>261.488</v>
      </c>
      <c r="H423" s="33">
        <f t="shared" si="29"/>
        <v>0.64888580078415803</v>
      </c>
      <c r="I423" s="34">
        <f t="shared" si="30"/>
        <v>-0.15485927603707894</v>
      </c>
      <c r="J423" s="34">
        <f t="shared" si="31"/>
        <v>-0.15318089890005615</v>
      </c>
    </row>
    <row r="424" spans="1:10" x14ac:dyDescent="0.25">
      <c r="A424" s="31" t="s">
        <v>32</v>
      </c>
      <c r="B424" s="31" t="s">
        <v>596</v>
      </c>
      <c r="C424" s="32">
        <f>SUMIF('2017 BEZ CLP'!A:A,A424,'2017 BEZ CLP'!B:B)</f>
        <v>0</v>
      </c>
      <c r="D424" s="32">
        <f>SUMIF('2017 BEZ CLP'!A:A,A424,'2017 BEZ CLP'!C:C)</f>
        <v>0</v>
      </c>
      <c r="E424" s="33" t="e">
        <f t="shared" si="28"/>
        <v>#DIV/0!</v>
      </c>
      <c r="F424" s="32">
        <f>SUMIF('2018 BEZ CLP'!A:A,A424,'2018 BEZ CLP'!B:B)</f>
        <v>135.26</v>
      </c>
      <c r="G424" s="32">
        <f>SUMIF('2018 BEZ CLP'!A:A,A424,'2018 BEZ CLP'!C:C)</f>
        <v>85.784000000000006</v>
      </c>
      <c r="H424" s="33">
        <f t="shared" si="29"/>
        <v>0.63421558479964524</v>
      </c>
      <c r="I424" s="34" t="e">
        <f t="shared" si="30"/>
        <v>#DIV/0!</v>
      </c>
      <c r="J424" s="34" t="e">
        <f t="shared" si="31"/>
        <v>#DIV/0!</v>
      </c>
    </row>
    <row r="425" spans="1:10" x14ac:dyDescent="0.25">
      <c r="A425" s="31" t="s">
        <v>28</v>
      </c>
      <c r="B425" s="31" t="s">
        <v>596</v>
      </c>
      <c r="C425" s="32">
        <f>SUMIF('2017 BEZ CLP'!A:A,A425,'2017 BEZ CLP'!B:B)</f>
        <v>1009.01</v>
      </c>
      <c r="D425" s="32">
        <f>SUMIF('2017 BEZ CLP'!A:A,A425,'2017 BEZ CLP'!C:C)</f>
        <v>339.28</v>
      </c>
      <c r="E425" s="33">
        <f t="shared" si="28"/>
        <v>0.33625038403980134</v>
      </c>
      <c r="F425" s="32">
        <f>SUMIF('2018 BEZ CLP'!A:A,A425,'2018 BEZ CLP'!B:B)</f>
        <v>1451.78</v>
      </c>
      <c r="G425" s="32">
        <f>SUMIF('2018 BEZ CLP'!A:A,A425,'2018 BEZ CLP'!C:C)</f>
        <v>495.49</v>
      </c>
      <c r="H425" s="33">
        <f t="shared" si="29"/>
        <v>0.34129826833266752</v>
      </c>
      <c r="I425" s="34">
        <f t="shared" si="30"/>
        <v>0.43881626544831076</v>
      </c>
      <c r="J425" s="34">
        <f t="shared" si="31"/>
        <v>0.46041617543032309</v>
      </c>
    </row>
    <row r="426" spans="1:10" x14ac:dyDescent="0.25">
      <c r="A426" s="31" t="s">
        <v>102</v>
      </c>
      <c r="B426" s="31" t="s">
        <v>596</v>
      </c>
      <c r="C426" s="32">
        <f>SUMIF('2017 BEZ CLP'!A:A,A426,'2017 BEZ CLP'!B:B)</f>
        <v>675.32</v>
      </c>
      <c r="D426" s="32">
        <f>SUMIF('2017 BEZ CLP'!A:A,A426,'2017 BEZ CLP'!C:C)</f>
        <v>352.77</v>
      </c>
      <c r="E426" s="33">
        <f t="shared" si="28"/>
        <v>0.52237457797784748</v>
      </c>
      <c r="F426" s="32">
        <f>SUMIF('2018 BEZ CLP'!A:A,A426,'2018 BEZ CLP'!B:B)</f>
        <v>453.81</v>
      </c>
      <c r="G426" s="32">
        <f>SUMIF('2018 BEZ CLP'!A:A,A426,'2018 BEZ CLP'!C:C)</f>
        <v>244.85</v>
      </c>
      <c r="H426" s="33">
        <f t="shared" si="29"/>
        <v>0.53954298054251781</v>
      </c>
      <c r="I426" s="34">
        <f t="shared" si="30"/>
        <v>-0.32800746312859097</v>
      </c>
      <c r="J426" s="34">
        <f t="shared" si="31"/>
        <v>-0.30592170536043317</v>
      </c>
    </row>
    <row r="427" spans="1:10" x14ac:dyDescent="0.25">
      <c r="A427" s="31" t="s">
        <v>58</v>
      </c>
      <c r="B427" s="31" t="s">
        <v>596</v>
      </c>
      <c r="C427" s="32">
        <f>SUMIF('2017 BEZ CLP'!A:A,A427,'2017 BEZ CLP'!B:B)</f>
        <v>0</v>
      </c>
      <c r="D427" s="32">
        <f>SUMIF('2017 BEZ CLP'!A:A,A427,'2017 BEZ CLP'!C:C)</f>
        <v>0</v>
      </c>
      <c r="E427" s="33" t="e">
        <f t="shared" si="28"/>
        <v>#DIV/0!</v>
      </c>
      <c r="F427" s="32">
        <f>SUMIF('2018 BEZ CLP'!A:A,A427,'2018 BEZ CLP'!B:B)</f>
        <v>96.52</v>
      </c>
      <c r="G427" s="32">
        <f>SUMIF('2018 BEZ CLP'!A:A,A427,'2018 BEZ CLP'!C:C)</f>
        <v>59.74</v>
      </c>
      <c r="H427" s="33">
        <f t="shared" si="29"/>
        <v>0.61893907998342312</v>
      </c>
      <c r="I427" s="34" t="e">
        <f t="shared" si="30"/>
        <v>#DIV/0!</v>
      </c>
      <c r="J427" s="34" t="e">
        <f t="shared" si="31"/>
        <v>#DIV/0!</v>
      </c>
    </row>
    <row r="428" spans="1:10" x14ac:dyDescent="0.25">
      <c r="A428" s="31" t="s">
        <v>230</v>
      </c>
      <c r="B428" s="31" t="s">
        <v>596</v>
      </c>
      <c r="C428" s="32">
        <f>SUMIF('2017 BEZ CLP'!A:A,A428,'2017 BEZ CLP'!B:B)</f>
        <v>160</v>
      </c>
      <c r="D428" s="32">
        <f>SUMIF('2017 BEZ CLP'!A:A,A428,'2017 BEZ CLP'!C:C)</f>
        <v>149.56</v>
      </c>
      <c r="E428" s="33">
        <f t="shared" si="28"/>
        <v>0.93474999999999997</v>
      </c>
      <c r="F428" s="32">
        <f>SUMIF('2018 BEZ CLP'!A:A,A428,'2018 BEZ CLP'!B:B)</f>
        <v>0</v>
      </c>
      <c r="G428" s="32">
        <f>SUMIF('2018 BEZ CLP'!A:A,A428,'2018 BEZ CLP'!C:C)</f>
        <v>0</v>
      </c>
      <c r="H428" s="33" t="e">
        <f t="shared" si="29"/>
        <v>#DIV/0!</v>
      </c>
      <c r="I428" s="34">
        <f t="shared" si="30"/>
        <v>-1</v>
      </c>
      <c r="J428" s="34">
        <f t="shared" si="31"/>
        <v>-1</v>
      </c>
    </row>
    <row r="429" spans="1:10" x14ac:dyDescent="0.25">
      <c r="A429" s="31" t="s">
        <v>614</v>
      </c>
      <c r="B429" s="31" t="s">
        <v>596</v>
      </c>
      <c r="C429" s="32">
        <f>SUMIF('2017 BEZ CLP'!A:A,A429,'2017 BEZ CLP'!B:B)</f>
        <v>183.69</v>
      </c>
      <c r="D429" s="32">
        <f>SUMIF('2017 BEZ CLP'!A:A,A429,'2017 BEZ CLP'!C:C)</f>
        <v>93.566000000000003</v>
      </c>
      <c r="E429" s="33">
        <f t="shared" si="28"/>
        <v>0.50936904567477814</v>
      </c>
      <c r="F429" s="32">
        <f>SUMIF('2018 BEZ CLP'!A:A,A429,'2018 BEZ CLP'!B:B)</f>
        <v>153.66999999999999</v>
      </c>
      <c r="G429" s="32">
        <f>SUMIF('2018 BEZ CLP'!A:A,A429,'2018 BEZ CLP'!C:C)</f>
        <v>75.459999999999994</v>
      </c>
      <c r="H429" s="33">
        <f t="shared" si="29"/>
        <v>0.49105225483178239</v>
      </c>
      <c r="I429" s="34">
        <f t="shared" si="30"/>
        <v>-0.16342751374598519</v>
      </c>
      <c r="J429" s="34">
        <f t="shared" si="31"/>
        <v>-0.19351046320244547</v>
      </c>
    </row>
    <row r="430" spans="1:10" x14ac:dyDescent="0.25">
      <c r="A430" s="31" t="s">
        <v>317</v>
      </c>
      <c r="B430" s="31" t="s">
        <v>596</v>
      </c>
      <c r="C430" s="32">
        <f>SUMIF('2017 BEZ CLP'!A:A,A430,'2017 BEZ CLP'!B:B)</f>
        <v>613.11</v>
      </c>
      <c r="D430" s="32">
        <f>SUMIF('2017 BEZ CLP'!A:A,A430,'2017 BEZ CLP'!C:C)</f>
        <v>363.67</v>
      </c>
      <c r="E430" s="33">
        <f t="shared" si="28"/>
        <v>0.59315620361762167</v>
      </c>
      <c r="F430" s="32">
        <f>SUMIF('2018 BEZ CLP'!A:A,A430,'2018 BEZ CLP'!B:B)</f>
        <v>770.52</v>
      </c>
      <c r="G430" s="32">
        <f>SUMIF('2018 BEZ CLP'!A:A,A430,'2018 BEZ CLP'!C:C)</f>
        <v>436.46</v>
      </c>
      <c r="H430" s="33">
        <f t="shared" si="29"/>
        <v>0.56644863209261276</v>
      </c>
      <c r="I430" s="34">
        <f t="shared" si="30"/>
        <v>0.25674022606057645</v>
      </c>
      <c r="J430" s="34">
        <f t="shared" si="31"/>
        <v>0.20015398575631749</v>
      </c>
    </row>
    <row r="431" spans="1:10" x14ac:dyDescent="0.25">
      <c r="A431" s="31" t="s">
        <v>790</v>
      </c>
      <c r="B431" s="31" t="s">
        <v>596</v>
      </c>
      <c r="C431" s="32">
        <f>SUMIF('2017 BEZ CLP'!A:A,A431,'2017 BEZ CLP'!B:B)</f>
        <v>0</v>
      </c>
      <c r="D431" s="32">
        <f>SUMIF('2017 BEZ CLP'!A:A,A431,'2017 BEZ CLP'!C:C)</f>
        <v>0</v>
      </c>
      <c r="E431" s="33" t="e">
        <f t="shared" si="28"/>
        <v>#DIV/0!</v>
      </c>
      <c r="F431" s="32">
        <f>SUMIF('2018 BEZ CLP'!A:A,A431,'2018 BEZ CLP'!B:B)</f>
        <v>1034</v>
      </c>
      <c r="G431" s="32">
        <f>SUMIF('2018 BEZ CLP'!A:A,A431,'2018 BEZ CLP'!C:C)</f>
        <v>387.74</v>
      </c>
      <c r="H431" s="33">
        <f t="shared" si="29"/>
        <v>0.37499032882011607</v>
      </c>
      <c r="I431" s="34" t="e">
        <f t="shared" si="30"/>
        <v>#DIV/0!</v>
      </c>
      <c r="J431" s="34" t="e">
        <f t="shared" si="31"/>
        <v>#DIV/0!</v>
      </c>
    </row>
    <row r="432" spans="1:10" x14ac:dyDescent="0.25">
      <c r="A432" s="31" t="s">
        <v>767</v>
      </c>
      <c r="B432" s="31" t="s">
        <v>596</v>
      </c>
      <c r="C432" s="32">
        <f>SUMIF('2017 BEZ CLP'!A:A,A432,'2017 BEZ CLP'!B:B)</f>
        <v>0</v>
      </c>
      <c r="D432" s="32">
        <f>SUMIF('2017 BEZ CLP'!A:A,A432,'2017 BEZ CLP'!C:C)</f>
        <v>0</v>
      </c>
      <c r="E432" s="33" t="e">
        <f t="shared" si="28"/>
        <v>#DIV/0!</v>
      </c>
      <c r="F432" s="32">
        <f>SUMIF('2018 BEZ CLP'!A:A,A432,'2018 BEZ CLP'!B:B)</f>
        <v>129.53</v>
      </c>
      <c r="G432" s="32">
        <f>SUMIF('2018 BEZ CLP'!A:A,A432,'2018 BEZ CLP'!C:C)</f>
        <v>66.959999999999994</v>
      </c>
      <c r="H432" s="33">
        <f t="shared" si="29"/>
        <v>0.51694588126302776</v>
      </c>
      <c r="I432" s="34" t="e">
        <f t="shared" si="30"/>
        <v>#DIV/0!</v>
      </c>
      <c r="J432" s="34" t="e">
        <f t="shared" si="31"/>
        <v>#DIV/0!</v>
      </c>
    </row>
    <row r="433" spans="1:10" x14ac:dyDescent="0.25">
      <c r="A433" s="31" t="s">
        <v>306</v>
      </c>
      <c r="B433" s="31" t="s">
        <v>596</v>
      </c>
      <c r="C433" s="32">
        <f>SUMIF('2017 BEZ CLP'!A:A,A433,'2017 BEZ CLP'!B:B)</f>
        <v>850</v>
      </c>
      <c r="D433" s="32">
        <f>SUMIF('2017 BEZ CLP'!A:A,A433,'2017 BEZ CLP'!C:C)</f>
        <v>478.5</v>
      </c>
      <c r="E433" s="33">
        <f t="shared" si="28"/>
        <v>0.56294117647058828</v>
      </c>
      <c r="F433" s="32">
        <f>SUMIF('2018 BEZ CLP'!A:A,A433,'2018 BEZ CLP'!B:B)</f>
        <v>793.45</v>
      </c>
      <c r="G433" s="32">
        <f>SUMIF('2018 BEZ CLP'!A:A,A433,'2018 BEZ CLP'!C:C)</f>
        <v>444.39749999999998</v>
      </c>
      <c r="H433" s="33">
        <f t="shared" si="29"/>
        <v>0.56008255088537395</v>
      </c>
      <c r="I433" s="34">
        <f t="shared" si="30"/>
        <v>-6.6529411764705837E-2</v>
      </c>
      <c r="J433" s="34">
        <f t="shared" si="31"/>
        <v>-7.1269592476489119E-2</v>
      </c>
    </row>
    <row r="434" spans="1:10" x14ac:dyDescent="0.25">
      <c r="A434" s="31" t="s">
        <v>605</v>
      </c>
      <c r="B434" s="31" t="s">
        <v>596</v>
      </c>
      <c r="C434" s="32">
        <f>SUMIF('2017 BEZ CLP'!A:A,A434,'2017 BEZ CLP'!B:B)</f>
        <v>0</v>
      </c>
      <c r="D434" s="32">
        <f>SUMIF('2017 BEZ CLP'!A:A,A434,'2017 BEZ CLP'!C:C)</f>
        <v>0</v>
      </c>
      <c r="E434" s="33" t="e">
        <f t="shared" si="28"/>
        <v>#DIV/0!</v>
      </c>
      <c r="F434" s="32">
        <f>SUMIF('2018 BEZ CLP'!A:A,A434,'2018 BEZ CLP'!B:B)</f>
        <v>140</v>
      </c>
      <c r="G434" s="32">
        <f>SUMIF('2018 BEZ CLP'!A:A,A434,'2018 BEZ CLP'!C:C)</f>
        <v>126.28</v>
      </c>
      <c r="H434" s="33">
        <f t="shared" si="29"/>
        <v>0.90200000000000002</v>
      </c>
      <c r="I434" s="34" t="e">
        <f t="shared" si="30"/>
        <v>#DIV/0!</v>
      </c>
      <c r="J434" s="34" t="e">
        <f t="shared" si="31"/>
        <v>#DIV/0!</v>
      </c>
    </row>
    <row r="435" spans="1:10" x14ac:dyDescent="0.25">
      <c r="A435" s="31" t="s">
        <v>304</v>
      </c>
      <c r="B435" s="31" t="s">
        <v>596</v>
      </c>
      <c r="C435" s="32">
        <f>SUMIF('2017 BEZ CLP'!A:A,A435,'2017 BEZ CLP'!B:B)</f>
        <v>245.63</v>
      </c>
      <c r="D435" s="32">
        <f>SUMIF('2017 BEZ CLP'!A:A,A435,'2017 BEZ CLP'!C:C)</f>
        <v>177.72499999999999</v>
      </c>
      <c r="E435" s="33">
        <f t="shared" si="28"/>
        <v>0.72354761226234576</v>
      </c>
      <c r="F435" s="32">
        <f>SUMIF('2018 BEZ CLP'!A:A,A435,'2018 BEZ CLP'!B:B)</f>
        <v>0</v>
      </c>
      <c r="G435" s="32">
        <f>SUMIF('2018 BEZ CLP'!A:A,A435,'2018 BEZ CLP'!C:C)</f>
        <v>0</v>
      </c>
      <c r="H435" s="33" t="e">
        <f t="shared" si="29"/>
        <v>#DIV/0!</v>
      </c>
      <c r="I435" s="34">
        <f t="shared" si="30"/>
        <v>-1</v>
      </c>
      <c r="J435" s="34">
        <f t="shared" si="31"/>
        <v>-1</v>
      </c>
    </row>
    <row r="436" spans="1:10" x14ac:dyDescent="0.25">
      <c r="A436" s="31" t="s">
        <v>170</v>
      </c>
      <c r="B436" s="31" t="s">
        <v>596</v>
      </c>
      <c r="C436" s="32">
        <f>SUMIF('2017 BEZ CLP'!A:A,A436,'2017 BEZ CLP'!B:B)</f>
        <v>3136.37</v>
      </c>
      <c r="D436" s="32">
        <f>SUMIF('2017 BEZ CLP'!A:A,A436,'2017 BEZ CLP'!C:C)</f>
        <v>1627.85</v>
      </c>
      <c r="E436" s="33">
        <f t="shared" si="28"/>
        <v>0.51902358458982834</v>
      </c>
      <c r="F436" s="32">
        <f>SUMIF('2018 BEZ CLP'!A:A,A436,'2018 BEZ CLP'!B:B)</f>
        <v>886.1</v>
      </c>
      <c r="G436" s="32">
        <f>SUMIF('2018 BEZ CLP'!A:A,A436,'2018 BEZ CLP'!C:C)</f>
        <v>454.47</v>
      </c>
      <c r="H436" s="33">
        <f t="shared" si="29"/>
        <v>0.51288793589888271</v>
      </c>
      <c r="I436" s="34">
        <f t="shared" si="30"/>
        <v>-0.7174759355560727</v>
      </c>
      <c r="J436" s="34">
        <f t="shared" si="31"/>
        <v>-0.72081579998157075</v>
      </c>
    </row>
    <row r="437" spans="1:10" x14ac:dyDescent="0.25">
      <c r="A437" s="31" t="s">
        <v>79</v>
      </c>
      <c r="B437" s="31" t="s">
        <v>596</v>
      </c>
      <c r="C437" s="32">
        <f>SUMIF('2017 BEZ CLP'!A:A,A437,'2017 BEZ CLP'!B:B)</f>
        <v>0</v>
      </c>
      <c r="D437" s="32">
        <f>SUMIF('2017 BEZ CLP'!A:A,A437,'2017 BEZ CLP'!C:C)</f>
        <v>0</v>
      </c>
      <c r="E437" s="33" t="e">
        <f t="shared" si="28"/>
        <v>#DIV/0!</v>
      </c>
      <c r="F437" s="32">
        <f>SUMIF('2018 BEZ CLP'!A:A,A437,'2018 BEZ CLP'!B:B)</f>
        <v>525.84</v>
      </c>
      <c r="G437" s="32">
        <f>SUMIF('2018 BEZ CLP'!A:A,A437,'2018 BEZ CLP'!C:C)</f>
        <v>258.57</v>
      </c>
      <c r="H437" s="33">
        <f t="shared" si="29"/>
        <v>0.49172752167959832</v>
      </c>
      <c r="I437" s="34" t="e">
        <f t="shared" si="30"/>
        <v>#DIV/0!</v>
      </c>
      <c r="J437" s="34" t="e">
        <f t="shared" si="31"/>
        <v>#DIV/0!</v>
      </c>
    </row>
    <row r="438" spans="1:10" x14ac:dyDescent="0.25">
      <c r="A438" s="31" t="s">
        <v>956</v>
      </c>
      <c r="B438" s="31" t="s">
        <v>596</v>
      </c>
      <c r="C438" s="32">
        <f>SUMIF('2017 BEZ CLP'!A:A,A438,'2017 BEZ CLP'!B:B)</f>
        <v>0</v>
      </c>
      <c r="D438" s="32">
        <f>SUMIF('2017 BEZ CLP'!A:A,A438,'2017 BEZ CLP'!C:C)</f>
        <v>0</v>
      </c>
      <c r="E438" s="33" t="e">
        <f t="shared" si="28"/>
        <v>#DIV/0!</v>
      </c>
      <c r="F438" s="32">
        <f>SUMIF('2018 BEZ CLP'!A:A,A438,'2018 BEZ CLP'!B:B)</f>
        <v>0</v>
      </c>
      <c r="G438" s="32">
        <f>SUMIF('2018 BEZ CLP'!A:A,A438,'2018 BEZ CLP'!C:C)</f>
        <v>0</v>
      </c>
      <c r="H438" s="33" t="e">
        <f t="shared" si="29"/>
        <v>#DIV/0!</v>
      </c>
      <c r="I438" s="34" t="e">
        <f t="shared" si="30"/>
        <v>#DIV/0!</v>
      </c>
      <c r="J438" s="34" t="e">
        <f t="shared" si="31"/>
        <v>#DIV/0!</v>
      </c>
    </row>
    <row r="439" spans="1:10" x14ac:dyDescent="0.25">
      <c r="A439" s="31" t="s">
        <v>127</v>
      </c>
      <c r="B439" s="31" t="s">
        <v>596</v>
      </c>
      <c r="C439" s="32">
        <f>SUMIF('2017 BEZ CLP'!A:A,A439,'2017 BEZ CLP'!B:B)</f>
        <v>2413.12</v>
      </c>
      <c r="D439" s="32">
        <f>SUMIF('2017 BEZ CLP'!A:A,A439,'2017 BEZ CLP'!C:C)</f>
        <v>1045.24</v>
      </c>
      <c r="E439" s="33">
        <f t="shared" si="28"/>
        <v>0.43314878663307255</v>
      </c>
      <c r="F439" s="32">
        <f>SUMIF('2018 BEZ CLP'!A:A,A439,'2018 BEZ CLP'!B:B)</f>
        <v>1864.82</v>
      </c>
      <c r="G439" s="32">
        <f>SUMIF('2018 BEZ CLP'!A:A,A439,'2018 BEZ CLP'!C:C)</f>
        <v>824.08</v>
      </c>
      <c r="H439" s="33">
        <f t="shared" si="29"/>
        <v>0.44190860243884134</v>
      </c>
      <c r="I439" s="34">
        <f t="shared" si="30"/>
        <v>-0.22721621800822167</v>
      </c>
      <c r="J439" s="34">
        <f t="shared" si="31"/>
        <v>-0.21158776931613787</v>
      </c>
    </row>
    <row r="440" spans="1:10" x14ac:dyDescent="0.25">
      <c r="A440" s="31" t="s">
        <v>168</v>
      </c>
      <c r="B440" s="31" t="s">
        <v>596</v>
      </c>
      <c r="C440" s="32">
        <f>SUMIF('2017 BEZ CLP'!A:A,A440,'2017 BEZ CLP'!B:B)</f>
        <v>200</v>
      </c>
      <c r="D440" s="32">
        <f>SUMIF('2017 BEZ CLP'!A:A,A440,'2017 BEZ CLP'!C:C)</f>
        <v>200</v>
      </c>
      <c r="E440" s="33">
        <f t="shared" si="28"/>
        <v>1</v>
      </c>
      <c r="F440" s="32">
        <f>SUMIF('2018 BEZ CLP'!A:A,A440,'2018 BEZ CLP'!B:B)</f>
        <v>0</v>
      </c>
      <c r="G440" s="32">
        <f>SUMIF('2018 BEZ CLP'!A:A,A440,'2018 BEZ CLP'!C:C)</f>
        <v>0</v>
      </c>
      <c r="H440" s="33" t="e">
        <f t="shared" si="29"/>
        <v>#DIV/0!</v>
      </c>
      <c r="I440" s="34">
        <f t="shared" si="30"/>
        <v>-1</v>
      </c>
      <c r="J440" s="34">
        <f t="shared" si="31"/>
        <v>-1</v>
      </c>
    </row>
    <row r="441" spans="1:10" x14ac:dyDescent="0.25">
      <c r="A441" s="31" t="s">
        <v>619</v>
      </c>
      <c r="B441" s="31" t="s">
        <v>596</v>
      </c>
      <c r="C441" s="32">
        <f>SUMIF('2017 BEZ CLP'!A:A,A441,'2017 BEZ CLP'!B:B)</f>
        <v>7906.51</v>
      </c>
      <c r="D441" s="32">
        <f>SUMIF('2017 BEZ CLP'!A:A,A441,'2017 BEZ CLP'!C:C)</f>
        <v>3239.4407000000001</v>
      </c>
      <c r="E441" s="33">
        <f t="shared" si="28"/>
        <v>0.4097181563041089</v>
      </c>
      <c r="F441" s="32">
        <f>SUMIF('2018 BEZ CLP'!A:A,A441,'2018 BEZ CLP'!B:B)</f>
        <v>0</v>
      </c>
      <c r="G441" s="32">
        <f>SUMIF('2018 BEZ CLP'!A:A,A441,'2018 BEZ CLP'!C:C)</f>
        <v>0</v>
      </c>
      <c r="H441" s="33" t="e">
        <f t="shared" si="29"/>
        <v>#DIV/0!</v>
      </c>
      <c r="I441" s="34">
        <f t="shared" si="30"/>
        <v>-1</v>
      </c>
      <c r="J441" s="34">
        <f t="shared" si="31"/>
        <v>-1</v>
      </c>
    </row>
    <row r="442" spans="1:10" x14ac:dyDescent="0.25">
      <c r="A442" s="31" t="s">
        <v>56</v>
      </c>
      <c r="B442" s="31" t="s">
        <v>596</v>
      </c>
      <c r="C442" s="32">
        <f>SUMIF('2017 BEZ CLP'!A:A,A442,'2017 BEZ CLP'!B:B)</f>
        <v>86.85</v>
      </c>
      <c r="D442" s="32">
        <f>SUMIF('2017 BEZ CLP'!A:A,A442,'2017 BEZ CLP'!C:C)</f>
        <v>55.55</v>
      </c>
      <c r="E442" s="33">
        <f t="shared" si="28"/>
        <v>0.63960852043753602</v>
      </c>
      <c r="F442" s="32">
        <f>SUMIF('2018 BEZ CLP'!A:A,A442,'2018 BEZ CLP'!B:B)</f>
        <v>69.64</v>
      </c>
      <c r="G442" s="32">
        <f>SUMIF('2018 BEZ CLP'!A:A,A442,'2018 BEZ CLP'!C:C)</f>
        <v>46.66</v>
      </c>
      <c r="H442" s="33">
        <f t="shared" si="29"/>
        <v>0.6700172314761631</v>
      </c>
      <c r="I442" s="34">
        <f t="shared" si="30"/>
        <v>-0.19815774323546342</v>
      </c>
      <c r="J442" s="34">
        <f t="shared" si="31"/>
        <v>-0.16003600360036008</v>
      </c>
    </row>
    <row r="443" spans="1:10" x14ac:dyDescent="0.25">
      <c r="A443" s="31" t="s">
        <v>948</v>
      </c>
      <c r="B443" s="31" t="s">
        <v>596</v>
      </c>
      <c r="C443" s="32">
        <f>SUMIF('2017 BEZ CLP'!A:A,A443,'2017 BEZ CLP'!B:B)</f>
        <v>241.29</v>
      </c>
      <c r="D443" s="32">
        <f>SUMIF('2017 BEZ CLP'!A:A,A443,'2017 BEZ CLP'!C:C)</f>
        <v>144.81</v>
      </c>
      <c r="E443" s="33">
        <f t="shared" si="28"/>
        <v>0.60014919806042522</v>
      </c>
      <c r="F443" s="32">
        <f>SUMIF('2018 BEZ CLP'!A:A,A443,'2018 BEZ CLP'!B:B)</f>
        <v>200</v>
      </c>
      <c r="G443" s="32">
        <f>SUMIF('2018 BEZ CLP'!A:A,A443,'2018 BEZ CLP'!C:C)</f>
        <v>200</v>
      </c>
      <c r="H443" s="33">
        <f t="shared" si="29"/>
        <v>1</v>
      </c>
      <c r="I443" s="34">
        <f t="shared" si="30"/>
        <v>-0.17112188652658622</v>
      </c>
      <c r="J443" s="34">
        <f t="shared" si="31"/>
        <v>0.38112008839168565</v>
      </c>
    </row>
    <row r="444" spans="1:10" x14ac:dyDescent="0.25">
      <c r="A444" s="31" t="s">
        <v>606</v>
      </c>
      <c r="B444" s="31" t="s">
        <v>596</v>
      </c>
      <c r="C444" s="32">
        <f>SUMIF('2017 BEZ CLP'!A:A,A444,'2017 BEZ CLP'!B:B)</f>
        <v>178.08</v>
      </c>
      <c r="D444" s="32">
        <f>SUMIF('2017 BEZ CLP'!A:A,A444,'2017 BEZ CLP'!C:C)</f>
        <v>91.22</v>
      </c>
      <c r="E444" s="33">
        <f t="shared" si="28"/>
        <v>0.51224168912848156</v>
      </c>
      <c r="F444" s="32">
        <f>SUMIF('2018 BEZ CLP'!A:A,A444,'2018 BEZ CLP'!B:B)</f>
        <v>176.36</v>
      </c>
      <c r="G444" s="32">
        <f>SUMIF('2018 BEZ CLP'!A:A,A444,'2018 BEZ CLP'!C:C)</f>
        <v>89.9</v>
      </c>
      <c r="H444" s="33">
        <f t="shared" si="29"/>
        <v>0.5097527784078022</v>
      </c>
      <c r="I444" s="34">
        <f t="shared" si="30"/>
        <v>-9.6585804132973685E-3</v>
      </c>
      <c r="J444" s="34">
        <f t="shared" si="31"/>
        <v>-1.4470510852883089E-2</v>
      </c>
    </row>
    <row r="445" spans="1:10" x14ac:dyDescent="0.25">
      <c r="A445" s="31" t="s">
        <v>690</v>
      </c>
      <c r="B445" s="31" t="s">
        <v>596</v>
      </c>
      <c r="C445" s="32">
        <f>SUMIF('2017 BEZ CLP'!A:A,A445,'2017 BEZ CLP'!B:B)</f>
        <v>0</v>
      </c>
      <c r="D445" s="32">
        <f>SUMIF('2017 BEZ CLP'!A:A,A445,'2017 BEZ CLP'!C:C)</f>
        <v>0</v>
      </c>
      <c r="E445" s="33" t="e">
        <f t="shared" si="28"/>
        <v>#DIV/0!</v>
      </c>
      <c r="F445" s="32">
        <f>SUMIF('2018 BEZ CLP'!A:A,A445,'2018 BEZ CLP'!B:B)</f>
        <v>0</v>
      </c>
      <c r="G445" s="32">
        <f>SUMIF('2018 BEZ CLP'!A:A,A445,'2018 BEZ CLP'!C:C)</f>
        <v>0</v>
      </c>
      <c r="H445" s="33" t="e">
        <f t="shared" si="29"/>
        <v>#DIV/0!</v>
      </c>
      <c r="I445" s="34" t="e">
        <f t="shared" si="30"/>
        <v>#DIV/0!</v>
      </c>
      <c r="J445" s="34" t="e">
        <f t="shared" si="31"/>
        <v>#DIV/0!</v>
      </c>
    </row>
    <row r="446" spans="1:10" x14ac:dyDescent="0.25">
      <c r="A446" s="31" t="s">
        <v>299</v>
      </c>
      <c r="B446" s="31" t="s">
        <v>596</v>
      </c>
      <c r="C446" s="32">
        <f>SUMIF('2017 BEZ CLP'!A:A,A446,'2017 BEZ CLP'!B:B)</f>
        <v>7804.6</v>
      </c>
      <c r="D446" s="32">
        <f>SUMIF('2017 BEZ CLP'!A:A,A446,'2017 BEZ CLP'!C:C)</f>
        <v>3845.9259999999999</v>
      </c>
      <c r="E446" s="33">
        <f t="shared" si="28"/>
        <v>0.49277682392435229</v>
      </c>
      <c r="F446" s="32">
        <f>SUMIF('2018 BEZ CLP'!A:A,A446,'2018 BEZ CLP'!B:B)</f>
        <v>7828.69</v>
      </c>
      <c r="G446" s="32">
        <f>SUMIF('2018 BEZ CLP'!A:A,A446,'2018 BEZ CLP'!C:C)</f>
        <v>3594.2071999999998</v>
      </c>
      <c r="H446" s="33">
        <f t="shared" si="29"/>
        <v>0.45910710476465411</v>
      </c>
      <c r="I446" s="34">
        <f t="shared" si="30"/>
        <v>3.0866412115930775E-3</v>
      </c>
      <c r="J446" s="34">
        <f t="shared" si="31"/>
        <v>-6.54507653033366E-2</v>
      </c>
    </row>
    <row r="447" spans="1:10" x14ac:dyDescent="0.25">
      <c r="A447" s="31" t="s">
        <v>330</v>
      </c>
      <c r="B447" s="31" t="s">
        <v>596</v>
      </c>
      <c r="C447" s="32">
        <f>SUMIF('2017 BEZ CLP'!A:A,A447,'2017 BEZ CLP'!B:B)</f>
        <v>1070.2</v>
      </c>
      <c r="D447" s="32">
        <f>SUMIF('2017 BEZ CLP'!A:A,A447,'2017 BEZ CLP'!C:C)</f>
        <v>518.62</v>
      </c>
      <c r="E447" s="33">
        <f t="shared" si="28"/>
        <v>0.48460100915716686</v>
      </c>
      <c r="F447" s="32">
        <f>SUMIF('2018 BEZ CLP'!A:A,A447,'2018 BEZ CLP'!B:B)</f>
        <v>1400</v>
      </c>
      <c r="G447" s="32">
        <f>SUMIF('2018 BEZ CLP'!A:A,A447,'2018 BEZ CLP'!C:C)</f>
        <v>810.72</v>
      </c>
      <c r="H447" s="33">
        <f t="shared" si="29"/>
        <v>0.57908571428571431</v>
      </c>
      <c r="I447" s="34">
        <f t="shared" si="30"/>
        <v>0.30816669781349271</v>
      </c>
      <c r="J447" s="34">
        <f t="shared" si="31"/>
        <v>0.56322548301261044</v>
      </c>
    </row>
    <row r="448" spans="1:10" x14ac:dyDescent="0.25">
      <c r="A448" s="31" t="s">
        <v>148</v>
      </c>
      <c r="B448" s="31" t="s">
        <v>596</v>
      </c>
      <c r="C448" s="32">
        <f>SUMIF('2017 BEZ CLP'!A:A,A448,'2017 BEZ CLP'!B:B)</f>
        <v>3177.94</v>
      </c>
      <c r="D448" s="32">
        <f>SUMIF('2017 BEZ CLP'!A:A,A448,'2017 BEZ CLP'!C:C)</f>
        <v>1537.384</v>
      </c>
      <c r="E448" s="33">
        <f t="shared" si="28"/>
        <v>0.48376747201017012</v>
      </c>
      <c r="F448" s="32">
        <f>SUMIF('2018 BEZ CLP'!A:A,A448,'2018 BEZ CLP'!B:B)</f>
        <v>956.24</v>
      </c>
      <c r="G448" s="32">
        <f>SUMIF('2018 BEZ CLP'!A:A,A448,'2018 BEZ CLP'!C:C)</f>
        <v>487.28399999999999</v>
      </c>
      <c r="H448" s="33">
        <f t="shared" si="29"/>
        <v>0.50958336819208561</v>
      </c>
      <c r="I448" s="34">
        <f t="shared" si="30"/>
        <v>-0.69910067528021291</v>
      </c>
      <c r="J448" s="34">
        <f t="shared" si="31"/>
        <v>-0.68304340359988136</v>
      </c>
    </row>
    <row r="449" spans="1:10" x14ac:dyDescent="0.25">
      <c r="A449" s="31" t="s">
        <v>612</v>
      </c>
      <c r="B449" s="31" t="s">
        <v>596</v>
      </c>
      <c r="C449" s="32">
        <f>SUMIF('2017 BEZ CLP'!A:A,A449,'2017 BEZ CLP'!B:B)</f>
        <v>325</v>
      </c>
      <c r="D449" s="32">
        <f>SUMIF('2017 BEZ CLP'!A:A,A449,'2017 BEZ CLP'!C:C)</f>
        <v>296.31</v>
      </c>
      <c r="E449" s="33">
        <f t="shared" si="28"/>
        <v>0.91172307692307697</v>
      </c>
      <c r="F449" s="32">
        <f>SUMIF('2018 BEZ CLP'!A:A,A449,'2018 BEZ CLP'!B:B)</f>
        <v>0</v>
      </c>
      <c r="G449" s="32">
        <f>SUMIF('2018 BEZ CLP'!A:A,A449,'2018 BEZ CLP'!C:C)</f>
        <v>0</v>
      </c>
      <c r="H449" s="33" t="e">
        <f t="shared" si="29"/>
        <v>#DIV/0!</v>
      </c>
      <c r="I449" s="34">
        <f t="shared" si="30"/>
        <v>-1</v>
      </c>
      <c r="J449" s="34">
        <f t="shared" si="31"/>
        <v>-1</v>
      </c>
    </row>
    <row r="450" spans="1:10" x14ac:dyDescent="0.25">
      <c r="A450" s="31" t="s">
        <v>724</v>
      </c>
      <c r="B450" s="31" t="s">
        <v>596</v>
      </c>
      <c r="C450" s="32">
        <f>SUMIF('2017 BEZ CLP'!A:A,A450,'2017 BEZ CLP'!B:B)</f>
        <v>0</v>
      </c>
      <c r="D450" s="32">
        <f>SUMIF('2017 BEZ CLP'!A:A,A450,'2017 BEZ CLP'!C:C)</f>
        <v>0</v>
      </c>
      <c r="E450" s="33" t="e">
        <f t="shared" ref="E450:E513" si="32">D450/C450</f>
        <v>#DIV/0!</v>
      </c>
      <c r="F450" s="32">
        <f>SUMIF('2018 BEZ CLP'!A:A,A450,'2018 BEZ CLP'!B:B)</f>
        <v>0</v>
      </c>
      <c r="G450" s="32">
        <f>SUMIF('2018 BEZ CLP'!A:A,A450,'2018 BEZ CLP'!C:C)</f>
        <v>0</v>
      </c>
      <c r="H450" s="33" t="e">
        <f t="shared" ref="H450:H513" si="33">G450/F450</f>
        <v>#DIV/0!</v>
      </c>
      <c r="I450" s="34" t="e">
        <f t="shared" ref="I450:I513" si="34">F450/C450-1</f>
        <v>#DIV/0!</v>
      </c>
      <c r="J450" s="34" t="e">
        <f t="shared" ref="J450:J513" si="35">G450/D450-1</f>
        <v>#DIV/0!</v>
      </c>
    </row>
    <row r="451" spans="1:10" x14ac:dyDescent="0.25">
      <c r="A451" s="31" t="s">
        <v>331</v>
      </c>
      <c r="B451" s="31" t="s">
        <v>596</v>
      </c>
      <c r="C451" s="32">
        <f>SUMIF('2017 BEZ CLP'!A:A,A451,'2017 BEZ CLP'!B:B)</f>
        <v>1540</v>
      </c>
      <c r="D451" s="32">
        <f>SUMIF('2017 BEZ CLP'!A:A,A451,'2017 BEZ CLP'!C:C)</f>
        <v>741.4</v>
      </c>
      <c r="E451" s="33">
        <f t="shared" si="32"/>
        <v>0.48142857142857143</v>
      </c>
      <c r="F451" s="32">
        <f>SUMIF('2018 BEZ CLP'!A:A,A451,'2018 BEZ CLP'!B:B)</f>
        <v>0</v>
      </c>
      <c r="G451" s="32">
        <f>SUMIF('2018 BEZ CLP'!A:A,A451,'2018 BEZ CLP'!C:C)</f>
        <v>0</v>
      </c>
      <c r="H451" s="33" t="e">
        <f t="shared" si="33"/>
        <v>#DIV/0!</v>
      </c>
      <c r="I451" s="34">
        <f t="shared" si="34"/>
        <v>-1</v>
      </c>
      <c r="J451" s="34">
        <f t="shared" si="35"/>
        <v>-1</v>
      </c>
    </row>
    <row r="452" spans="1:10" x14ac:dyDescent="0.25">
      <c r="A452" s="31" t="s">
        <v>261</v>
      </c>
      <c r="B452" s="31" t="s">
        <v>596</v>
      </c>
      <c r="C452" s="32">
        <f>SUMIF('2017 BEZ CLP'!A:A,A452,'2017 BEZ CLP'!B:B)</f>
        <v>3399</v>
      </c>
      <c r="D452" s="32">
        <f>SUMIF('2017 BEZ CLP'!A:A,A452,'2017 BEZ CLP'!C:C)</f>
        <v>2012.95</v>
      </c>
      <c r="E452" s="33">
        <f t="shared" si="32"/>
        <v>0.59221829949985294</v>
      </c>
      <c r="F452" s="32">
        <f>SUMIF('2018 BEZ CLP'!A:A,A452,'2018 BEZ CLP'!B:B)</f>
        <v>205.98</v>
      </c>
      <c r="G452" s="32">
        <f>SUMIF('2018 BEZ CLP'!A:A,A452,'2018 BEZ CLP'!C:C)</f>
        <v>134.80160000000001</v>
      </c>
      <c r="H452" s="33">
        <f t="shared" si="33"/>
        <v>0.65444023691620556</v>
      </c>
      <c r="I452" s="34">
        <f t="shared" si="34"/>
        <v>-0.9393998234774934</v>
      </c>
      <c r="J452" s="34">
        <f t="shared" si="35"/>
        <v>-0.93303281253881121</v>
      </c>
    </row>
    <row r="453" spans="1:10" x14ac:dyDescent="0.25">
      <c r="A453" s="31" t="s">
        <v>226</v>
      </c>
      <c r="B453" s="31" t="s">
        <v>596</v>
      </c>
      <c r="C453" s="32">
        <f>SUMIF('2017 BEZ CLP'!A:A,A453,'2017 BEZ CLP'!B:B)</f>
        <v>1357.8</v>
      </c>
      <c r="D453" s="32">
        <f>SUMIF('2017 BEZ CLP'!A:A,A453,'2017 BEZ CLP'!C:C)</f>
        <v>588.9</v>
      </c>
      <c r="E453" s="33">
        <f t="shared" si="32"/>
        <v>0.43371630578877596</v>
      </c>
      <c r="F453" s="32">
        <f>SUMIF('2018 BEZ CLP'!A:A,A453,'2018 BEZ CLP'!B:B)</f>
        <v>3032</v>
      </c>
      <c r="G453" s="32">
        <f>SUMIF('2018 BEZ CLP'!A:A,A453,'2018 BEZ CLP'!C:C)</f>
        <v>1392.08</v>
      </c>
      <c r="H453" s="33">
        <f t="shared" si="33"/>
        <v>0.45912928759894456</v>
      </c>
      <c r="I453" s="34">
        <f t="shared" si="34"/>
        <v>1.2330240094270142</v>
      </c>
      <c r="J453" s="34">
        <f t="shared" si="35"/>
        <v>1.3638648327390048</v>
      </c>
    </row>
    <row r="454" spans="1:10" x14ac:dyDescent="0.25">
      <c r="A454" s="31" t="s">
        <v>322</v>
      </c>
      <c r="B454" s="31" t="s">
        <v>596</v>
      </c>
      <c r="C454" s="32">
        <f>SUMIF('2017 BEZ CLP'!A:A,A454,'2017 BEZ CLP'!B:B)</f>
        <v>0</v>
      </c>
      <c r="D454" s="32">
        <f>SUMIF('2017 BEZ CLP'!A:A,A454,'2017 BEZ CLP'!C:C)</f>
        <v>0</v>
      </c>
      <c r="E454" s="33" t="e">
        <f t="shared" si="32"/>
        <v>#DIV/0!</v>
      </c>
      <c r="F454" s="32">
        <f>SUMIF('2018 BEZ CLP'!A:A,A454,'2018 BEZ CLP'!B:B)</f>
        <v>0</v>
      </c>
      <c r="G454" s="32">
        <f>SUMIF('2018 BEZ CLP'!A:A,A454,'2018 BEZ CLP'!C:C)</f>
        <v>0</v>
      </c>
      <c r="H454" s="33" t="e">
        <f t="shared" si="33"/>
        <v>#DIV/0!</v>
      </c>
      <c r="I454" s="34" t="e">
        <f t="shared" si="34"/>
        <v>#DIV/0!</v>
      </c>
      <c r="J454" s="34" t="e">
        <f t="shared" si="35"/>
        <v>#DIV/0!</v>
      </c>
    </row>
    <row r="455" spans="1:10" x14ac:dyDescent="0.25">
      <c r="A455" s="31" t="s">
        <v>23</v>
      </c>
      <c r="B455" s="31" t="s">
        <v>596</v>
      </c>
      <c r="C455" s="32">
        <f>SUMIF('2017 BEZ CLP'!A:A,A455,'2017 BEZ CLP'!B:B)</f>
        <v>87.59</v>
      </c>
      <c r="D455" s="32">
        <f>SUMIF('2017 BEZ CLP'!A:A,A455,'2017 BEZ CLP'!C:C)</f>
        <v>55.58</v>
      </c>
      <c r="E455" s="33">
        <f t="shared" si="32"/>
        <v>0.63454732275373893</v>
      </c>
      <c r="F455" s="32">
        <f>SUMIF('2018 BEZ CLP'!A:A,A455,'2018 BEZ CLP'!B:B)</f>
        <v>132.30000000000001</v>
      </c>
      <c r="G455" s="32">
        <f>SUMIF('2018 BEZ CLP'!A:A,A455,'2018 BEZ CLP'!C:C)</f>
        <v>82.798000000000002</v>
      </c>
      <c r="H455" s="33">
        <f t="shared" si="33"/>
        <v>0.62583522297808003</v>
      </c>
      <c r="I455" s="34">
        <f t="shared" si="34"/>
        <v>0.51044639799063818</v>
      </c>
      <c r="J455" s="34">
        <f t="shared" si="35"/>
        <v>0.48970852824757105</v>
      </c>
    </row>
    <row r="456" spans="1:10" x14ac:dyDescent="0.25">
      <c r="A456" s="31" t="s">
        <v>48</v>
      </c>
      <c r="B456" s="31" t="s">
        <v>596</v>
      </c>
      <c r="C456" s="32">
        <f>SUMIF('2017 BEZ CLP'!A:A,A456,'2017 BEZ CLP'!B:B)</f>
        <v>0</v>
      </c>
      <c r="D456" s="32">
        <f>SUMIF('2017 BEZ CLP'!A:A,A456,'2017 BEZ CLP'!C:C)</f>
        <v>0</v>
      </c>
      <c r="E456" s="33" t="e">
        <f t="shared" si="32"/>
        <v>#DIV/0!</v>
      </c>
      <c r="F456" s="32">
        <f>SUMIF('2018 BEZ CLP'!A:A,A456,'2018 BEZ CLP'!B:B)</f>
        <v>0</v>
      </c>
      <c r="G456" s="32">
        <f>SUMIF('2018 BEZ CLP'!A:A,A456,'2018 BEZ CLP'!C:C)</f>
        <v>0</v>
      </c>
      <c r="H456" s="33" t="e">
        <f t="shared" si="33"/>
        <v>#DIV/0!</v>
      </c>
      <c r="I456" s="34" t="e">
        <f t="shared" si="34"/>
        <v>#DIV/0!</v>
      </c>
      <c r="J456" s="34" t="e">
        <f t="shared" si="35"/>
        <v>#DIV/0!</v>
      </c>
    </row>
    <row r="457" spans="1:10" x14ac:dyDescent="0.25">
      <c r="A457" s="31" t="s">
        <v>728</v>
      </c>
      <c r="B457" s="31" t="s">
        <v>596</v>
      </c>
      <c r="C457" s="32">
        <f>SUMIF('2017 BEZ CLP'!A:A,A457,'2017 BEZ CLP'!B:B)</f>
        <v>652.66</v>
      </c>
      <c r="D457" s="32">
        <f>SUMIF('2017 BEZ CLP'!A:A,A457,'2017 BEZ CLP'!C:C)</f>
        <v>212.92</v>
      </c>
      <c r="E457" s="33">
        <f t="shared" si="32"/>
        <v>0.32623418012441391</v>
      </c>
      <c r="F457" s="32">
        <f>SUMIF('2018 BEZ CLP'!A:A,A457,'2018 BEZ CLP'!B:B)</f>
        <v>448.6</v>
      </c>
      <c r="G457" s="32">
        <f>SUMIF('2018 BEZ CLP'!A:A,A457,'2018 BEZ CLP'!C:C)</f>
        <v>206.8</v>
      </c>
      <c r="H457" s="33">
        <f t="shared" si="33"/>
        <v>0.46098974587605884</v>
      </c>
      <c r="I457" s="34">
        <f t="shared" si="34"/>
        <v>-0.31265896485153055</v>
      </c>
      <c r="J457" s="34">
        <f t="shared" si="35"/>
        <v>-2.8743189930490187E-2</v>
      </c>
    </row>
    <row r="458" spans="1:10" x14ac:dyDescent="0.25">
      <c r="A458" s="31" t="s">
        <v>200</v>
      </c>
      <c r="B458" s="31" t="s">
        <v>596</v>
      </c>
      <c r="C458" s="32">
        <f>SUMIF('2017 BEZ CLP'!A:A,A458,'2017 BEZ CLP'!B:B)</f>
        <v>67</v>
      </c>
      <c r="D458" s="32">
        <f>SUMIF('2017 BEZ CLP'!A:A,A458,'2017 BEZ CLP'!C:C)</f>
        <v>35.799999999999997</v>
      </c>
      <c r="E458" s="33">
        <f t="shared" si="32"/>
        <v>0.53432835820895519</v>
      </c>
      <c r="F458" s="32">
        <f>SUMIF('2018 BEZ CLP'!A:A,A458,'2018 BEZ CLP'!B:B)</f>
        <v>0</v>
      </c>
      <c r="G458" s="32">
        <f>SUMIF('2018 BEZ CLP'!A:A,A458,'2018 BEZ CLP'!C:C)</f>
        <v>0</v>
      </c>
      <c r="H458" s="33" t="e">
        <f t="shared" si="33"/>
        <v>#DIV/0!</v>
      </c>
      <c r="I458" s="34">
        <f t="shared" si="34"/>
        <v>-1</v>
      </c>
      <c r="J458" s="34">
        <f t="shared" si="35"/>
        <v>-1</v>
      </c>
    </row>
    <row r="459" spans="1:10" x14ac:dyDescent="0.25">
      <c r="A459" s="31" t="s">
        <v>225</v>
      </c>
      <c r="B459" s="31" t="s">
        <v>596</v>
      </c>
      <c r="C459" s="32">
        <f>SUMIF('2017 BEZ CLP'!A:A,A459,'2017 BEZ CLP'!B:B)</f>
        <v>0</v>
      </c>
      <c r="D459" s="32">
        <f>SUMIF('2017 BEZ CLP'!A:A,A459,'2017 BEZ CLP'!C:C)</f>
        <v>0</v>
      </c>
      <c r="E459" s="33" t="e">
        <f t="shared" si="32"/>
        <v>#DIV/0!</v>
      </c>
      <c r="F459" s="32">
        <f>SUMIF('2018 BEZ CLP'!A:A,A459,'2018 BEZ CLP'!B:B)</f>
        <v>0</v>
      </c>
      <c r="G459" s="32">
        <f>SUMIF('2018 BEZ CLP'!A:A,A459,'2018 BEZ CLP'!C:C)</f>
        <v>0</v>
      </c>
      <c r="H459" s="33" t="e">
        <f t="shared" si="33"/>
        <v>#DIV/0!</v>
      </c>
      <c r="I459" s="34" t="e">
        <f t="shared" si="34"/>
        <v>#DIV/0!</v>
      </c>
      <c r="J459" s="34" t="e">
        <f t="shared" si="35"/>
        <v>#DIV/0!</v>
      </c>
    </row>
    <row r="460" spans="1:10" x14ac:dyDescent="0.25">
      <c r="A460" s="31" t="s">
        <v>45</v>
      </c>
      <c r="B460" s="31" t="s">
        <v>596</v>
      </c>
      <c r="C460" s="32">
        <f>SUMIF('2017 BEZ CLP'!A:A,A460,'2017 BEZ CLP'!B:B)</f>
        <v>0</v>
      </c>
      <c r="D460" s="32">
        <f>SUMIF('2017 BEZ CLP'!A:A,A460,'2017 BEZ CLP'!C:C)</f>
        <v>0</v>
      </c>
      <c r="E460" s="33" t="e">
        <f t="shared" si="32"/>
        <v>#DIV/0!</v>
      </c>
      <c r="F460" s="32">
        <f>SUMIF('2018 BEZ CLP'!A:A,A460,'2018 BEZ CLP'!B:B)</f>
        <v>0</v>
      </c>
      <c r="G460" s="32">
        <f>SUMIF('2018 BEZ CLP'!A:A,A460,'2018 BEZ CLP'!C:C)</f>
        <v>0</v>
      </c>
      <c r="H460" s="33" t="e">
        <f t="shared" si="33"/>
        <v>#DIV/0!</v>
      </c>
      <c r="I460" s="34" t="e">
        <f t="shared" si="34"/>
        <v>#DIV/0!</v>
      </c>
      <c r="J460" s="34" t="e">
        <f t="shared" si="35"/>
        <v>#DIV/0!</v>
      </c>
    </row>
    <row r="461" spans="1:10" x14ac:dyDescent="0.25">
      <c r="A461" s="31" t="s">
        <v>327</v>
      </c>
      <c r="B461" s="31" t="s">
        <v>596</v>
      </c>
      <c r="C461" s="32">
        <f>SUMIF('2017 BEZ CLP'!A:A,A461,'2017 BEZ CLP'!B:B)</f>
        <v>0</v>
      </c>
      <c r="D461" s="32">
        <f>SUMIF('2017 BEZ CLP'!A:A,A461,'2017 BEZ CLP'!C:C)</f>
        <v>0</v>
      </c>
      <c r="E461" s="33" t="e">
        <f t="shared" si="32"/>
        <v>#DIV/0!</v>
      </c>
      <c r="F461" s="32">
        <f>SUMIF('2018 BEZ CLP'!A:A,A461,'2018 BEZ CLP'!B:B)</f>
        <v>0</v>
      </c>
      <c r="G461" s="32">
        <f>SUMIF('2018 BEZ CLP'!A:A,A461,'2018 BEZ CLP'!C:C)</f>
        <v>0</v>
      </c>
      <c r="H461" s="33" t="e">
        <f t="shared" si="33"/>
        <v>#DIV/0!</v>
      </c>
      <c r="I461" s="34" t="e">
        <f t="shared" si="34"/>
        <v>#DIV/0!</v>
      </c>
      <c r="J461" s="34" t="e">
        <f t="shared" si="35"/>
        <v>#DIV/0!</v>
      </c>
    </row>
    <row r="462" spans="1:10" x14ac:dyDescent="0.25">
      <c r="A462" s="31" t="s">
        <v>49</v>
      </c>
      <c r="B462" s="31" t="s">
        <v>596</v>
      </c>
      <c r="C462" s="32">
        <f>SUMIF('2017 BEZ CLP'!A:A,A462,'2017 BEZ CLP'!B:B)</f>
        <v>199.83</v>
      </c>
      <c r="D462" s="32">
        <f>SUMIF('2017 BEZ CLP'!A:A,A462,'2017 BEZ CLP'!C:C)</f>
        <v>129.91</v>
      </c>
      <c r="E462" s="33">
        <f t="shared" si="32"/>
        <v>0.65010258719911918</v>
      </c>
      <c r="F462" s="32">
        <f>SUMIF('2018 BEZ CLP'!A:A,A462,'2018 BEZ CLP'!B:B)</f>
        <v>190.63</v>
      </c>
      <c r="G462" s="32">
        <f>SUMIF('2018 BEZ CLP'!A:A,A462,'2018 BEZ CLP'!C:C)</f>
        <v>126.962</v>
      </c>
      <c r="H462" s="33">
        <f t="shared" si="33"/>
        <v>0.66601269474899027</v>
      </c>
      <c r="I462" s="34">
        <f t="shared" si="34"/>
        <v>-4.6039133263273913E-2</v>
      </c>
      <c r="J462" s="34">
        <f t="shared" si="35"/>
        <v>-2.2692633361557912E-2</v>
      </c>
    </row>
    <row r="463" spans="1:10" x14ac:dyDescent="0.25">
      <c r="A463" s="31" t="s">
        <v>555</v>
      </c>
      <c r="B463" s="31" t="s">
        <v>596</v>
      </c>
      <c r="C463" s="32">
        <f>SUMIF('2017 BEZ CLP'!A:A,A463,'2017 BEZ CLP'!B:B)</f>
        <v>869.83</v>
      </c>
      <c r="D463" s="32">
        <f>SUMIF('2017 BEZ CLP'!A:A,A463,'2017 BEZ CLP'!C:C)</f>
        <v>311.45999999999998</v>
      </c>
      <c r="E463" s="33">
        <f t="shared" si="32"/>
        <v>0.3580699676948369</v>
      </c>
      <c r="F463" s="32">
        <f>SUMIF('2018 BEZ CLP'!A:A,A463,'2018 BEZ CLP'!B:B)</f>
        <v>0</v>
      </c>
      <c r="G463" s="32">
        <f>SUMIF('2018 BEZ CLP'!A:A,A463,'2018 BEZ CLP'!C:C)</f>
        <v>0</v>
      </c>
      <c r="H463" s="33" t="e">
        <f t="shared" si="33"/>
        <v>#DIV/0!</v>
      </c>
      <c r="I463" s="34">
        <f t="shared" si="34"/>
        <v>-1</v>
      </c>
      <c r="J463" s="34">
        <f t="shared" si="35"/>
        <v>-1</v>
      </c>
    </row>
    <row r="464" spans="1:10" x14ac:dyDescent="0.25">
      <c r="A464" s="31" t="s">
        <v>246</v>
      </c>
      <c r="B464" s="31" t="s">
        <v>596</v>
      </c>
      <c r="C464" s="32">
        <f>SUMIF('2017 BEZ CLP'!A:A,A464,'2017 BEZ CLP'!B:B)</f>
        <v>1232.92</v>
      </c>
      <c r="D464" s="32">
        <f>SUMIF('2017 BEZ CLP'!A:A,A464,'2017 BEZ CLP'!C:C)</f>
        <v>548.44000000000005</v>
      </c>
      <c r="E464" s="33">
        <f t="shared" si="32"/>
        <v>0.44483015929662917</v>
      </c>
      <c r="F464" s="32">
        <f>SUMIF('2018 BEZ CLP'!A:A,A464,'2018 BEZ CLP'!B:B)</f>
        <v>2451.88</v>
      </c>
      <c r="G464" s="32">
        <f>SUMIF('2018 BEZ CLP'!A:A,A464,'2018 BEZ CLP'!C:C)</f>
        <v>1093.32</v>
      </c>
      <c r="H464" s="33">
        <f t="shared" si="33"/>
        <v>0.44591089286588248</v>
      </c>
      <c r="I464" s="34">
        <f t="shared" si="34"/>
        <v>0.98867728644194264</v>
      </c>
      <c r="J464" s="34">
        <f t="shared" si="35"/>
        <v>0.99350886149806694</v>
      </c>
    </row>
    <row r="465" spans="1:10" x14ac:dyDescent="0.25">
      <c r="A465" s="31" t="s">
        <v>961</v>
      </c>
      <c r="B465" s="31" t="s">
        <v>596</v>
      </c>
      <c r="C465" s="32">
        <f>SUMIF('2017 BEZ CLP'!A:A,A465,'2017 BEZ CLP'!B:B)</f>
        <v>0</v>
      </c>
      <c r="D465" s="32">
        <f>SUMIF('2017 BEZ CLP'!A:A,A465,'2017 BEZ CLP'!C:C)</f>
        <v>0</v>
      </c>
      <c r="E465" s="33" t="e">
        <f t="shared" si="32"/>
        <v>#DIV/0!</v>
      </c>
      <c r="F465" s="32">
        <f>SUMIF('2018 BEZ CLP'!A:A,A465,'2018 BEZ CLP'!B:B)</f>
        <v>0</v>
      </c>
      <c r="G465" s="32">
        <f>SUMIF('2018 BEZ CLP'!A:A,A465,'2018 BEZ CLP'!C:C)</f>
        <v>0</v>
      </c>
      <c r="H465" s="33" t="e">
        <f t="shared" si="33"/>
        <v>#DIV/0!</v>
      </c>
      <c r="I465" s="34" t="e">
        <f t="shared" si="34"/>
        <v>#DIV/0!</v>
      </c>
      <c r="J465" s="34" t="e">
        <f t="shared" si="35"/>
        <v>#DIV/0!</v>
      </c>
    </row>
    <row r="466" spans="1:10" x14ac:dyDescent="0.25">
      <c r="A466" s="31" t="s">
        <v>822</v>
      </c>
      <c r="B466" s="31" t="s">
        <v>596</v>
      </c>
      <c r="C466" s="32">
        <f>SUMIF('2017 BEZ CLP'!A:A,A466,'2017 BEZ CLP'!B:B)</f>
        <v>0</v>
      </c>
      <c r="D466" s="32">
        <f>SUMIF('2017 BEZ CLP'!A:A,A466,'2017 BEZ CLP'!C:C)</f>
        <v>0</v>
      </c>
      <c r="E466" s="33" t="e">
        <f t="shared" si="32"/>
        <v>#DIV/0!</v>
      </c>
      <c r="F466" s="32">
        <f>SUMIF('2018 BEZ CLP'!A:A,A466,'2018 BEZ CLP'!B:B)</f>
        <v>164.75</v>
      </c>
      <c r="G466" s="32">
        <f>SUMIF('2018 BEZ CLP'!A:A,A466,'2018 BEZ CLP'!C:C)</f>
        <v>106.19</v>
      </c>
      <c r="H466" s="33">
        <f t="shared" si="33"/>
        <v>0.64455235204855843</v>
      </c>
      <c r="I466" s="34" t="e">
        <f t="shared" si="34"/>
        <v>#DIV/0!</v>
      </c>
      <c r="J466" s="34" t="e">
        <f t="shared" si="35"/>
        <v>#DIV/0!</v>
      </c>
    </row>
    <row r="467" spans="1:10" x14ac:dyDescent="0.25">
      <c r="A467" s="31" t="s">
        <v>34</v>
      </c>
      <c r="B467" s="31" t="s">
        <v>596</v>
      </c>
      <c r="C467" s="32">
        <f>SUMIF('2017 BEZ CLP'!A:A,A467,'2017 BEZ CLP'!B:B)</f>
        <v>96</v>
      </c>
      <c r="D467" s="32">
        <f>SUMIF('2017 BEZ CLP'!A:A,A467,'2017 BEZ CLP'!C:C)</f>
        <v>83.16</v>
      </c>
      <c r="E467" s="33">
        <f t="shared" si="32"/>
        <v>0.86624999999999996</v>
      </c>
      <c r="F467" s="32">
        <f>SUMIF('2018 BEZ CLP'!A:A,A467,'2018 BEZ CLP'!B:B)</f>
        <v>232</v>
      </c>
      <c r="G467" s="32">
        <f>SUMIF('2018 BEZ CLP'!A:A,A467,'2018 BEZ CLP'!C:C)</f>
        <v>204.435</v>
      </c>
      <c r="H467" s="33">
        <f t="shared" si="33"/>
        <v>0.88118534482758626</v>
      </c>
      <c r="I467" s="34">
        <f t="shared" si="34"/>
        <v>1.4166666666666665</v>
      </c>
      <c r="J467" s="34">
        <f t="shared" si="35"/>
        <v>1.4583333333333335</v>
      </c>
    </row>
    <row r="468" spans="1:10" x14ac:dyDescent="0.25">
      <c r="A468" s="31" t="s">
        <v>188</v>
      </c>
      <c r="B468" s="31" t="s">
        <v>596</v>
      </c>
      <c r="C468" s="32">
        <f>SUMIF('2017 BEZ CLP'!A:A,A468,'2017 BEZ CLP'!B:B)</f>
        <v>1168</v>
      </c>
      <c r="D468" s="32">
        <f>SUMIF('2017 BEZ CLP'!A:A,A468,'2017 BEZ CLP'!C:C)</f>
        <v>600.29999999999995</v>
      </c>
      <c r="E468" s="33">
        <f t="shared" si="32"/>
        <v>0.51395547945205478</v>
      </c>
      <c r="F468" s="32">
        <f>SUMIF('2018 BEZ CLP'!A:A,A468,'2018 BEZ CLP'!B:B)</f>
        <v>1163.2</v>
      </c>
      <c r="G468" s="32">
        <f>SUMIF('2018 BEZ CLP'!A:A,A468,'2018 BEZ CLP'!C:C)</f>
        <v>597.15</v>
      </c>
      <c r="H468" s="33">
        <f t="shared" si="33"/>
        <v>0.51336829436038511</v>
      </c>
      <c r="I468" s="34">
        <f t="shared" si="34"/>
        <v>-4.109589041095818E-3</v>
      </c>
      <c r="J468" s="34">
        <f t="shared" si="35"/>
        <v>-5.2473763118440209E-3</v>
      </c>
    </row>
    <row r="469" spans="1:10" x14ac:dyDescent="0.25">
      <c r="A469" s="31" t="s">
        <v>329</v>
      </c>
      <c r="B469" s="31" t="s">
        <v>596</v>
      </c>
      <c r="C469" s="32">
        <f>SUMIF('2017 BEZ CLP'!A:A,A469,'2017 BEZ CLP'!B:B)</f>
        <v>230.78</v>
      </c>
      <c r="D469" s="32">
        <f>SUMIF('2017 BEZ CLP'!A:A,A469,'2017 BEZ CLP'!C:C)</f>
        <v>146.23599999999999</v>
      </c>
      <c r="E469" s="33">
        <f t="shared" si="32"/>
        <v>0.63365976254441458</v>
      </c>
      <c r="F469" s="32">
        <f>SUMIF('2018 BEZ CLP'!A:A,A469,'2018 BEZ CLP'!B:B)</f>
        <v>5988.32</v>
      </c>
      <c r="G469" s="32">
        <f>SUMIF('2018 BEZ CLP'!A:A,A469,'2018 BEZ CLP'!C:C)</f>
        <v>3292.02</v>
      </c>
      <c r="H469" s="33">
        <f t="shared" si="33"/>
        <v>0.54974016084644772</v>
      </c>
      <c r="I469" s="34">
        <f t="shared" si="34"/>
        <v>24.948175751798249</v>
      </c>
      <c r="J469" s="34">
        <f t="shared" si="35"/>
        <v>21.511693427063104</v>
      </c>
    </row>
    <row r="470" spans="1:10" x14ac:dyDescent="0.25">
      <c r="A470" s="31" t="s">
        <v>539</v>
      </c>
      <c r="B470" s="31" t="s">
        <v>596</v>
      </c>
      <c r="C470" s="32">
        <f>SUMIF('2017 BEZ CLP'!A:A,A470,'2017 BEZ CLP'!B:B)</f>
        <v>1331.49</v>
      </c>
      <c r="D470" s="32">
        <f>SUMIF('2017 BEZ CLP'!A:A,A470,'2017 BEZ CLP'!C:C)</f>
        <v>773.45</v>
      </c>
      <c r="E470" s="33">
        <f t="shared" si="32"/>
        <v>0.58089058122854853</v>
      </c>
      <c r="F470" s="32">
        <f>SUMIF('2018 BEZ CLP'!A:A,A470,'2018 BEZ CLP'!B:B)</f>
        <v>0</v>
      </c>
      <c r="G470" s="32">
        <f>SUMIF('2018 BEZ CLP'!A:A,A470,'2018 BEZ CLP'!C:C)</f>
        <v>0</v>
      </c>
      <c r="H470" s="33" t="e">
        <f t="shared" si="33"/>
        <v>#DIV/0!</v>
      </c>
      <c r="I470" s="34">
        <f t="shared" si="34"/>
        <v>-1</v>
      </c>
      <c r="J470" s="34">
        <f t="shared" si="35"/>
        <v>-1</v>
      </c>
    </row>
    <row r="471" spans="1:10" x14ac:dyDescent="0.25">
      <c r="A471" s="31" t="s">
        <v>37</v>
      </c>
      <c r="B471" s="31" t="s">
        <v>596</v>
      </c>
      <c r="C471" s="32">
        <f>SUMIF('2017 BEZ CLP'!A:A,A471,'2017 BEZ CLP'!B:B)</f>
        <v>118.5</v>
      </c>
      <c r="D471" s="32">
        <f>SUMIF('2017 BEZ CLP'!A:A,A471,'2017 BEZ CLP'!C:C)</f>
        <v>61.122300000000003</v>
      </c>
      <c r="E471" s="33">
        <f t="shared" si="32"/>
        <v>0.51580000000000004</v>
      </c>
      <c r="F471" s="32">
        <f>SUMIF('2018 BEZ CLP'!A:A,A471,'2018 BEZ CLP'!B:B)</f>
        <v>505.95</v>
      </c>
      <c r="G471" s="32">
        <f>SUMIF('2018 BEZ CLP'!A:A,A471,'2018 BEZ CLP'!C:C)</f>
        <v>254.82</v>
      </c>
      <c r="H471" s="33">
        <f t="shared" si="33"/>
        <v>0.50364660539579009</v>
      </c>
      <c r="I471" s="34">
        <f t="shared" si="34"/>
        <v>3.2696202531645566</v>
      </c>
      <c r="J471" s="34">
        <f t="shared" si="35"/>
        <v>3.1690185087930258</v>
      </c>
    </row>
    <row r="472" spans="1:10" x14ac:dyDescent="0.25">
      <c r="A472" s="31" t="s">
        <v>171</v>
      </c>
      <c r="B472" s="31" t="s">
        <v>596</v>
      </c>
      <c r="C472" s="32">
        <f>SUMIF('2017 BEZ CLP'!A:A,A472,'2017 BEZ CLP'!B:B)</f>
        <v>2196.86</v>
      </c>
      <c r="D472" s="32">
        <f>SUMIF('2017 BEZ CLP'!A:A,A472,'2017 BEZ CLP'!C:C)</f>
        <v>779.87400000000002</v>
      </c>
      <c r="E472" s="33">
        <f t="shared" si="32"/>
        <v>0.35499485629489363</v>
      </c>
      <c r="F472" s="32">
        <f>SUMIF('2018 BEZ CLP'!A:A,A472,'2018 BEZ CLP'!B:B)</f>
        <v>1469.25</v>
      </c>
      <c r="G472" s="32">
        <f>SUMIF('2018 BEZ CLP'!A:A,A472,'2018 BEZ CLP'!C:C)</f>
        <v>516.05999999999995</v>
      </c>
      <c r="H472" s="33">
        <f t="shared" si="33"/>
        <v>0.35124042879019907</v>
      </c>
      <c r="I472" s="34">
        <f t="shared" si="34"/>
        <v>-0.33120453738517708</v>
      </c>
      <c r="J472" s="34">
        <f t="shared" si="35"/>
        <v>-0.33827772178582705</v>
      </c>
    </row>
    <row r="473" spans="1:10" x14ac:dyDescent="0.25">
      <c r="A473" s="31" t="s">
        <v>652</v>
      </c>
      <c r="B473" s="31" t="s">
        <v>596</v>
      </c>
      <c r="C473" s="32">
        <f>SUMIF('2017 BEZ CLP'!A:A,A473,'2017 BEZ CLP'!B:B)</f>
        <v>125</v>
      </c>
      <c r="D473" s="32">
        <f>SUMIF('2017 BEZ CLP'!A:A,A473,'2017 BEZ CLP'!C:C)</f>
        <v>112.2</v>
      </c>
      <c r="E473" s="33">
        <f t="shared" si="32"/>
        <v>0.89760000000000006</v>
      </c>
      <c r="F473" s="32">
        <f>SUMIF('2018 BEZ CLP'!A:A,A473,'2018 BEZ CLP'!B:B)</f>
        <v>250</v>
      </c>
      <c r="G473" s="32">
        <f>SUMIF('2018 BEZ CLP'!A:A,A473,'2018 BEZ CLP'!C:C)</f>
        <v>225.1</v>
      </c>
      <c r="H473" s="33">
        <f t="shared" si="33"/>
        <v>0.90039999999999998</v>
      </c>
      <c r="I473" s="34">
        <f t="shared" si="34"/>
        <v>1</v>
      </c>
      <c r="J473" s="34">
        <f t="shared" si="35"/>
        <v>1.0062388591800357</v>
      </c>
    </row>
    <row r="474" spans="1:10" x14ac:dyDescent="0.25">
      <c r="A474" s="31" t="s">
        <v>672</v>
      </c>
      <c r="B474" s="31" t="s">
        <v>596</v>
      </c>
      <c r="C474" s="32">
        <f>SUMIF('2017 BEZ CLP'!A:A,A474,'2017 BEZ CLP'!B:B)</f>
        <v>5613.04</v>
      </c>
      <c r="D474" s="32">
        <f>SUMIF('2017 BEZ CLP'!A:A,A474,'2017 BEZ CLP'!C:C)</f>
        <v>2007.56</v>
      </c>
      <c r="E474" s="33">
        <f t="shared" si="32"/>
        <v>0.35766002023858728</v>
      </c>
      <c r="F474" s="32">
        <f>SUMIF('2018 BEZ CLP'!A:A,A474,'2018 BEZ CLP'!B:B)</f>
        <v>7958.08</v>
      </c>
      <c r="G474" s="32">
        <f>SUMIF('2018 BEZ CLP'!A:A,A474,'2018 BEZ CLP'!C:C)</f>
        <v>2880.3</v>
      </c>
      <c r="H474" s="33">
        <f t="shared" si="33"/>
        <v>0.36193403433994131</v>
      </c>
      <c r="I474" s="34">
        <f t="shared" si="34"/>
        <v>0.4177843022675769</v>
      </c>
      <c r="J474" s="34">
        <f t="shared" si="35"/>
        <v>0.4347267329494513</v>
      </c>
    </row>
    <row r="475" spans="1:10" x14ac:dyDescent="0.25">
      <c r="A475" s="31" t="s">
        <v>962</v>
      </c>
      <c r="B475" s="31" t="s">
        <v>596</v>
      </c>
      <c r="C475" s="32">
        <f>SUMIF('2017 BEZ CLP'!A:A,A475,'2017 BEZ CLP'!B:B)</f>
        <v>0</v>
      </c>
      <c r="D475" s="32">
        <f>SUMIF('2017 BEZ CLP'!A:A,A475,'2017 BEZ CLP'!C:C)</f>
        <v>0</v>
      </c>
      <c r="E475" s="33" t="e">
        <f t="shared" si="32"/>
        <v>#DIV/0!</v>
      </c>
      <c r="F475" s="32">
        <f>SUMIF('2018 BEZ CLP'!A:A,A475,'2018 BEZ CLP'!B:B)</f>
        <v>0</v>
      </c>
      <c r="G475" s="32">
        <f>SUMIF('2018 BEZ CLP'!A:A,A475,'2018 BEZ CLP'!C:C)</f>
        <v>0</v>
      </c>
      <c r="H475" s="33" t="e">
        <f t="shared" si="33"/>
        <v>#DIV/0!</v>
      </c>
      <c r="I475" s="34" t="e">
        <f t="shared" si="34"/>
        <v>#DIV/0!</v>
      </c>
      <c r="J475" s="34" t="e">
        <f t="shared" si="35"/>
        <v>#DIV/0!</v>
      </c>
    </row>
    <row r="476" spans="1:10" x14ac:dyDescent="0.25">
      <c r="A476" s="31" t="s">
        <v>63</v>
      </c>
      <c r="B476" s="31" t="s">
        <v>596</v>
      </c>
      <c r="C476" s="32">
        <f>SUMIF('2017 BEZ CLP'!A:A,A476,'2017 BEZ CLP'!B:B)</f>
        <v>225.96</v>
      </c>
      <c r="D476" s="32">
        <f>SUMIF('2017 BEZ CLP'!A:A,A476,'2017 BEZ CLP'!C:C)</f>
        <v>152.1</v>
      </c>
      <c r="E476" s="33">
        <f t="shared" si="32"/>
        <v>0.67312798725438128</v>
      </c>
      <c r="F476" s="32">
        <f>SUMIF('2018 BEZ CLP'!A:A,A476,'2018 BEZ CLP'!B:B)</f>
        <v>0</v>
      </c>
      <c r="G476" s="32">
        <f>SUMIF('2018 BEZ CLP'!A:A,A476,'2018 BEZ CLP'!C:C)</f>
        <v>0</v>
      </c>
      <c r="H476" s="33" t="e">
        <f t="shared" si="33"/>
        <v>#DIV/0!</v>
      </c>
      <c r="I476" s="34">
        <f t="shared" si="34"/>
        <v>-1</v>
      </c>
      <c r="J476" s="34">
        <f t="shared" si="35"/>
        <v>-1</v>
      </c>
    </row>
    <row r="477" spans="1:10" x14ac:dyDescent="0.25">
      <c r="A477" s="31" t="s">
        <v>963</v>
      </c>
      <c r="B477" s="31" t="s">
        <v>596</v>
      </c>
      <c r="C477" s="32">
        <f>SUMIF('2017 BEZ CLP'!A:A,A477,'2017 BEZ CLP'!B:B)</f>
        <v>1358</v>
      </c>
      <c r="D477" s="32">
        <f>SUMIF('2017 BEZ CLP'!A:A,A477,'2017 BEZ CLP'!C:C)</f>
        <v>709.58</v>
      </c>
      <c r="E477" s="33">
        <f t="shared" si="32"/>
        <v>0.522518409425626</v>
      </c>
      <c r="F477" s="32">
        <f>SUMIF('2018 BEZ CLP'!A:A,A477,'2018 BEZ CLP'!B:B)</f>
        <v>0</v>
      </c>
      <c r="G477" s="32">
        <f>SUMIF('2018 BEZ CLP'!A:A,A477,'2018 BEZ CLP'!C:C)</f>
        <v>0</v>
      </c>
      <c r="H477" s="33" t="e">
        <f t="shared" si="33"/>
        <v>#DIV/0!</v>
      </c>
      <c r="I477" s="34">
        <f t="shared" si="34"/>
        <v>-1</v>
      </c>
      <c r="J477" s="34">
        <f t="shared" si="35"/>
        <v>-1</v>
      </c>
    </row>
    <row r="478" spans="1:10" x14ac:dyDescent="0.25">
      <c r="A478" s="31" t="s">
        <v>259</v>
      </c>
      <c r="B478" s="31" t="s">
        <v>596</v>
      </c>
      <c r="C478" s="32">
        <f>SUMIF('2017 BEZ CLP'!A:A,A478,'2017 BEZ CLP'!B:B)</f>
        <v>2897.24</v>
      </c>
      <c r="D478" s="32">
        <f>SUMIF('2017 BEZ CLP'!A:A,A478,'2017 BEZ CLP'!C:C)</f>
        <v>1846.39</v>
      </c>
      <c r="E478" s="33">
        <f t="shared" si="32"/>
        <v>0.63729273377421281</v>
      </c>
      <c r="F478" s="32">
        <f>SUMIF('2018 BEZ CLP'!A:A,A478,'2018 BEZ CLP'!B:B)</f>
        <v>3436.23</v>
      </c>
      <c r="G478" s="32">
        <f>SUMIF('2018 BEZ CLP'!A:A,A478,'2018 BEZ CLP'!C:C)</f>
        <v>2251.9499999999998</v>
      </c>
      <c r="H478" s="33">
        <f t="shared" si="33"/>
        <v>0.65535485110135228</v>
      </c>
      <c r="I478" s="34">
        <f t="shared" si="34"/>
        <v>0.1860356753323853</v>
      </c>
      <c r="J478" s="34">
        <f t="shared" si="35"/>
        <v>0.21965023640725945</v>
      </c>
    </row>
    <row r="479" spans="1:10" x14ac:dyDescent="0.25">
      <c r="A479" s="31" t="s">
        <v>754</v>
      </c>
      <c r="B479" s="31" t="s">
        <v>596</v>
      </c>
      <c r="C479" s="32">
        <f>SUMIF('2017 BEZ CLP'!A:A,A479,'2017 BEZ CLP'!B:B)</f>
        <v>0</v>
      </c>
      <c r="D479" s="32">
        <f>SUMIF('2017 BEZ CLP'!A:A,A479,'2017 BEZ CLP'!C:C)</f>
        <v>0</v>
      </c>
      <c r="E479" s="33" t="e">
        <f t="shared" si="32"/>
        <v>#DIV/0!</v>
      </c>
      <c r="F479" s="32">
        <f>SUMIF('2018 BEZ CLP'!A:A,A479,'2018 BEZ CLP'!B:B)</f>
        <v>0</v>
      </c>
      <c r="G479" s="32">
        <f>SUMIF('2018 BEZ CLP'!A:A,A479,'2018 BEZ CLP'!C:C)</f>
        <v>0</v>
      </c>
      <c r="H479" s="33" t="e">
        <f t="shared" si="33"/>
        <v>#DIV/0!</v>
      </c>
      <c r="I479" s="34" t="e">
        <f t="shared" si="34"/>
        <v>#DIV/0!</v>
      </c>
      <c r="J479" s="34" t="e">
        <f t="shared" si="35"/>
        <v>#DIV/0!</v>
      </c>
    </row>
    <row r="480" spans="1:10" x14ac:dyDescent="0.25">
      <c r="A480" s="31" t="s">
        <v>734</v>
      </c>
      <c r="B480" s="31" t="s">
        <v>596</v>
      </c>
      <c r="C480" s="32">
        <f>SUMIF('2017 BEZ CLP'!A:A,A480,'2017 BEZ CLP'!B:B)</f>
        <v>136.93</v>
      </c>
      <c r="D480" s="32">
        <f>SUMIF('2017 BEZ CLP'!A:A,A480,'2017 BEZ CLP'!C:C)</f>
        <v>75.900000000000006</v>
      </c>
      <c r="E480" s="33">
        <f t="shared" si="32"/>
        <v>0.5542978164025415</v>
      </c>
      <c r="F480" s="32">
        <f>SUMIF('2018 BEZ CLP'!A:A,A480,'2018 BEZ CLP'!B:B)</f>
        <v>0</v>
      </c>
      <c r="G480" s="32">
        <f>SUMIF('2018 BEZ CLP'!A:A,A480,'2018 BEZ CLP'!C:C)</f>
        <v>0</v>
      </c>
      <c r="H480" s="33" t="e">
        <f t="shared" si="33"/>
        <v>#DIV/0!</v>
      </c>
      <c r="I480" s="34">
        <f t="shared" si="34"/>
        <v>-1</v>
      </c>
      <c r="J480" s="34">
        <f t="shared" si="35"/>
        <v>-1</v>
      </c>
    </row>
    <row r="481" spans="1:10" x14ac:dyDescent="0.25">
      <c r="A481" s="31" t="s">
        <v>309</v>
      </c>
      <c r="B481" s="31" t="s">
        <v>596</v>
      </c>
      <c r="C481" s="32">
        <f>SUMIF('2017 BEZ CLP'!A:A,A481,'2017 BEZ CLP'!B:B)</f>
        <v>196.02</v>
      </c>
      <c r="D481" s="32">
        <f>SUMIF('2017 BEZ CLP'!A:A,A481,'2017 BEZ CLP'!C:C)</f>
        <v>127.07</v>
      </c>
      <c r="E481" s="33">
        <f t="shared" si="32"/>
        <v>0.64825017855320877</v>
      </c>
      <c r="F481" s="32">
        <f>SUMIF('2018 BEZ CLP'!A:A,A481,'2018 BEZ CLP'!B:B)</f>
        <v>128.51</v>
      </c>
      <c r="G481" s="32">
        <f>SUMIF('2018 BEZ CLP'!A:A,A481,'2018 BEZ CLP'!C:C)</f>
        <v>86.513999999999996</v>
      </c>
      <c r="H481" s="33">
        <f t="shared" si="33"/>
        <v>0.67320831063730446</v>
      </c>
      <c r="I481" s="34">
        <f t="shared" si="34"/>
        <v>-0.34440363228242021</v>
      </c>
      <c r="J481" s="34">
        <f t="shared" si="35"/>
        <v>-0.31916266624695044</v>
      </c>
    </row>
    <row r="482" spans="1:10" x14ac:dyDescent="0.25">
      <c r="A482" s="31" t="s">
        <v>964</v>
      </c>
      <c r="B482" s="31" t="s">
        <v>596</v>
      </c>
      <c r="C482" s="32">
        <f>SUMIF('2017 BEZ CLP'!A:A,A482,'2017 BEZ CLP'!B:B)</f>
        <v>0</v>
      </c>
      <c r="D482" s="32">
        <f>SUMIF('2017 BEZ CLP'!A:A,A482,'2017 BEZ CLP'!C:C)</f>
        <v>0</v>
      </c>
      <c r="E482" s="33" t="e">
        <f t="shared" si="32"/>
        <v>#DIV/0!</v>
      </c>
      <c r="F482" s="32">
        <f>SUMIF('2018 BEZ CLP'!A:A,A482,'2018 BEZ CLP'!B:B)</f>
        <v>0</v>
      </c>
      <c r="G482" s="32">
        <f>SUMIF('2018 BEZ CLP'!A:A,A482,'2018 BEZ CLP'!C:C)</f>
        <v>0</v>
      </c>
      <c r="H482" s="33" t="e">
        <f t="shared" si="33"/>
        <v>#DIV/0!</v>
      </c>
      <c r="I482" s="34" t="e">
        <f t="shared" si="34"/>
        <v>#DIV/0!</v>
      </c>
      <c r="J482" s="34" t="e">
        <f t="shared" si="35"/>
        <v>#DIV/0!</v>
      </c>
    </row>
    <row r="483" spans="1:10" x14ac:dyDescent="0.25">
      <c r="A483" s="31" t="s">
        <v>313</v>
      </c>
      <c r="B483" s="31" t="s">
        <v>596</v>
      </c>
      <c r="C483" s="32">
        <f>SUMIF('2017 BEZ CLP'!A:A,A483,'2017 BEZ CLP'!B:B)</f>
        <v>0</v>
      </c>
      <c r="D483" s="32">
        <f>SUMIF('2017 BEZ CLP'!A:A,A483,'2017 BEZ CLP'!C:C)</f>
        <v>0</v>
      </c>
      <c r="E483" s="33" t="e">
        <f t="shared" si="32"/>
        <v>#DIV/0!</v>
      </c>
      <c r="F483" s="32">
        <f>SUMIF('2018 BEZ CLP'!A:A,A483,'2018 BEZ CLP'!B:B)</f>
        <v>871.98</v>
      </c>
      <c r="G483" s="32">
        <f>SUMIF('2018 BEZ CLP'!A:A,A483,'2018 BEZ CLP'!C:C)</f>
        <v>493.03899999999999</v>
      </c>
      <c r="H483" s="33">
        <f t="shared" si="33"/>
        <v>0.56542466570334182</v>
      </c>
      <c r="I483" s="34" t="e">
        <f t="shared" si="34"/>
        <v>#DIV/0!</v>
      </c>
      <c r="J483" s="34" t="e">
        <f t="shared" si="35"/>
        <v>#DIV/0!</v>
      </c>
    </row>
    <row r="484" spans="1:10" x14ac:dyDescent="0.25">
      <c r="A484" s="31" t="s">
        <v>201</v>
      </c>
      <c r="B484" s="31" t="s">
        <v>596</v>
      </c>
      <c r="C484" s="32">
        <f>SUMIF('2017 BEZ CLP'!A:A,A484,'2017 BEZ CLP'!B:B)</f>
        <v>3537.23</v>
      </c>
      <c r="D484" s="32">
        <f>SUMIF('2017 BEZ CLP'!A:A,A484,'2017 BEZ CLP'!C:C)</f>
        <v>808.03200000000004</v>
      </c>
      <c r="E484" s="33">
        <f t="shared" si="32"/>
        <v>0.22843637535585756</v>
      </c>
      <c r="F484" s="32">
        <f>SUMIF('2018 BEZ CLP'!A:A,A484,'2018 BEZ CLP'!B:B)</f>
        <v>3479.56</v>
      </c>
      <c r="G484" s="32">
        <f>SUMIF('2018 BEZ CLP'!A:A,A484,'2018 BEZ CLP'!C:C)</f>
        <v>837.61199999999997</v>
      </c>
      <c r="H484" s="33">
        <f t="shared" si="33"/>
        <v>0.24072353975790042</v>
      </c>
      <c r="I484" s="34">
        <f t="shared" si="34"/>
        <v>-1.630371788094076E-2</v>
      </c>
      <c r="J484" s="34">
        <f t="shared" si="35"/>
        <v>3.6607461090649718E-2</v>
      </c>
    </row>
    <row r="485" spans="1:10" x14ac:dyDescent="0.25">
      <c r="A485" s="31" t="s">
        <v>47</v>
      </c>
      <c r="B485" s="31" t="s">
        <v>596</v>
      </c>
      <c r="C485" s="32">
        <f>SUMIF('2017 BEZ CLP'!A:A,A485,'2017 BEZ CLP'!B:B)</f>
        <v>261.7</v>
      </c>
      <c r="D485" s="32">
        <f>SUMIF('2017 BEZ CLP'!A:A,A485,'2017 BEZ CLP'!C:C)</f>
        <v>155.05000000000001</v>
      </c>
      <c r="E485" s="33">
        <f t="shared" si="32"/>
        <v>0.59247229652273603</v>
      </c>
      <c r="F485" s="32">
        <f>SUMIF('2018 BEZ CLP'!A:A,A485,'2018 BEZ CLP'!B:B)</f>
        <v>0</v>
      </c>
      <c r="G485" s="32">
        <f>SUMIF('2018 BEZ CLP'!A:A,A485,'2018 BEZ CLP'!C:C)</f>
        <v>0</v>
      </c>
      <c r="H485" s="33" t="e">
        <f t="shared" si="33"/>
        <v>#DIV/0!</v>
      </c>
      <c r="I485" s="34">
        <f t="shared" si="34"/>
        <v>-1</v>
      </c>
      <c r="J485" s="34">
        <f t="shared" si="35"/>
        <v>-1</v>
      </c>
    </row>
    <row r="486" spans="1:10" x14ac:dyDescent="0.25">
      <c r="A486" s="31" t="s">
        <v>257</v>
      </c>
      <c r="B486" s="31" t="s">
        <v>596</v>
      </c>
      <c r="C486" s="32">
        <f>SUMIF('2017 BEZ CLP'!A:A,A486,'2017 BEZ CLP'!B:B)</f>
        <v>2217.42</v>
      </c>
      <c r="D486" s="32">
        <f>SUMIF('2017 BEZ CLP'!A:A,A486,'2017 BEZ CLP'!C:C)</f>
        <v>1539.1</v>
      </c>
      <c r="E486" s="33">
        <f t="shared" si="32"/>
        <v>0.69409493916353238</v>
      </c>
      <c r="F486" s="32">
        <f>SUMIF('2018 BEZ CLP'!A:A,A486,'2018 BEZ CLP'!B:B)</f>
        <v>0</v>
      </c>
      <c r="G486" s="32">
        <f>SUMIF('2018 BEZ CLP'!A:A,A486,'2018 BEZ CLP'!C:C)</f>
        <v>0</v>
      </c>
      <c r="H486" s="33" t="e">
        <f t="shared" si="33"/>
        <v>#DIV/0!</v>
      </c>
      <c r="I486" s="34">
        <f t="shared" si="34"/>
        <v>-1</v>
      </c>
      <c r="J486" s="34">
        <f t="shared" si="35"/>
        <v>-1</v>
      </c>
    </row>
    <row r="487" spans="1:10" x14ac:dyDescent="0.25">
      <c r="A487" s="31" t="s">
        <v>633</v>
      </c>
      <c r="B487" s="31" t="s">
        <v>596</v>
      </c>
      <c r="C487" s="32">
        <f>SUMIF('2017 BEZ CLP'!A:A,A487,'2017 BEZ CLP'!B:B)</f>
        <v>0</v>
      </c>
      <c r="D487" s="32">
        <f>SUMIF('2017 BEZ CLP'!A:A,A487,'2017 BEZ CLP'!C:C)</f>
        <v>0</v>
      </c>
      <c r="E487" s="33" t="e">
        <f t="shared" si="32"/>
        <v>#DIV/0!</v>
      </c>
      <c r="F487" s="32">
        <f>SUMIF('2018 BEZ CLP'!A:A,A487,'2018 BEZ CLP'!B:B)</f>
        <v>322.45</v>
      </c>
      <c r="G487" s="32">
        <f>SUMIF('2018 BEZ CLP'!A:A,A487,'2018 BEZ CLP'!C:C)</f>
        <v>207.655</v>
      </c>
      <c r="H487" s="33">
        <f t="shared" si="33"/>
        <v>0.64399131648317576</v>
      </c>
      <c r="I487" s="34" t="e">
        <f t="shared" si="34"/>
        <v>#DIV/0!</v>
      </c>
      <c r="J487" s="34" t="e">
        <f t="shared" si="35"/>
        <v>#DIV/0!</v>
      </c>
    </row>
    <row r="488" spans="1:10" x14ac:dyDescent="0.25">
      <c r="A488" s="31" t="s">
        <v>165</v>
      </c>
      <c r="B488" s="31" t="s">
        <v>596</v>
      </c>
      <c r="C488" s="32">
        <f>SUMIF('2017 BEZ CLP'!A:A,A488,'2017 BEZ CLP'!B:B)</f>
        <v>1577.33</v>
      </c>
      <c r="D488" s="32">
        <f>SUMIF('2017 BEZ CLP'!A:A,A488,'2017 BEZ CLP'!C:C)</f>
        <v>801.33</v>
      </c>
      <c r="E488" s="33">
        <f t="shared" si="32"/>
        <v>0.50802939143996506</v>
      </c>
      <c r="F488" s="32">
        <f>SUMIF('2018 BEZ CLP'!A:A,A488,'2018 BEZ CLP'!B:B)</f>
        <v>1200.8599999999999</v>
      </c>
      <c r="G488" s="32">
        <f>SUMIF('2018 BEZ CLP'!A:A,A488,'2018 BEZ CLP'!C:C)</f>
        <v>635.64</v>
      </c>
      <c r="H488" s="33">
        <f t="shared" si="33"/>
        <v>0.52932065353163571</v>
      </c>
      <c r="I488" s="34">
        <f t="shared" si="34"/>
        <v>-0.23867548325334587</v>
      </c>
      <c r="J488" s="34">
        <f t="shared" si="35"/>
        <v>-0.20676874695818204</v>
      </c>
    </row>
    <row r="489" spans="1:10" x14ac:dyDescent="0.25">
      <c r="A489" s="31" t="s">
        <v>339</v>
      </c>
      <c r="B489" s="31" t="s">
        <v>596</v>
      </c>
      <c r="C489" s="32">
        <f>SUMIF('2017 BEZ CLP'!A:A,A489,'2017 BEZ CLP'!B:B)</f>
        <v>1764.75</v>
      </c>
      <c r="D489" s="32">
        <f>SUMIF('2017 BEZ CLP'!A:A,A489,'2017 BEZ CLP'!C:C)</f>
        <v>477.22059999999999</v>
      </c>
      <c r="E489" s="33">
        <f t="shared" si="32"/>
        <v>0.27041824621051141</v>
      </c>
      <c r="F489" s="32">
        <f>SUMIF('2018 BEZ CLP'!A:A,A489,'2018 BEZ CLP'!B:B)</f>
        <v>1631.25</v>
      </c>
      <c r="G489" s="32">
        <f>SUMIF('2018 BEZ CLP'!A:A,A489,'2018 BEZ CLP'!C:C)</f>
        <v>406.78</v>
      </c>
      <c r="H489" s="33">
        <f t="shared" si="33"/>
        <v>0.24936704980842911</v>
      </c>
      <c r="I489" s="34">
        <f t="shared" si="34"/>
        <v>-7.5648108797280122E-2</v>
      </c>
      <c r="J489" s="34">
        <f t="shared" si="35"/>
        <v>-0.14760594995270537</v>
      </c>
    </row>
    <row r="490" spans="1:10" x14ac:dyDescent="0.25">
      <c r="A490" s="31" t="s">
        <v>90</v>
      </c>
      <c r="B490" s="31" t="s">
        <v>596</v>
      </c>
      <c r="C490" s="32">
        <f>SUMIF('2017 BEZ CLP'!A:A,A490,'2017 BEZ CLP'!B:B)</f>
        <v>600</v>
      </c>
      <c r="D490" s="32">
        <f>SUMIF('2017 BEZ CLP'!A:A,A490,'2017 BEZ CLP'!C:C)</f>
        <v>449.74</v>
      </c>
      <c r="E490" s="33">
        <f t="shared" si="32"/>
        <v>0.74956666666666671</v>
      </c>
      <c r="F490" s="32">
        <f>SUMIF('2018 BEZ CLP'!A:A,A490,'2018 BEZ CLP'!B:B)</f>
        <v>0</v>
      </c>
      <c r="G490" s="32">
        <f>SUMIF('2018 BEZ CLP'!A:A,A490,'2018 BEZ CLP'!C:C)</f>
        <v>0</v>
      </c>
      <c r="H490" s="33" t="e">
        <f t="shared" si="33"/>
        <v>#DIV/0!</v>
      </c>
      <c r="I490" s="34">
        <f t="shared" si="34"/>
        <v>-1</v>
      </c>
      <c r="J490" s="34">
        <f t="shared" si="35"/>
        <v>-1</v>
      </c>
    </row>
    <row r="491" spans="1:10" x14ac:dyDescent="0.25">
      <c r="A491" s="31" t="s">
        <v>965</v>
      </c>
      <c r="B491" s="31" t="s">
        <v>596</v>
      </c>
      <c r="C491" s="32">
        <f>SUMIF('2017 BEZ CLP'!A:A,A491,'2017 BEZ CLP'!B:B)</f>
        <v>600</v>
      </c>
      <c r="D491" s="32">
        <f>SUMIF('2017 BEZ CLP'!A:A,A491,'2017 BEZ CLP'!C:C)</f>
        <v>516.82000000000005</v>
      </c>
      <c r="E491" s="33">
        <f t="shared" si="32"/>
        <v>0.86136666666666672</v>
      </c>
      <c r="F491" s="32">
        <f>SUMIF('2018 BEZ CLP'!A:A,A491,'2018 BEZ CLP'!B:B)</f>
        <v>0</v>
      </c>
      <c r="G491" s="32">
        <f>SUMIF('2018 BEZ CLP'!A:A,A491,'2018 BEZ CLP'!C:C)</f>
        <v>0</v>
      </c>
      <c r="H491" s="33" t="e">
        <f t="shared" si="33"/>
        <v>#DIV/0!</v>
      </c>
      <c r="I491" s="34">
        <f t="shared" si="34"/>
        <v>-1</v>
      </c>
      <c r="J491" s="34">
        <f t="shared" si="35"/>
        <v>-1</v>
      </c>
    </row>
    <row r="492" spans="1:10" x14ac:dyDescent="0.25">
      <c r="A492" s="31" t="s">
        <v>109</v>
      </c>
      <c r="B492" s="31" t="s">
        <v>596</v>
      </c>
      <c r="C492" s="32">
        <f>SUMIF('2017 BEZ CLP'!A:A,A492,'2017 BEZ CLP'!B:B)</f>
        <v>207.62</v>
      </c>
      <c r="D492" s="32">
        <f>SUMIF('2017 BEZ CLP'!A:A,A492,'2017 BEZ CLP'!C:C)</f>
        <v>112.944</v>
      </c>
      <c r="E492" s="33">
        <f t="shared" si="32"/>
        <v>0.54399383489066566</v>
      </c>
      <c r="F492" s="32">
        <f>SUMIF('2018 BEZ CLP'!A:A,A492,'2018 BEZ CLP'!B:B)</f>
        <v>338.67</v>
      </c>
      <c r="G492" s="32">
        <f>SUMIF('2018 BEZ CLP'!A:A,A492,'2018 BEZ CLP'!C:C)</f>
        <v>186.16499999999999</v>
      </c>
      <c r="H492" s="33">
        <f t="shared" si="33"/>
        <v>0.5496943927717246</v>
      </c>
      <c r="I492" s="34">
        <f t="shared" si="34"/>
        <v>0.63120123302186681</v>
      </c>
      <c r="J492" s="34">
        <f t="shared" si="35"/>
        <v>0.64829473013174654</v>
      </c>
    </row>
    <row r="493" spans="1:10" x14ac:dyDescent="0.25">
      <c r="A493" s="31" t="s">
        <v>270</v>
      </c>
      <c r="B493" s="31" t="s">
        <v>596</v>
      </c>
      <c r="C493" s="32">
        <f>SUMIF('2017 BEZ CLP'!A:A,A493,'2017 BEZ CLP'!B:B)</f>
        <v>5848</v>
      </c>
      <c r="D493" s="32">
        <f>SUMIF('2017 BEZ CLP'!A:A,A493,'2017 BEZ CLP'!C:C)</f>
        <v>2770.57</v>
      </c>
      <c r="E493" s="33">
        <f t="shared" si="32"/>
        <v>0.4737636798905609</v>
      </c>
      <c r="F493" s="32">
        <f>SUMIF('2018 BEZ CLP'!A:A,A493,'2018 BEZ CLP'!B:B)</f>
        <v>5990.4</v>
      </c>
      <c r="G493" s="32">
        <f>SUMIF('2018 BEZ CLP'!A:A,A493,'2018 BEZ CLP'!C:C)</f>
        <v>2747.8139999999999</v>
      </c>
      <c r="H493" s="33">
        <f t="shared" si="33"/>
        <v>0.4587029246794872</v>
      </c>
      <c r="I493" s="34">
        <f t="shared" si="34"/>
        <v>2.4350205198358399E-2</v>
      </c>
      <c r="J493" s="34">
        <f t="shared" si="35"/>
        <v>-8.2134723179707603E-3</v>
      </c>
    </row>
    <row r="494" spans="1:10" x14ac:dyDescent="0.25">
      <c r="A494" s="31" t="s">
        <v>118</v>
      </c>
      <c r="B494" s="31" t="s">
        <v>596</v>
      </c>
      <c r="C494" s="32">
        <f>SUMIF('2017 BEZ CLP'!A:A,A494,'2017 BEZ CLP'!B:B)</f>
        <v>439.98</v>
      </c>
      <c r="D494" s="32">
        <f>SUMIF('2017 BEZ CLP'!A:A,A494,'2017 BEZ CLP'!C:C)</f>
        <v>226.86</v>
      </c>
      <c r="E494" s="33">
        <f t="shared" si="32"/>
        <v>0.51561434610664125</v>
      </c>
      <c r="F494" s="32">
        <f>SUMIF('2018 BEZ CLP'!A:A,A494,'2018 BEZ CLP'!B:B)</f>
        <v>750.96</v>
      </c>
      <c r="G494" s="32">
        <f>SUMIF('2018 BEZ CLP'!A:A,A494,'2018 BEZ CLP'!C:C)</f>
        <v>396.01</v>
      </c>
      <c r="H494" s="33">
        <f t="shared" si="33"/>
        <v>0.52733834025780335</v>
      </c>
      <c r="I494" s="34">
        <f t="shared" si="34"/>
        <v>0.70680485476612565</v>
      </c>
      <c r="J494" s="34">
        <f t="shared" si="35"/>
        <v>0.74561403508771917</v>
      </c>
    </row>
    <row r="495" spans="1:10" x14ac:dyDescent="0.25">
      <c r="A495" s="31" t="s">
        <v>65</v>
      </c>
      <c r="B495" s="31" t="s">
        <v>596</v>
      </c>
      <c r="C495" s="32">
        <f>SUMIF('2017 BEZ CLP'!A:A,A495,'2017 BEZ CLP'!B:B)</f>
        <v>102.34</v>
      </c>
      <c r="D495" s="32">
        <f>SUMIF('2017 BEZ CLP'!A:A,A495,'2017 BEZ CLP'!C:C)</f>
        <v>29.538499999999999</v>
      </c>
      <c r="E495" s="33">
        <f t="shared" si="32"/>
        <v>0.28863103380887239</v>
      </c>
      <c r="F495" s="32">
        <f>SUMIF('2018 BEZ CLP'!A:A,A495,'2018 BEZ CLP'!B:B)</f>
        <v>0</v>
      </c>
      <c r="G495" s="32">
        <f>SUMIF('2018 BEZ CLP'!A:A,A495,'2018 BEZ CLP'!C:C)</f>
        <v>0</v>
      </c>
      <c r="H495" s="33" t="e">
        <f t="shared" si="33"/>
        <v>#DIV/0!</v>
      </c>
      <c r="I495" s="34">
        <f t="shared" si="34"/>
        <v>-1</v>
      </c>
      <c r="J495" s="34">
        <f t="shared" si="35"/>
        <v>-1</v>
      </c>
    </row>
    <row r="496" spans="1:10" x14ac:dyDescent="0.25">
      <c r="A496" s="31" t="s">
        <v>29</v>
      </c>
      <c r="B496" s="31" t="s">
        <v>596</v>
      </c>
      <c r="C496" s="32">
        <f>SUMIF('2017 BEZ CLP'!A:A,A496,'2017 BEZ CLP'!B:B)</f>
        <v>118.54</v>
      </c>
      <c r="D496" s="32">
        <f>SUMIF('2017 BEZ CLP'!A:A,A496,'2017 BEZ CLP'!C:C)</f>
        <v>82.92</v>
      </c>
      <c r="E496" s="33">
        <f t="shared" si="32"/>
        <v>0.69951071368314488</v>
      </c>
      <c r="F496" s="32">
        <f>SUMIF('2018 BEZ CLP'!A:A,A496,'2018 BEZ CLP'!B:B)</f>
        <v>0</v>
      </c>
      <c r="G496" s="32">
        <f>SUMIF('2018 BEZ CLP'!A:A,A496,'2018 BEZ CLP'!C:C)</f>
        <v>0</v>
      </c>
      <c r="H496" s="33" t="e">
        <f t="shared" si="33"/>
        <v>#DIV/0!</v>
      </c>
      <c r="I496" s="34">
        <f t="shared" si="34"/>
        <v>-1</v>
      </c>
      <c r="J496" s="34">
        <f t="shared" si="35"/>
        <v>-1</v>
      </c>
    </row>
    <row r="497" spans="1:10" x14ac:dyDescent="0.25">
      <c r="A497" s="31" t="s">
        <v>140</v>
      </c>
      <c r="B497" s="31" t="s">
        <v>596</v>
      </c>
      <c r="C497" s="32">
        <f>SUMIF('2017 BEZ CLP'!A:A,A497,'2017 BEZ CLP'!B:B)</f>
        <v>630.86</v>
      </c>
      <c r="D497" s="32">
        <f>SUMIF('2017 BEZ CLP'!A:A,A497,'2017 BEZ CLP'!C:C)</f>
        <v>330.46550000000002</v>
      </c>
      <c r="E497" s="33">
        <f t="shared" si="32"/>
        <v>0.52383333861712589</v>
      </c>
      <c r="F497" s="32">
        <f>SUMIF('2018 BEZ CLP'!A:A,A497,'2018 BEZ CLP'!B:B)</f>
        <v>567.55999999999995</v>
      </c>
      <c r="G497" s="32">
        <f>SUMIF('2018 BEZ CLP'!A:A,A497,'2018 BEZ CLP'!C:C)</f>
        <v>293.74799999999999</v>
      </c>
      <c r="H497" s="33">
        <f t="shared" si="33"/>
        <v>0.51756290083867784</v>
      </c>
      <c r="I497" s="34">
        <f t="shared" si="34"/>
        <v>-0.10033921947817281</v>
      </c>
      <c r="J497" s="34">
        <f t="shared" si="35"/>
        <v>-0.11110842130267762</v>
      </c>
    </row>
    <row r="498" spans="1:10" x14ac:dyDescent="0.25">
      <c r="A498" s="31" t="s">
        <v>1032</v>
      </c>
      <c r="B498" s="31" t="s">
        <v>596</v>
      </c>
      <c r="C498" s="32">
        <f>SUMIF('2017 BEZ CLP'!A:A,A498,'2017 BEZ CLP'!B:B)</f>
        <v>0</v>
      </c>
      <c r="D498" s="32">
        <f>SUMIF('2017 BEZ CLP'!A:A,A498,'2017 BEZ CLP'!C:C)</f>
        <v>0</v>
      </c>
      <c r="E498" s="33" t="e">
        <f t="shared" si="32"/>
        <v>#DIV/0!</v>
      </c>
      <c r="F498" s="32">
        <f>SUMIF('2018 BEZ CLP'!A:A,A498,'2018 BEZ CLP'!B:B)</f>
        <v>213.17</v>
      </c>
      <c r="G498" s="32">
        <f>SUMIF('2018 BEZ CLP'!A:A,A498,'2018 BEZ CLP'!C:C)</f>
        <v>122.97</v>
      </c>
      <c r="H498" s="33">
        <f t="shared" si="33"/>
        <v>0.57686353614486097</v>
      </c>
      <c r="I498" s="34" t="e">
        <f t="shared" si="34"/>
        <v>#DIV/0!</v>
      </c>
      <c r="J498" s="34" t="e">
        <f t="shared" si="35"/>
        <v>#DIV/0!</v>
      </c>
    </row>
    <row r="499" spans="1:10" x14ac:dyDescent="0.25">
      <c r="A499" s="31" t="s">
        <v>966</v>
      </c>
      <c r="B499" s="31" t="s">
        <v>596</v>
      </c>
      <c r="C499" s="32">
        <f>SUMIF('2017 BEZ CLP'!A:A,A499,'2017 BEZ CLP'!B:B)</f>
        <v>450</v>
      </c>
      <c r="D499" s="32">
        <f>SUMIF('2017 BEZ CLP'!A:A,A499,'2017 BEZ CLP'!C:C)</f>
        <v>339.69</v>
      </c>
      <c r="E499" s="33">
        <f t="shared" si="32"/>
        <v>0.75486666666666669</v>
      </c>
      <c r="F499" s="32">
        <f>SUMIF('2018 BEZ CLP'!A:A,A499,'2018 BEZ CLP'!B:B)</f>
        <v>0</v>
      </c>
      <c r="G499" s="32">
        <f>SUMIF('2018 BEZ CLP'!A:A,A499,'2018 BEZ CLP'!C:C)</f>
        <v>0</v>
      </c>
      <c r="H499" s="33" t="e">
        <f t="shared" si="33"/>
        <v>#DIV/0!</v>
      </c>
      <c r="I499" s="34">
        <f t="shared" si="34"/>
        <v>-1</v>
      </c>
      <c r="J499" s="34">
        <f t="shared" si="35"/>
        <v>-1</v>
      </c>
    </row>
    <row r="500" spans="1:10" x14ac:dyDescent="0.25">
      <c r="A500" s="31" t="s">
        <v>269</v>
      </c>
      <c r="B500" s="31" t="s">
        <v>596</v>
      </c>
      <c r="C500" s="32">
        <f>SUMIF('2017 BEZ CLP'!A:A,A500,'2017 BEZ CLP'!B:B)</f>
        <v>1691.23</v>
      </c>
      <c r="D500" s="32">
        <f>SUMIF('2017 BEZ CLP'!A:A,A500,'2017 BEZ CLP'!C:C)</f>
        <v>723.52200000000005</v>
      </c>
      <c r="E500" s="33">
        <f t="shared" si="32"/>
        <v>0.42780816328944027</v>
      </c>
      <c r="F500" s="32">
        <f>SUMIF('2018 BEZ CLP'!A:A,A500,'2018 BEZ CLP'!B:B)</f>
        <v>3364.37</v>
      </c>
      <c r="G500" s="32">
        <f>SUMIF('2018 BEZ CLP'!A:A,A500,'2018 BEZ CLP'!C:C)</f>
        <v>1424.432</v>
      </c>
      <c r="H500" s="33">
        <f t="shared" si="33"/>
        <v>0.42338743955034674</v>
      </c>
      <c r="I500" s="34">
        <f t="shared" si="34"/>
        <v>0.98930364291078088</v>
      </c>
      <c r="J500" s="34">
        <f t="shared" si="35"/>
        <v>0.96874732212703951</v>
      </c>
    </row>
    <row r="501" spans="1:10" x14ac:dyDescent="0.25">
      <c r="A501" s="31" t="s">
        <v>819</v>
      </c>
      <c r="B501" s="31" t="s">
        <v>596</v>
      </c>
      <c r="C501" s="32">
        <f>SUMIF('2017 BEZ CLP'!A:A,A501,'2017 BEZ CLP'!B:B)</f>
        <v>103.94</v>
      </c>
      <c r="D501" s="32">
        <f>SUMIF('2017 BEZ CLP'!A:A,A501,'2017 BEZ CLP'!C:C)</f>
        <v>49.932000000000002</v>
      </c>
      <c r="E501" s="33">
        <f t="shared" si="32"/>
        <v>0.48039253415431982</v>
      </c>
      <c r="F501" s="32">
        <f>SUMIF('2018 BEZ CLP'!A:A,A501,'2018 BEZ CLP'!B:B)</f>
        <v>235.38</v>
      </c>
      <c r="G501" s="32">
        <f>SUMIF('2018 BEZ CLP'!A:A,A501,'2018 BEZ CLP'!C:C)</f>
        <v>111.04</v>
      </c>
      <c r="H501" s="33">
        <f t="shared" si="33"/>
        <v>0.47174781204860228</v>
      </c>
      <c r="I501" s="34">
        <f t="shared" si="34"/>
        <v>1.2645757167596692</v>
      </c>
      <c r="J501" s="34">
        <f t="shared" si="35"/>
        <v>1.2238244011856123</v>
      </c>
    </row>
    <row r="502" spans="1:10" x14ac:dyDescent="0.25">
      <c r="A502" s="31" t="s">
        <v>967</v>
      </c>
      <c r="B502" s="31" t="s">
        <v>596</v>
      </c>
      <c r="C502" s="32">
        <f>SUMIF('2017 BEZ CLP'!A:A,A502,'2017 BEZ CLP'!B:B)</f>
        <v>1988</v>
      </c>
      <c r="D502" s="32">
        <f>SUMIF('2017 BEZ CLP'!A:A,A502,'2017 BEZ CLP'!C:C)</f>
        <v>1335.56</v>
      </c>
      <c r="E502" s="33">
        <f t="shared" si="32"/>
        <v>0.67181086519114686</v>
      </c>
      <c r="F502" s="32">
        <f>SUMIF('2018 BEZ CLP'!A:A,A502,'2018 BEZ CLP'!B:B)</f>
        <v>0</v>
      </c>
      <c r="G502" s="32">
        <f>SUMIF('2018 BEZ CLP'!A:A,A502,'2018 BEZ CLP'!C:C)</f>
        <v>0</v>
      </c>
      <c r="H502" s="33" t="e">
        <f t="shared" si="33"/>
        <v>#DIV/0!</v>
      </c>
      <c r="I502" s="34">
        <f t="shared" si="34"/>
        <v>-1</v>
      </c>
      <c r="J502" s="34">
        <f t="shared" si="35"/>
        <v>-1</v>
      </c>
    </row>
    <row r="503" spans="1:10" x14ac:dyDescent="0.25">
      <c r="A503" s="31" t="s">
        <v>92</v>
      </c>
      <c r="B503" s="31" t="s">
        <v>596</v>
      </c>
      <c r="C503" s="32">
        <f>SUMIF('2017 BEZ CLP'!A:A,A503,'2017 BEZ CLP'!B:B)</f>
        <v>300</v>
      </c>
      <c r="D503" s="32">
        <f>SUMIF('2017 BEZ CLP'!A:A,A503,'2017 BEZ CLP'!C:C)</f>
        <v>233.51</v>
      </c>
      <c r="E503" s="33">
        <f t="shared" si="32"/>
        <v>0.77836666666666665</v>
      </c>
      <c r="F503" s="32">
        <f>SUMIF('2018 BEZ CLP'!A:A,A503,'2018 BEZ CLP'!B:B)</f>
        <v>0</v>
      </c>
      <c r="G503" s="32">
        <f>SUMIF('2018 BEZ CLP'!A:A,A503,'2018 BEZ CLP'!C:C)</f>
        <v>0</v>
      </c>
      <c r="H503" s="33" t="e">
        <f t="shared" si="33"/>
        <v>#DIV/0!</v>
      </c>
      <c r="I503" s="34">
        <f t="shared" si="34"/>
        <v>-1</v>
      </c>
      <c r="J503" s="34">
        <f t="shared" si="35"/>
        <v>-1</v>
      </c>
    </row>
    <row r="504" spans="1:10" x14ac:dyDescent="0.25">
      <c r="A504" s="31" t="s">
        <v>183</v>
      </c>
      <c r="B504" s="31" t="s">
        <v>596</v>
      </c>
      <c r="C504" s="32">
        <f>SUMIF('2017 BEZ CLP'!A:A,A504,'2017 BEZ CLP'!B:B)</f>
        <v>853.51</v>
      </c>
      <c r="D504" s="32">
        <f>SUMIF('2017 BEZ CLP'!A:A,A504,'2017 BEZ CLP'!C:C)</f>
        <v>594.12800000000004</v>
      </c>
      <c r="E504" s="33">
        <f t="shared" si="32"/>
        <v>0.69609963562231258</v>
      </c>
      <c r="F504" s="32">
        <f>SUMIF('2018 BEZ CLP'!A:A,A504,'2018 BEZ CLP'!B:B)</f>
        <v>1120.52</v>
      </c>
      <c r="G504" s="32">
        <f>SUMIF('2018 BEZ CLP'!A:A,A504,'2018 BEZ CLP'!C:C)</f>
        <v>628.86599999999999</v>
      </c>
      <c r="H504" s="33">
        <f t="shared" si="33"/>
        <v>0.56122693035376436</v>
      </c>
      <c r="I504" s="34">
        <f t="shared" si="34"/>
        <v>0.31283757659547051</v>
      </c>
      <c r="J504" s="34">
        <f t="shared" si="35"/>
        <v>5.8468882126410326E-2</v>
      </c>
    </row>
    <row r="505" spans="1:10" x14ac:dyDescent="0.25">
      <c r="A505" s="31" t="s">
        <v>236</v>
      </c>
      <c r="B505" s="31" t="s">
        <v>596</v>
      </c>
      <c r="C505" s="32">
        <f>SUMIF('2017 BEZ CLP'!A:A,A505,'2017 BEZ CLP'!B:B)</f>
        <v>3403.86</v>
      </c>
      <c r="D505" s="32">
        <f>SUMIF('2017 BEZ CLP'!A:A,A505,'2017 BEZ CLP'!C:C)</f>
        <v>1413.636</v>
      </c>
      <c r="E505" s="33">
        <f t="shared" si="32"/>
        <v>0.41530380215402513</v>
      </c>
      <c r="F505" s="32">
        <f>SUMIF('2018 BEZ CLP'!A:A,A505,'2018 BEZ CLP'!B:B)</f>
        <v>492.02</v>
      </c>
      <c r="G505" s="32">
        <f>SUMIF('2018 BEZ CLP'!A:A,A505,'2018 BEZ CLP'!C:C)</f>
        <v>284.56599999999997</v>
      </c>
      <c r="H505" s="33">
        <f t="shared" si="33"/>
        <v>0.57836266818422011</v>
      </c>
      <c r="I505" s="34">
        <f t="shared" si="34"/>
        <v>-0.85545233940291321</v>
      </c>
      <c r="J505" s="34">
        <f t="shared" si="35"/>
        <v>-0.79869924082295585</v>
      </c>
    </row>
    <row r="506" spans="1:10" x14ac:dyDescent="0.25">
      <c r="A506" s="31" t="s">
        <v>93</v>
      </c>
      <c r="B506" s="31" t="s">
        <v>596</v>
      </c>
      <c r="C506" s="32">
        <f>SUMIF('2017 BEZ CLP'!A:A,A506,'2017 BEZ CLP'!B:B)</f>
        <v>894</v>
      </c>
      <c r="D506" s="32">
        <f>SUMIF('2017 BEZ CLP'!A:A,A506,'2017 BEZ CLP'!C:C)</f>
        <v>294.60000000000002</v>
      </c>
      <c r="E506" s="33">
        <f t="shared" si="32"/>
        <v>0.32953020134228189</v>
      </c>
      <c r="F506" s="32">
        <f>SUMIF('2018 BEZ CLP'!A:A,A506,'2018 BEZ CLP'!B:B)</f>
        <v>2780</v>
      </c>
      <c r="G506" s="32">
        <f>SUMIF('2018 BEZ CLP'!A:A,A506,'2018 BEZ CLP'!C:C)</f>
        <v>1176.4000000000001</v>
      </c>
      <c r="H506" s="33">
        <f t="shared" si="33"/>
        <v>0.42316546762589929</v>
      </c>
      <c r="I506" s="34">
        <f t="shared" si="34"/>
        <v>2.1096196868008947</v>
      </c>
      <c r="J506" s="34">
        <f t="shared" si="35"/>
        <v>2.9932111337406653</v>
      </c>
    </row>
    <row r="507" spans="1:10" x14ac:dyDescent="0.25">
      <c r="A507" s="31" t="s">
        <v>30</v>
      </c>
      <c r="B507" s="31" t="s">
        <v>596</v>
      </c>
      <c r="C507" s="32">
        <f>SUMIF('2017 BEZ CLP'!A:A,A507,'2017 BEZ CLP'!B:B)</f>
        <v>543.07000000000005</v>
      </c>
      <c r="D507" s="32">
        <f>SUMIF('2017 BEZ CLP'!A:A,A507,'2017 BEZ CLP'!C:C)</f>
        <v>171.74299999999999</v>
      </c>
      <c r="E507" s="33">
        <f t="shared" si="32"/>
        <v>0.31624468300587399</v>
      </c>
      <c r="F507" s="32">
        <f>SUMIF('2018 BEZ CLP'!A:A,A507,'2018 BEZ CLP'!B:B)</f>
        <v>514.28</v>
      </c>
      <c r="G507" s="32">
        <f>SUMIF('2018 BEZ CLP'!A:A,A507,'2018 BEZ CLP'!C:C)</f>
        <v>218.18199999999999</v>
      </c>
      <c r="H507" s="33">
        <f t="shared" si="33"/>
        <v>0.42424749163879599</v>
      </c>
      <c r="I507" s="34">
        <f t="shared" si="34"/>
        <v>-5.3013423683871408E-2</v>
      </c>
      <c r="J507" s="34">
        <f t="shared" si="35"/>
        <v>0.27039821128080899</v>
      </c>
    </row>
    <row r="508" spans="1:10" x14ac:dyDescent="0.25">
      <c r="A508" s="31" t="s">
        <v>215</v>
      </c>
      <c r="B508" s="31" t="s">
        <v>596</v>
      </c>
      <c r="C508" s="32">
        <f>SUMIF('2017 BEZ CLP'!A:A,A508,'2017 BEZ CLP'!B:B)</f>
        <v>4994.67</v>
      </c>
      <c r="D508" s="32">
        <f>SUMIF('2017 BEZ CLP'!A:A,A508,'2017 BEZ CLP'!C:C)</f>
        <v>1900.87</v>
      </c>
      <c r="E508" s="33">
        <f t="shared" si="32"/>
        <v>0.38057969795802321</v>
      </c>
      <c r="F508" s="32">
        <f>SUMIF('2018 BEZ CLP'!A:A,A508,'2018 BEZ CLP'!B:B)</f>
        <v>4955.55</v>
      </c>
      <c r="G508" s="32">
        <f>SUMIF('2018 BEZ CLP'!A:A,A508,'2018 BEZ CLP'!C:C)</f>
        <v>1944.32</v>
      </c>
      <c r="H508" s="33">
        <f t="shared" si="33"/>
        <v>0.39235200936323916</v>
      </c>
      <c r="I508" s="34">
        <f t="shared" si="34"/>
        <v>-7.8323492843370701E-3</v>
      </c>
      <c r="J508" s="34">
        <f t="shared" si="35"/>
        <v>2.285795451556405E-2</v>
      </c>
    </row>
    <row r="509" spans="1:10" x14ac:dyDescent="0.25">
      <c r="A509" s="31" t="s">
        <v>629</v>
      </c>
      <c r="B509" s="31" t="s">
        <v>596</v>
      </c>
      <c r="C509" s="32">
        <f>SUMIF('2017 BEZ CLP'!A:A,A509,'2017 BEZ CLP'!B:B)</f>
        <v>3608.74</v>
      </c>
      <c r="D509" s="32">
        <f>SUMIF('2017 BEZ CLP'!A:A,A509,'2017 BEZ CLP'!C:C)</f>
        <v>1169.2399</v>
      </c>
      <c r="E509" s="33">
        <f t="shared" si="32"/>
        <v>0.32400225563493079</v>
      </c>
      <c r="F509" s="32">
        <f>SUMIF('2018 BEZ CLP'!A:A,A509,'2018 BEZ CLP'!B:B)</f>
        <v>0</v>
      </c>
      <c r="G509" s="32">
        <f>SUMIF('2018 BEZ CLP'!A:A,A509,'2018 BEZ CLP'!C:C)</f>
        <v>0</v>
      </c>
      <c r="H509" s="33" t="e">
        <f t="shared" si="33"/>
        <v>#DIV/0!</v>
      </c>
      <c r="I509" s="34">
        <f t="shared" si="34"/>
        <v>-1</v>
      </c>
      <c r="J509" s="34">
        <f t="shared" si="35"/>
        <v>-1</v>
      </c>
    </row>
    <row r="510" spans="1:10" x14ac:dyDescent="0.25">
      <c r="A510" s="31" t="s">
        <v>778</v>
      </c>
      <c r="B510" s="31" t="s">
        <v>596</v>
      </c>
      <c r="C510" s="32">
        <f>SUMIF('2017 BEZ CLP'!A:A,A510,'2017 BEZ CLP'!B:B)</f>
        <v>1754.94</v>
      </c>
      <c r="D510" s="32">
        <f>SUMIF('2017 BEZ CLP'!A:A,A510,'2017 BEZ CLP'!C:C)</f>
        <v>946.06</v>
      </c>
      <c r="E510" s="33">
        <f t="shared" si="32"/>
        <v>0.539083957286289</v>
      </c>
      <c r="F510" s="32">
        <f>SUMIF('2018 BEZ CLP'!A:A,A510,'2018 BEZ CLP'!B:B)</f>
        <v>3772.92</v>
      </c>
      <c r="G510" s="32">
        <f>SUMIF('2018 BEZ CLP'!A:A,A510,'2018 BEZ CLP'!C:C)</f>
        <v>2050.39</v>
      </c>
      <c r="H510" s="33">
        <f t="shared" si="33"/>
        <v>0.54344910573242999</v>
      </c>
      <c r="I510" s="34">
        <f t="shared" si="34"/>
        <v>1.1498854661697835</v>
      </c>
      <c r="J510" s="34">
        <f t="shared" si="35"/>
        <v>1.1672938291440289</v>
      </c>
    </row>
    <row r="511" spans="1:10" x14ac:dyDescent="0.25">
      <c r="A511" s="31" t="s">
        <v>160</v>
      </c>
      <c r="B511" s="31" t="s">
        <v>596</v>
      </c>
      <c r="C511" s="32">
        <f>SUMIF('2017 BEZ CLP'!A:A,A511,'2017 BEZ CLP'!B:B)</f>
        <v>2921.6</v>
      </c>
      <c r="D511" s="32">
        <f>SUMIF('2017 BEZ CLP'!A:A,A511,'2017 BEZ CLP'!C:C)</f>
        <v>925.67200000000003</v>
      </c>
      <c r="E511" s="33">
        <f t="shared" si="32"/>
        <v>0.3168373493975904</v>
      </c>
      <c r="F511" s="32">
        <f>SUMIF('2018 BEZ CLP'!A:A,A511,'2018 BEZ CLP'!B:B)</f>
        <v>2988</v>
      </c>
      <c r="G511" s="32">
        <f>SUMIF('2018 BEZ CLP'!A:A,A511,'2018 BEZ CLP'!C:C)</f>
        <v>947.88</v>
      </c>
      <c r="H511" s="33">
        <f t="shared" si="33"/>
        <v>0.3172289156626506</v>
      </c>
      <c r="I511" s="34">
        <f t="shared" si="34"/>
        <v>2.2727272727272707E-2</v>
      </c>
      <c r="J511" s="34">
        <f t="shared" si="35"/>
        <v>2.3991219351995108E-2</v>
      </c>
    </row>
    <row r="512" spans="1:10" x14ac:dyDescent="0.25">
      <c r="A512" s="31" t="s">
        <v>643</v>
      </c>
      <c r="B512" s="31" t="s">
        <v>596</v>
      </c>
      <c r="C512" s="32">
        <f>SUMIF('2017 BEZ CLP'!A:A,A512,'2017 BEZ CLP'!B:B)</f>
        <v>701.86</v>
      </c>
      <c r="D512" s="32">
        <f>SUMIF('2017 BEZ CLP'!A:A,A512,'2017 BEZ CLP'!C:C)</f>
        <v>367.92</v>
      </c>
      <c r="E512" s="33">
        <f t="shared" si="32"/>
        <v>0.52420710683042204</v>
      </c>
      <c r="F512" s="32">
        <f>SUMIF('2018 BEZ CLP'!A:A,A512,'2018 BEZ CLP'!B:B)</f>
        <v>680.89</v>
      </c>
      <c r="G512" s="32">
        <f>SUMIF('2018 BEZ CLP'!A:A,A512,'2018 BEZ CLP'!C:C)</f>
        <v>352.83</v>
      </c>
      <c r="H512" s="33">
        <f t="shared" si="33"/>
        <v>0.51818942854205519</v>
      </c>
      <c r="I512" s="34">
        <f t="shared" si="34"/>
        <v>-2.9877753398113605E-2</v>
      </c>
      <c r="J512" s="34">
        <f t="shared" si="35"/>
        <v>-4.1014350945857925E-2</v>
      </c>
    </row>
    <row r="513" spans="1:10" x14ac:dyDescent="0.25">
      <c r="A513" s="31" t="s">
        <v>677</v>
      </c>
      <c r="B513" s="31" t="s">
        <v>596</v>
      </c>
      <c r="C513" s="32">
        <f>SUMIF('2017 BEZ CLP'!A:A,A513,'2017 BEZ CLP'!B:B)</f>
        <v>5748.81</v>
      </c>
      <c r="D513" s="32">
        <f>SUMIF('2017 BEZ CLP'!A:A,A513,'2017 BEZ CLP'!C:C)</f>
        <v>2499.4899999999998</v>
      </c>
      <c r="E513" s="33">
        <f t="shared" si="32"/>
        <v>0.43478389440597265</v>
      </c>
      <c r="F513" s="32">
        <f>SUMIF('2018 BEZ CLP'!A:A,A513,'2018 BEZ CLP'!B:B)</f>
        <v>0</v>
      </c>
      <c r="G513" s="32">
        <f>SUMIF('2018 BEZ CLP'!A:A,A513,'2018 BEZ CLP'!C:C)</f>
        <v>0</v>
      </c>
      <c r="H513" s="33" t="e">
        <f t="shared" si="33"/>
        <v>#DIV/0!</v>
      </c>
      <c r="I513" s="34">
        <f t="shared" si="34"/>
        <v>-1</v>
      </c>
      <c r="J513" s="34">
        <f t="shared" si="35"/>
        <v>-1</v>
      </c>
    </row>
    <row r="514" spans="1:10" x14ac:dyDescent="0.25">
      <c r="A514" s="31" t="s">
        <v>689</v>
      </c>
      <c r="B514" s="31" t="s">
        <v>596</v>
      </c>
      <c r="C514" s="32">
        <f>SUMIF('2017 BEZ CLP'!A:A,A514,'2017 BEZ CLP'!B:B)</f>
        <v>1428.29</v>
      </c>
      <c r="D514" s="32">
        <f>SUMIF('2017 BEZ CLP'!A:A,A514,'2017 BEZ CLP'!C:C)</f>
        <v>330.12</v>
      </c>
      <c r="E514" s="33">
        <f t="shared" ref="E514:E577" si="36">D514/C514</f>
        <v>0.23112953251790605</v>
      </c>
      <c r="F514" s="32">
        <f>SUMIF('2018 BEZ CLP'!A:A,A514,'2018 BEZ CLP'!B:B)</f>
        <v>825.42</v>
      </c>
      <c r="G514" s="32">
        <f>SUMIF('2018 BEZ CLP'!A:A,A514,'2018 BEZ CLP'!C:C)</f>
        <v>352.45</v>
      </c>
      <c r="H514" s="33">
        <f t="shared" ref="H514:H577" si="37">G514/F514</f>
        <v>0.42699474207070343</v>
      </c>
      <c r="I514" s="34">
        <f t="shared" ref="I514:I577" si="38">F514/C514-1</f>
        <v>-0.42209215215397433</v>
      </c>
      <c r="J514" s="34">
        <f t="shared" ref="J514:J577" si="39">G514/D514-1</f>
        <v>6.7642069550466477E-2</v>
      </c>
    </row>
    <row r="515" spans="1:10" x14ac:dyDescent="0.25">
      <c r="A515" s="31" t="s">
        <v>800</v>
      </c>
      <c r="B515" s="31" t="s">
        <v>596</v>
      </c>
      <c r="C515" s="32">
        <f>SUMIF('2017 BEZ CLP'!A:A,A515,'2017 BEZ CLP'!B:B)</f>
        <v>750</v>
      </c>
      <c r="D515" s="32">
        <f>SUMIF('2017 BEZ CLP'!A:A,A515,'2017 BEZ CLP'!C:C)</f>
        <v>353.9</v>
      </c>
      <c r="E515" s="33">
        <f t="shared" si="36"/>
        <v>0.47186666666666666</v>
      </c>
      <c r="F515" s="32">
        <f>SUMIF('2018 BEZ CLP'!A:A,A515,'2018 BEZ CLP'!B:B)</f>
        <v>750</v>
      </c>
      <c r="G515" s="32">
        <f>SUMIF('2018 BEZ CLP'!A:A,A515,'2018 BEZ CLP'!C:C)</f>
        <v>364.5</v>
      </c>
      <c r="H515" s="33">
        <f t="shared" si="37"/>
        <v>0.48599999999999999</v>
      </c>
      <c r="I515" s="34">
        <f t="shared" si="38"/>
        <v>0</v>
      </c>
      <c r="J515" s="34">
        <f t="shared" si="39"/>
        <v>2.9951963831590822E-2</v>
      </c>
    </row>
    <row r="516" spans="1:10" x14ac:dyDescent="0.25">
      <c r="A516" s="31" t="s">
        <v>113</v>
      </c>
      <c r="B516" s="31" t="s">
        <v>596</v>
      </c>
      <c r="C516" s="32">
        <f>SUMIF('2017 BEZ CLP'!A:A,A516,'2017 BEZ CLP'!B:B)</f>
        <v>956.53</v>
      </c>
      <c r="D516" s="32">
        <f>SUMIF('2017 BEZ CLP'!A:A,A516,'2017 BEZ CLP'!C:C)</f>
        <v>540.48</v>
      </c>
      <c r="E516" s="33">
        <f t="shared" si="36"/>
        <v>0.56504239281569846</v>
      </c>
      <c r="F516" s="32">
        <f>SUMIF('2018 BEZ CLP'!A:A,A516,'2018 BEZ CLP'!B:B)</f>
        <v>113.6</v>
      </c>
      <c r="G516" s="32">
        <f>SUMIF('2018 BEZ CLP'!A:A,A516,'2018 BEZ CLP'!C:C)</f>
        <v>69.92</v>
      </c>
      <c r="H516" s="33">
        <f t="shared" si="37"/>
        <v>0.61549295774647894</v>
      </c>
      <c r="I516" s="34">
        <f t="shared" si="38"/>
        <v>-0.88123738931345597</v>
      </c>
      <c r="J516" s="34">
        <f t="shared" si="39"/>
        <v>-0.87063351095322683</v>
      </c>
    </row>
    <row r="517" spans="1:10" x14ac:dyDescent="0.25">
      <c r="A517" s="31" t="s">
        <v>162</v>
      </c>
      <c r="B517" s="31" t="s">
        <v>596</v>
      </c>
      <c r="C517" s="32">
        <f>SUMIF('2017 BEZ CLP'!A:A,A517,'2017 BEZ CLP'!B:B)</f>
        <v>1268.77</v>
      </c>
      <c r="D517" s="32">
        <f>SUMIF('2017 BEZ CLP'!A:A,A517,'2017 BEZ CLP'!C:C)</f>
        <v>464.12099999999998</v>
      </c>
      <c r="E517" s="33">
        <f t="shared" si="36"/>
        <v>0.3658038888056937</v>
      </c>
      <c r="F517" s="32">
        <f>SUMIF('2018 BEZ CLP'!A:A,A517,'2018 BEZ CLP'!B:B)</f>
        <v>1226.01</v>
      </c>
      <c r="G517" s="32">
        <f>SUMIF('2018 BEZ CLP'!A:A,A517,'2018 BEZ CLP'!C:C)</f>
        <v>450.32600000000002</v>
      </c>
      <c r="H517" s="33">
        <f t="shared" si="37"/>
        <v>0.36731021769806121</v>
      </c>
      <c r="I517" s="34">
        <f t="shared" si="38"/>
        <v>-3.3701931792208151E-2</v>
      </c>
      <c r="J517" s="34">
        <f t="shared" si="39"/>
        <v>-2.9722852445806081E-2</v>
      </c>
    </row>
    <row r="518" spans="1:10" x14ac:dyDescent="0.25">
      <c r="A518" s="31" t="s">
        <v>693</v>
      </c>
      <c r="B518" s="31" t="s">
        <v>596</v>
      </c>
      <c r="C518" s="32">
        <f>SUMIF('2017 BEZ CLP'!A:A,A518,'2017 BEZ CLP'!B:B)</f>
        <v>345.4</v>
      </c>
      <c r="D518" s="32">
        <f>SUMIF('2017 BEZ CLP'!A:A,A518,'2017 BEZ CLP'!C:C)</f>
        <v>179.6</v>
      </c>
      <c r="E518" s="33">
        <f t="shared" si="36"/>
        <v>0.51997683844817599</v>
      </c>
      <c r="F518" s="32">
        <f>SUMIF('2018 BEZ CLP'!A:A,A518,'2018 BEZ CLP'!B:B)</f>
        <v>0</v>
      </c>
      <c r="G518" s="32">
        <f>SUMIF('2018 BEZ CLP'!A:A,A518,'2018 BEZ CLP'!C:C)</f>
        <v>0</v>
      </c>
      <c r="H518" s="33" t="e">
        <f t="shared" si="37"/>
        <v>#DIV/0!</v>
      </c>
      <c r="I518" s="34">
        <f t="shared" si="38"/>
        <v>-1</v>
      </c>
      <c r="J518" s="34">
        <f t="shared" si="39"/>
        <v>-1</v>
      </c>
    </row>
    <row r="519" spans="1:10" x14ac:dyDescent="0.25">
      <c r="A519" s="31" t="s">
        <v>1002</v>
      </c>
      <c r="B519" s="31" t="s">
        <v>596</v>
      </c>
      <c r="C519" s="32">
        <f>SUMIF('2017 BEZ CLP'!A:A,A519,'2017 BEZ CLP'!B:B)</f>
        <v>0</v>
      </c>
      <c r="D519" s="32">
        <f>SUMIF('2017 BEZ CLP'!A:A,A519,'2017 BEZ CLP'!C:C)</f>
        <v>0</v>
      </c>
      <c r="E519" s="33" t="e">
        <f t="shared" si="36"/>
        <v>#DIV/0!</v>
      </c>
      <c r="F519" s="32">
        <f>SUMIF('2018 BEZ CLP'!A:A,A519,'2018 BEZ CLP'!B:B)</f>
        <v>86.1</v>
      </c>
      <c r="G519" s="32">
        <f>SUMIF('2018 BEZ CLP'!A:A,A519,'2018 BEZ CLP'!C:C)</f>
        <v>59.8</v>
      </c>
      <c r="H519" s="33">
        <f t="shared" si="37"/>
        <v>0.69454123112659705</v>
      </c>
      <c r="I519" s="34" t="e">
        <f t="shared" si="38"/>
        <v>#DIV/0!</v>
      </c>
      <c r="J519" s="34" t="e">
        <f t="shared" si="39"/>
        <v>#DIV/0!</v>
      </c>
    </row>
    <row r="520" spans="1:10" x14ac:dyDescent="0.25">
      <c r="A520" s="31" t="s">
        <v>255</v>
      </c>
      <c r="B520" s="31" t="s">
        <v>596</v>
      </c>
      <c r="C520" s="32">
        <f>SUMIF('2017 BEZ CLP'!A:A,A520,'2017 BEZ CLP'!B:B)</f>
        <v>3729.6</v>
      </c>
      <c r="D520" s="32">
        <f>SUMIF('2017 BEZ CLP'!A:A,A520,'2017 BEZ CLP'!C:C)</f>
        <v>2326.1523000000002</v>
      </c>
      <c r="E520" s="33">
        <f t="shared" si="36"/>
        <v>0.62370020913770918</v>
      </c>
      <c r="F520" s="32">
        <f>SUMIF('2018 BEZ CLP'!A:A,A520,'2018 BEZ CLP'!B:B)</f>
        <v>4551.6000000000004</v>
      </c>
      <c r="G520" s="32">
        <f>SUMIF('2018 BEZ CLP'!A:A,A520,'2018 BEZ CLP'!C:C)</f>
        <v>3006.5821000000001</v>
      </c>
      <c r="H520" s="33">
        <f t="shared" si="37"/>
        <v>0.66055499165128739</v>
      </c>
      <c r="I520" s="34">
        <f t="shared" si="38"/>
        <v>0.22039897039897061</v>
      </c>
      <c r="J520" s="34">
        <f t="shared" si="39"/>
        <v>0.29251300527484791</v>
      </c>
    </row>
    <row r="521" spans="1:10" x14ac:dyDescent="0.25">
      <c r="A521" s="31" t="s">
        <v>968</v>
      </c>
      <c r="B521" s="31" t="s">
        <v>596</v>
      </c>
      <c r="C521" s="32">
        <f>SUMIF('2017 BEZ CLP'!A:A,A521,'2017 BEZ CLP'!B:B)</f>
        <v>27.95</v>
      </c>
      <c r="D521" s="32">
        <f>SUMIF('2017 BEZ CLP'!A:A,A521,'2017 BEZ CLP'!C:C)</f>
        <v>20.97</v>
      </c>
      <c r="E521" s="33">
        <f t="shared" si="36"/>
        <v>0.75026833631484791</v>
      </c>
      <c r="F521" s="32">
        <f>SUMIF('2018 BEZ CLP'!A:A,A521,'2018 BEZ CLP'!B:B)</f>
        <v>0</v>
      </c>
      <c r="G521" s="32">
        <f>SUMIF('2018 BEZ CLP'!A:A,A521,'2018 BEZ CLP'!C:C)</f>
        <v>0</v>
      </c>
      <c r="H521" s="33" t="e">
        <f t="shared" si="37"/>
        <v>#DIV/0!</v>
      </c>
      <c r="I521" s="34">
        <f t="shared" si="38"/>
        <v>-1</v>
      </c>
      <c r="J521" s="34">
        <f t="shared" si="39"/>
        <v>-1</v>
      </c>
    </row>
    <row r="522" spans="1:10" x14ac:dyDescent="0.25">
      <c r="A522" s="31" t="s">
        <v>221</v>
      </c>
      <c r="B522" s="31" t="s">
        <v>596</v>
      </c>
      <c r="C522" s="32">
        <f>SUMIF('2017 BEZ CLP'!A:A,A522,'2017 BEZ CLP'!B:B)</f>
        <v>2691</v>
      </c>
      <c r="D522" s="32">
        <f>SUMIF('2017 BEZ CLP'!A:A,A522,'2017 BEZ CLP'!C:C)</f>
        <v>886.41</v>
      </c>
      <c r="E522" s="33">
        <f t="shared" si="36"/>
        <v>0.32939799331103675</v>
      </c>
      <c r="F522" s="32">
        <f>SUMIF('2018 BEZ CLP'!A:A,A522,'2018 BEZ CLP'!B:B)</f>
        <v>0</v>
      </c>
      <c r="G522" s="32">
        <f>SUMIF('2018 BEZ CLP'!A:A,A522,'2018 BEZ CLP'!C:C)</f>
        <v>0</v>
      </c>
      <c r="H522" s="33" t="e">
        <f t="shared" si="37"/>
        <v>#DIV/0!</v>
      </c>
      <c r="I522" s="34">
        <f t="shared" si="38"/>
        <v>-1</v>
      </c>
      <c r="J522" s="34">
        <f t="shared" si="39"/>
        <v>-1</v>
      </c>
    </row>
    <row r="523" spans="1:10" x14ac:dyDescent="0.25">
      <c r="A523" s="31" t="s">
        <v>38</v>
      </c>
      <c r="B523" s="31" t="s">
        <v>596</v>
      </c>
      <c r="C523" s="32">
        <f>SUMIF('2017 BEZ CLP'!A:A,A523,'2017 BEZ CLP'!B:B)</f>
        <v>0</v>
      </c>
      <c r="D523" s="32">
        <f>SUMIF('2017 BEZ CLP'!A:A,A523,'2017 BEZ CLP'!C:C)</f>
        <v>0</v>
      </c>
      <c r="E523" s="33" t="e">
        <f t="shared" si="36"/>
        <v>#DIV/0!</v>
      </c>
      <c r="F523" s="32">
        <f>SUMIF('2018 BEZ CLP'!A:A,A523,'2018 BEZ CLP'!B:B)</f>
        <v>502.68</v>
      </c>
      <c r="G523" s="32">
        <f>SUMIF('2018 BEZ CLP'!A:A,A523,'2018 BEZ CLP'!C:C)</f>
        <v>286.96800000000002</v>
      </c>
      <c r="H523" s="33">
        <f t="shared" si="37"/>
        <v>0.57087610408211986</v>
      </c>
      <c r="I523" s="34" t="e">
        <f t="shared" si="38"/>
        <v>#DIV/0!</v>
      </c>
      <c r="J523" s="34" t="e">
        <f t="shared" si="39"/>
        <v>#DIV/0!</v>
      </c>
    </row>
    <row r="524" spans="1:10" x14ac:dyDescent="0.25">
      <c r="A524" s="31" t="s">
        <v>773</v>
      </c>
      <c r="B524" s="31" t="s">
        <v>596</v>
      </c>
      <c r="C524" s="32">
        <f>SUMIF('2017 BEZ CLP'!A:A,A524,'2017 BEZ CLP'!B:B)</f>
        <v>1762.58</v>
      </c>
      <c r="D524" s="32">
        <f>SUMIF('2017 BEZ CLP'!A:A,A524,'2017 BEZ CLP'!C:C)</f>
        <v>890.03</v>
      </c>
      <c r="E524" s="33">
        <f t="shared" si="36"/>
        <v>0.50495864017519776</v>
      </c>
      <c r="F524" s="32">
        <f>SUMIF('2018 BEZ CLP'!A:A,A524,'2018 BEZ CLP'!B:B)</f>
        <v>3699.45</v>
      </c>
      <c r="G524" s="32">
        <f>SUMIF('2018 BEZ CLP'!A:A,A524,'2018 BEZ CLP'!C:C)</f>
        <v>1851.18</v>
      </c>
      <c r="H524" s="33">
        <f t="shared" si="37"/>
        <v>0.50039330170701057</v>
      </c>
      <c r="I524" s="34">
        <f t="shared" si="38"/>
        <v>1.098883454935379</v>
      </c>
      <c r="J524" s="34">
        <f t="shared" si="39"/>
        <v>1.0799074188510502</v>
      </c>
    </row>
    <row r="525" spans="1:10" x14ac:dyDescent="0.25">
      <c r="A525" s="31" t="s">
        <v>922</v>
      </c>
      <c r="B525" s="31" t="s">
        <v>596</v>
      </c>
      <c r="C525" s="32">
        <f>SUMIF('2017 BEZ CLP'!A:A,A525,'2017 BEZ CLP'!B:B)</f>
        <v>0</v>
      </c>
      <c r="D525" s="32">
        <f>SUMIF('2017 BEZ CLP'!A:A,A525,'2017 BEZ CLP'!C:C)</f>
        <v>0</v>
      </c>
      <c r="E525" s="33" t="e">
        <f t="shared" si="36"/>
        <v>#DIV/0!</v>
      </c>
      <c r="F525" s="32">
        <f>SUMIF('2018 BEZ CLP'!A:A,A525,'2018 BEZ CLP'!B:B)</f>
        <v>0</v>
      </c>
      <c r="G525" s="32">
        <f>SUMIF('2018 BEZ CLP'!A:A,A525,'2018 BEZ CLP'!C:C)</f>
        <v>0</v>
      </c>
      <c r="H525" s="33" t="e">
        <f t="shared" si="37"/>
        <v>#DIV/0!</v>
      </c>
      <c r="I525" s="34" t="e">
        <f t="shared" si="38"/>
        <v>#DIV/0!</v>
      </c>
      <c r="J525" s="34" t="e">
        <f t="shared" si="39"/>
        <v>#DIV/0!</v>
      </c>
    </row>
    <row r="526" spans="1:10" x14ac:dyDescent="0.25">
      <c r="A526" s="31" t="s">
        <v>820</v>
      </c>
      <c r="B526" s="31" t="s">
        <v>596</v>
      </c>
      <c r="C526" s="32">
        <f>SUMIF('2017 BEZ CLP'!A:A,A526,'2017 BEZ CLP'!B:B)</f>
        <v>0</v>
      </c>
      <c r="D526" s="32">
        <f>SUMIF('2017 BEZ CLP'!A:A,A526,'2017 BEZ CLP'!C:C)</f>
        <v>0</v>
      </c>
      <c r="E526" s="33" t="e">
        <f t="shared" si="36"/>
        <v>#DIV/0!</v>
      </c>
      <c r="F526" s="32">
        <f>SUMIF('2018 BEZ CLP'!A:A,A526,'2018 BEZ CLP'!B:B)</f>
        <v>400</v>
      </c>
      <c r="G526" s="32">
        <f>SUMIF('2018 BEZ CLP'!A:A,A526,'2018 BEZ CLP'!C:C)</f>
        <v>385.65</v>
      </c>
      <c r="H526" s="33">
        <f t="shared" si="37"/>
        <v>0.9641249999999999</v>
      </c>
      <c r="I526" s="34" t="e">
        <f t="shared" si="38"/>
        <v>#DIV/0!</v>
      </c>
      <c r="J526" s="34" t="e">
        <f t="shared" si="39"/>
        <v>#DIV/0!</v>
      </c>
    </row>
    <row r="527" spans="1:10" x14ac:dyDescent="0.25">
      <c r="A527" s="31" t="s">
        <v>932</v>
      </c>
      <c r="B527" s="31" t="s">
        <v>596</v>
      </c>
      <c r="C527" s="32">
        <f>SUMIF('2017 BEZ CLP'!A:A,A527,'2017 BEZ CLP'!B:B)</f>
        <v>0</v>
      </c>
      <c r="D527" s="32">
        <f>SUMIF('2017 BEZ CLP'!A:A,A527,'2017 BEZ CLP'!C:C)</f>
        <v>0</v>
      </c>
      <c r="E527" s="33" t="e">
        <f t="shared" si="36"/>
        <v>#DIV/0!</v>
      </c>
      <c r="F527" s="32">
        <f>SUMIF('2018 BEZ CLP'!A:A,A527,'2018 BEZ CLP'!B:B)</f>
        <v>0</v>
      </c>
      <c r="G527" s="32">
        <f>SUMIF('2018 BEZ CLP'!A:A,A527,'2018 BEZ CLP'!C:C)</f>
        <v>0</v>
      </c>
      <c r="H527" s="33" t="e">
        <f t="shared" si="37"/>
        <v>#DIV/0!</v>
      </c>
      <c r="I527" s="34" t="e">
        <f t="shared" si="38"/>
        <v>#DIV/0!</v>
      </c>
      <c r="J527" s="34" t="e">
        <f t="shared" si="39"/>
        <v>#DIV/0!</v>
      </c>
    </row>
    <row r="528" spans="1:10" x14ac:dyDescent="0.25">
      <c r="A528" s="31" t="s">
        <v>933</v>
      </c>
      <c r="B528" s="31" t="s">
        <v>596</v>
      </c>
      <c r="C528" s="32">
        <f>SUMIF('2017 BEZ CLP'!A:A,A528,'2017 BEZ CLP'!B:B)</f>
        <v>0</v>
      </c>
      <c r="D528" s="32">
        <f>SUMIF('2017 BEZ CLP'!A:A,A528,'2017 BEZ CLP'!C:C)</f>
        <v>0</v>
      </c>
      <c r="E528" s="33" t="e">
        <f t="shared" si="36"/>
        <v>#DIV/0!</v>
      </c>
      <c r="F528" s="32">
        <f>SUMIF('2018 BEZ CLP'!A:A,A528,'2018 BEZ CLP'!B:B)</f>
        <v>0</v>
      </c>
      <c r="G528" s="32">
        <f>SUMIF('2018 BEZ CLP'!A:A,A528,'2018 BEZ CLP'!C:C)</f>
        <v>0</v>
      </c>
      <c r="H528" s="33" t="e">
        <f t="shared" si="37"/>
        <v>#DIV/0!</v>
      </c>
      <c r="I528" s="34" t="e">
        <f t="shared" si="38"/>
        <v>#DIV/0!</v>
      </c>
      <c r="J528" s="34" t="e">
        <f t="shared" si="39"/>
        <v>#DIV/0!</v>
      </c>
    </row>
    <row r="529" spans="1:10" x14ac:dyDescent="0.25">
      <c r="A529" s="31" t="s">
        <v>176</v>
      </c>
      <c r="B529" s="31" t="s">
        <v>596</v>
      </c>
      <c r="C529" s="32">
        <f>SUMIF('2017 BEZ CLP'!A:A,A529,'2017 BEZ CLP'!B:B)</f>
        <v>594.01</v>
      </c>
      <c r="D529" s="32">
        <f>SUMIF('2017 BEZ CLP'!A:A,A529,'2017 BEZ CLP'!C:C)</f>
        <v>232.012</v>
      </c>
      <c r="E529" s="33">
        <f t="shared" si="36"/>
        <v>0.39058601707041968</v>
      </c>
      <c r="F529" s="32">
        <f>SUMIF('2018 BEZ CLP'!A:A,A529,'2018 BEZ CLP'!B:B)</f>
        <v>587.75</v>
      </c>
      <c r="G529" s="32">
        <f>SUMIF('2018 BEZ CLP'!A:A,A529,'2018 BEZ CLP'!C:C)</f>
        <v>334.3689</v>
      </c>
      <c r="H529" s="33">
        <f t="shared" si="37"/>
        <v>0.56889646958740958</v>
      </c>
      <c r="I529" s="34">
        <f t="shared" si="38"/>
        <v>-1.0538543122169619E-2</v>
      </c>
      <c r="J529" s="34">
        <f t="shared" si="39"/>
        <v>0.44117071530782881</v>
      </c>
    </row>
    <row r="530" spans="1:10" x14ac:dyDescent="0.25">
      <c r="A530" s="31" t="s">
        <v>969</v>
      </c>
      <c r="B530" s="31" t="s">
        <v>596</v>
      </c>
      <c r="C530" s="32">
        <f>SUMIF('2017 BEZ CLP'!A:A,A530,'2017 BEZ CLP'!B:B)</f>
        <v>420.08</v>
      </c>
      <c r="D530" s="32">
        <f>SUMIF('2017 BEZ CLP'!A:A,A530,'2017 BEZ CLP'!C:C)</f>
        <v>186.29</v>
      </c>
      <c r="E530" s="33">
        <f t="shared" si="36"/>
        <v>0.44346314987621405</v>
      </c>
      <c r="F530" s="32">
        <f>SUMIF('2018 BEZ CLP'!A:A,A530,'2018 BEZ CLP'!B:B)</f>
        <v>0</v>
      </c>
      <c r="G530" s="32">
        <f>SUMIF('2018 BEZ CLP'!A:A,A530,'2018 BEZ CLP'!C:C)</f>
        <v>0</v>
      </c>
      <c r="H530" s="33" t="e">
        <f t="shared" si="37"/>
        <v>#DIV/0!</v>
      </c>
      <c r="I530" s="34">
        <f t="shared" si="38"/>
        <v>-1</v>
      </c>
      <c r="J530" s="34">
        <f t="shared" si="39"/>
        <v>-1</v>
      </c>
    </row>
    <row r="531" spans="1:10" x14ac:dyDescent="0.25">
      <c r="A531" s="31" t="s">
        <v>970</v>
      </c>
      <c r="B531" s="31" t="s">
        <v>596</v>
      </c>
      <c r="C531" s="32">
        <f>SUMIF('2017 BEZ CLP'!A:A,A531,'2017 BEZ CLP'!B:B)</f>
        <v>0</v>
      </c>
      <c r="D531" s="32">
        <f>SUMIF('2017 BEZ CLP'!A:A,A531,'2017 BEZ CLP'!C:C)</f>
        <v>0</v>
      </c>
      <c r="E531" s="33" t="e">
        <f t="shared" si="36"/>
        <v>#DIV/0!</v>
      </c>
      <c r="F531" s="32">
        <f>SUMIF('2018 BEZ CLP'!A:A,A531,'2018 BEZ CLP'!B:B)</f>
        <v>0</v>
      </c>
      <c r="G531" s="32">
        <f>SUMIF('2018 BEZ CLP'!A:A,A531,'2018 BEZ CLP'!C:C)</f>
        <v>0</v>
      </c>
      <c r="H531" s="33" t="e">
        <f t="shared" si="37"/>
        <v>#DIV/0!</v>
      </c>
      <c r="I531" s="34" t="e">
        <f t="shared" si="38"/>
        <v>#DIV/0!</v>
      </c>
      <c r="J531" s="34" t="e">
        <f t="shared" si="39"/>
        <v>#DIV/0!</v>
      </c>
    </row>
    <row r="532" spans="1:10" x14ac:dyDescent="0.25">
      <c r="A532" s="31" t="s">
        <v>559</v>
      </c>
      <c r="B532" s="31" t="s">
        <v>596</v>
      </c>
      <c r="C532" s="32">
        <f>SUMIF('2017 BEZ CLP'!A:A,A532,'2017 BEZ CLP'!B:B)</f>
        <v>1387.99</v>
      </c>
      <c r="D532" s="32">
        <f>SUMIF('2017 BEZ CLP'!A:A,A532,'2017 BEZ CLP'!C:C)</f>
        <v>717.57500000000005</v>
      </c>
      <c r="E532" s="33">
        <f t="shared" si="36"/>
        <v>0.5169885950186961</v>
      </c>
      <c r="F532" s="32">
        <f>SUMIF('2018 BEZ CLP'!A:A,A532,'2018 BEZ CLP'!B:B)</f>
        <v>280</v>
      </c>
      <c r="G532" s="32">
        <f>SUMIF('2018 BEZ CLP'!A:A,A532,'2018 BEZ CLP'!C:C)</f>
        <v>149.30000000000001</v>
      </c>
      <c r="H532" s="33">
        <f t="shared" si="37"/>
        <v>0.53321428571428575</v>
      </c>
      <c r="I532" s="34">
        <f t="shared" si="38"/>
        <v>-0.79826943998155608</v>
      </c>
      <c r="J532" s="34">
        <f t="shared" si="39"/>
        <v>-0.79193812493467575</v>
      </c>
    </row>
    <row r="533" spans="1:10" x14ac:dyDescent="0.25">
      <c r="A533" s="31" t="s">
        <v>159</v>
      </c>
      <c r="B533" s="31" t="s">
        <v>596</v>
      </c>
      <c r="C533" s="32">
        <f>SUMIF('2017 BEZ CLP'!A:A,A533,'2017 BEZ CLP'!B:B)</f>
        <v>220</v>
      </c>
      <c r="D533" s="32">
        <f>SUMIF('2017 BEZ CLP'!A:A,A533,'2017 BEZ CLP'!C:C)</f>
        <v>117.68</v>
      </c>
      <c r="E533" s="33">
        <f t="shared" si="36"/>
        <v>0.53490909090909089</v>
      </c>
      <c r="F533" s="32">
        <f>SUMIF('2018 BEZ CLP'!A:A,A533,'2018 BEZ CLP'!B:B)</f>
        <v>1420</v>
      </c>
      <c r="G533" s="32">
        <f>SUMIF('2018 BEZ CLP'!A:A,A533,'2018 BEZ CLP'!C:C)</f>
        <v>768.99</v>
      </c>
      <c r="H533" s="33">
        <f t="shared" si="37"/>
        <v>0.54154225352112673</v>
      </c>
      <c r="I533" s="34">
        <f t="shared" si="38"/>
        <v>5.4545454545454541</v>
      </c>
      <c r="J533" s="34">
        <f t="shared" si="39"/>
        <v>5.5345853161114889</v>
      </c>
    </row>
    <row r="534" spans="1:10" x14ac:dyDescent="0.25">
      <c r="A534" s="31" t="s">
        <v>203</v>
      </c>
      <c r="B534" s="31" t="s">
        <v>596</v>
      </c>
      <c r="C534" s="32">
        <f>SUMIF('2017 BEZ CLP'!A:A,A534,'2017 BEZ CLP'!B:B)</f>
        <v>985.08</v>
      </c>
      <c r="D534" s="32">
        <f>SUMIF('2017 BEZ CLP'!A:A,A534,'2017 BEZ CLP'!C:C)</f>
        <v>621.28300000000002</v>
      </c>
      <c r="E534" s="33">
        <f t="shared" si="36"/>
        <v>0.63069293864457709</v>
      </c>
      <c r="F534" s="32">
        <f>SUMIF('2018 BEZ CLP'!A:A,A534,'2018 BEZ CLP'!B:B)</f>
        <v>5159.72</v>
      </c>
      <c r="G534" s="32">
        <f>SUMIF('2018 BEZ CLP'!A:A,A534,'2018 BEZ CLP'!C:C)</f>
        <v>1996.2260000000001</v>
      </c>
      <c r="H534" s="33">
        <f t="shared" si="37"/>
        <v>0.3868864977169304</v>
      </c>
      <c r="I534" s="34">
        <f t="shared" si="38"/>
        <v>4.2378690055629997</v>
      </c>
      <c r="J534" s="34">
        <f t="shared" si="39"/>
        <v>2.2130703721170546</v>
      </c>
    </row>
    <row r="535" spans="1:10" x14ac:dyDescent="0.25">
      <c r="A535" s="31" t="s">
        <v>302</v>
      </c>
      <c r="B535" s="31" t="s">
        <v>596</v>
      </c>
      <c r="C535" s="32">
        <f>SUMIF('2017 BEZ CLP'!A:A,A535,'2017 BEZ CLP'!B:B)</f>
        <v>1271.5999999999999</v>
      </c>
      <c r="D535" s="32">
        <f>SUMIF('2017 BEZ CLP'!A:A,A535,'2017 BEZ CLP'!C:C)</f>
        <v>699.6</v>
      </c>
      <c r="E535" s="33">
        <f t="shared" si="36"/>
        <v>0.55017301038062294</v>
      </c>
      <c r="F535" s="32">
        <f>SUMIF('2018 BEZ CLP'!A:A,A535,'2018 BEZ CLP'!B:B)</f>
        <v>840</v>
      </c>
      <c r="G535" s="32">
        <f>SUMIF('2018 BEZ CLP'!A:A,A535,'2018 BEZ CLP'!C:C)</f>
        <v>594</v>
      </c>
      <c r="H535" s="33">
        <f t="shared" si="37"/>
        <v>0.70714285714285718</v>
      </c>
      <c r="I535" s="34">
        <f t="shared" si="38"/>
        <v>-0.33941491034916638</v>
      </c>
      <c r="J535" s="34">
        <f t="shared" si="39"/>
        <v>-0.15094339622641517</v>
      </c>
    </row>
    <row r="536" spans="1:10" x14ac:dyDescent="0.25">
      <c r="A536" s="31" t="s">
        <v>993</v>
      </c>
      <c r="B536" s="31" t="s">
        <v>596</v>
      </c>
      <c r="C536" s="32">
        <f>SUMIF('2017 BEZ CLP'!A:A,A536,'2017 BEZ CLP'!B:B)</f>
        <v>0</v>
      </c>
      <c r="D536" s="32">
        <f>SUMIF('2017 BEZ CLP'!A:A,A536,'2017 BEZ CLP'!C:C)</f>
        <v>0</v>
      </c>
      <c r="E536" s="33" t="e">
        <f t="shared" si="36"/>
        <v>#DIV/0!</v>
      </c>
      <c r="F536" s="32">
        <f>SUMIF('2018 BEZ CLP'!A:A,A536,'2018 BEZ CLP'!B:B)</f>
        <v>830</v>
      </c>
      <c r="G536" s="32">
        <f>SUMIF('2018 BEZ CLP'!A:A,A536,'2018 BEZ CLP'!C:C)</f>
        <v>347.59</v>
      </c>
      <c r="H536" s="33">
        <f t="shared" si="37"/>
        <v>0.41878313253012045</v>
      </c>
      <c r="I536" s="34" t="e">
        <f t="shared" si="38"/>
        <v>#DIV/0!</v>
      </c>
      <c r="J536" s="34" t="e">
        <f t="shared" si="39"/>
        <v>#DIV/0!</v>
      </c>
    </row>
    <row r="537" spans="1:10" x14ac:dyDescent="0.25">
      <c r="A537" s="31" t="s">
        <v>318</v>
      </c>
      <c r="B537" s="31" t="s">
        <v>596</v>
      </c>
      <c r="C537" s="32">
        <f>SUMIF('2017 BEZ CLP'!A:A,A537,'2017 BEZ CLP'!B:B)</f>
        <v>981.4</v>
      </c>
      <c r="D537" s="32">
        <f>SUMIF('2017 BEZ CLP'!A:A,A537,'2017 BEZ CLP'!C:C)</f>
        <v>475.4</v>
      </c>
      <c r="E537" s="33">
        <f t="shared" si="36"/>
        <v>0.48441002649276543</v>
      </c>
      <c r="F537" s="32">
        <f>SUMIF('2018 BEZ CLP'!A:A,A537,'2018 BEZ CLP'!B:B)</f>
        <v>878.1</v>
      </c>
      <c r="G537" s="32">
        <f>SUMIF('2018 BEZ CLP'!A:A,A537,'2018 BEZ CLP'!C:C)</f>
        <v>425.4</v>
      </c>
      <c r="H537" s="33">
        <f t="shared" si="37"/>
        <v>0.48445507345404848</v>
      </c>
      <c r="I537" s="34">
        <f t="shared" si="38"/>
        <v>-0.10525779498675358</v>
      </c>
      <c r="J537" s="34">
        <f t="shared" si="39"/>
        <v>-0.10517458981909966</v>
      </c>
    </row>
    <row r="538" spans="1:10" x14ac:dyDescent="0.25">
      <c r="A538" s="31" t="s">
        <v>1033</v>
      </c>
      <c r="B538" s="31" t="s">
        <v>596</v>
      </c>
      <c r="C538" s="32">
        <f>SUMIF('2017 BEZ CLP'!A:A,A538,'2017 BEZ CLP'!B:B)</f>
        <v>0</v>
      </c>
      <c r="D538" s="32">
        <f>SUMIF('2017 BEZ CLP'!A:A,A538,'2017 BEZ CLP'!C:C)</f>
        <v>0</v>
      </c>
      <c r="E538" s="33" t="e">
        <f t="shared" si="36"/>
        <v>#DIV/0!</v>
      </c>
      <c r="F538" s="32">
        <f>SUMIF('2018 BEZ CLP'!A:A,A538,'2018 BEZ CLP'!B:B)</f>
        <v>366.16</v>
      </c>
      <c r="G538" s="32">
        <f>SUMIF('2018 BEZ CLP'!A:A,A538,'2018 BEZ CLP'!C:C)</f>
        <v>229.1225</v>
      </c>
      <c r="H538" s="33">
        <f t="shared" si="37"/>
        <v>0.62574421018134141</v>
      </c>
      <c r="I538" s="34" t="e">
        <f t="shared" si="38"/>
        <v>#DIV/0!</v>
      </c>
      <c r="J538" s="34" t="e">
        <f t="shared" si="39"/>
        <v>#DIV/0!</v>
      </c>
    </row>
    <row r="539" spans="1:10" x14ac:dyDescent="0.25">
      <c r="A539" s="31" t="s">
        <v>15</v>
      </c>
      <c r="B539" s="31" t="s">
        <v>596</v>
      </c>
      <c r="C539" s="32">
        <f>SUMIF('2017 BEZ CLP'!A:A,A539,'2017 BEZ CLP'!B:B)</f>
        <v>93.66</v>
      </c>
      <c r="D539" s="32">
        <f>SUMIF('2017 BEZ CLP'!A:A,A539,'2017 BEZ CLP'!C:C)</f>
        <v>41.808999999999997</v>
      </c>
      <c r="E539" s="33">
        <f t="shared" si="36"/>
        <v>0.44639120222079864</v>
      </c>
      <c r="F539" s="32">
        <f>SUMIF('2018 BEZ CLP'!A:A,A539,'2018 BEZ CLP'!B:B)</f>
        <v>132.81</v>
      </c>
      <c r="G539" s="32">
        <f>SUMIF('2018 BEZ CLP'!A:A,A539,'2018 BEZ CLP'!C:C)</f>
        <v>76.662000000000006</v>
      </c>
      <c r="H539" s="33">
        <f t="shared" si="37"/>
        <v>0.57723063022362775</v>
      </c>
      <c r="I539" s="34">
        <f t="shared" si="38"/>
        <v>0.41800128122998093</v>
      </c>
      <c r="J539" s="34">
        <f t="shared" si="39"/>
        <v>0.83362433925709811</v>
      </c>
    </row>
    <row r="540" spans="1:10" x14ac:dyDescent="0.25">
      <c r="A540" s="31" t="s">
        <v>209</v>
      </c>
      <c r="B540" s="31" t="s">
        <v>596</v>
      </c>
      <c r="C540" s="32">
        <f>SUMIF('2017 BEZ CLP'!A:A,A540,'2017 BEZ CLP'!B:B)</f>
        <v>628.12</v>
      </c>
      <c r="D540" s="32">
        <f>SUMIF('2017 BEZ CLP'!A:A,A540,'2017 BEZ CLP'!C:C)</f>
        <v>230.71</v>
      </c>
      <c r="E540" s="33">
        <f t="shared" si="36"/>
        <v>0.36730242628797044</v>
      </c>
      <c r="F540" s="32">
        <f>SUMIF('2018 BEZ CLP'!A:A,A540,'2018 BEZ CLP'!B:B)</f>
        <v>142.32</v>
      </c>
      <c r="G540" s="32">
        <f>SUMIF('2018 BEZ CLP'!A:A,A540,'2018 BEZ CLP'!C:C)</f>
        <v>53.2</v>
      </c>
      <c r="H540" s="33">
        <f t="shared" si="37"/>
        <v>0.37380550871276003</v>
      </c>
      <c r="I540" s="34">
        <f t="shared" si="38"/>
        <v>-0.77341909189326885</v>
      </c>
      <c r="J540" s="34">
        <f t="shared" si="39"/>
        <v>-0.76940748125352176</v>
      </c>
    </row>
    <row r="541" spans="1:10" x14ac:dyDescent="0.25">
      <c r="A541" s="31" t="s">
        <v>720</v>
      </c>
      <c r="B541" s="31" t="s">
        <v>596</v>
      </c>
      <c r="C541" s="32">
        <f>SUMIF('2017 BEZ CLP'!A:A,A541,'2017 BEZ CLP'!B:B)</f>
        <v>840.72</v>
      </c>
      <c r="D541" s="32">
        <f>SUMIF('2017 BEZ CLP'!A:A,A541,'2017 BEZ CLP'!C:C)</f>
        <v>380.04</v>
      </c>
      <c r="E541" s="33">
        <f t="shared" si="36"/>
        <v>0.45204110762203825</v>
      </c>
      <c r="F541" s="32">
        <f>SUMIF('2018 BEZ CLP'!A:A,A541,'2018 BEZ CLP'!B:B)</f>
        <v>0</v>
      </c>
      <c r="G541" s="32">
        <f>SUMIF('2018 BEZ CLP'!A:A,A541,'2018 BEZ CLP'!C:C)</f>
        <v>0</v>
      </c>
      <c r="H541" s="33" t="e">
        <f t="shared" si="37"/>
        <v>#DIV/0!</v>
      </c>
      <c r="I541" s="34">
        <f t="shared" si="38"/>
        <v>-1</v>
      </c>
      <c r="J541" s="34">
        <f t="shared" si="39"/>
        <v>-1</v>
      </c>
    </row>
    <row r="542" spans="1:10" x14ac:dyDescent="0.25">
      <c r="A542" s="31" t="s">
        <v>243</v>
      </c>
      <c r="B542" s="31" t="s">
        <v>596</v>
      </c>
      <c r="C542" s="32">
        <f>SUMIF('2017 BEZ CLP'!A:A,A542,'2017 BEZ CLP'!B:B)</f>
        <v>3507.62</v>
      </c>
      <c r="D542" s="32">
        <f>SUMIF('2017 BEZ CLP'!A:A,A542,'2017 BEZ CLP'!C:C)</f>
        <v>1564.2646999999999</v>
      </c>
      <c r="E542" s="33">
        <f t="shared" si="36"/>
        <v>0.44596184877495282</v>
      </c>
      <c r="F542" s="32">
        <f>SUMIF('2018 BEZ CLP'!A:A,A542,'2018 BEZ CLP'!B:B)</f>
        <v>3941.67</v>
      </c>
      <c r="G542" s="32">
        <f>SUMIF('2018 BEZ CLP'!A:A,A542,'2018 BEZ CLP'!C:C)</f>
        <v>1755.8045</v>
      </c>
      <c r="H542" s="33">
        <f t="shared" si="37"/>
        <v>0.44544685374473253</v>
      </c>
      <c r="I542" s="34">
        <f t="shared" si="38"/>
        <v>0.12374487544260782</v>
      </c>
      <c r="J542" s="34">
        <f t="shared" si="39"/>
        <v>0.12244717917626091</v>
      </c>
    </row>
    <row r="543" spans="1:10" x14ac:dyDescent="0.25">
      <c r="A543" s="31" t="s">
        <v>108</v>
      </c>
      <c r="B543" s="31" t="s">
        <v>596</v>
      </c>
      <c r="C543" s="32">
        <f>SUMIF('2017 BEZ CLP'!A:A,A543,'2017 BEZ CLP'!B:B)</f>
        <v>713.94</v>
      </c>
      <c r="D543" s="32">
        <f>SUMIF('2017 BEZ CLP'!A:A,A543,'2017 BEZ CLP'!C:C)</f>
        <v>298.524</v>
      </c>
      <c r="E543" s="33">
        <f t="shared" si="36"/>
        <v>0.41813597781326156</v>
      </c>
      <c r="F543" s="32">
        <f>SUMIF('2018 BEZ CLP'!A:A,A543,'2018 BEZ CLP'!B:B)</f>
        <v>0</v>
      </c>
      <c r="G543" s="32">
        <f>SUMIF('2018 BEZ CLP'!A:A,A543,'2018 BEZ CLP'!C:C)</f>
        <v>0</v>
      </c>
      <c r="H543" s="33" t="e">
        <f t="shared" si="37"/>
        <v>#DIV/0!</v>
      </c>
      <c r="I543" s="34">
        <f t="shared" si="38"/>
        <v>-1</v>
      </c>
      <c r="J543" s="34">
        <f t="shared" si="39"/>
        <v>-1</v>
      </c>
    </row>
    <row r="544" spans="1:10" x14ac:dyDescent="0.25">
      <c r="A544" s="31" t="s">
        <v>214</v>
      </c>
      <c r="B544" s="31" t="s">
        <v>596</v>
      </c>
      <c r="C544" s="32">
        <f>SUMIF('2017 BEZ CLP'!A:A,A544,'2017 BEZ CLP'!B:B)</f>
        <v>1295.6199999999999</v>
      </c>
      <c r="D544" s="32">
        <f>SUMIF('2017 BEZ CLP'!A:A,A544,'2017 BEZ CLP'!C:C)</f>
        <v>638.02599999999995</v>
      </c>
      <c r="E544" s="33">
        <f t="shared" si="36"/>
        <v>0.49244840308115034</v>
      </c>
      <c r="F544" s="32">
        <f>SUMIF('2018 BEZ CLP'!A:A,A544,'2018 BEZ CLP'!B:B)</f>
        <v>929.46</v>
      </c>
      <c r="G544" s="32">
        <f>SUMIF('2018 BEZ CLP'!A:A,A544,'2018 BEZ CLP'!C:C)</f>
        <v>503.84</v>
      </c>
      <c r="H544" s="33">
        <f t="shared" si="37"/>
        <v>0.54207819594172957</v>
      </c>
      <c r="I544" s="34">
        <f t="shared" si="38"/>
        <v>-0.28261372933421824</v>
      </c>
      <c r="J544" s="34">
        <f t="shared" si="39"/>
        <v>-0.21031431320980642</v>
      </c>
    </row>
    <row r="545" spans="1:10" x14ac:dyDescent="0.25">
      <c r="A545" s="31" t="s">
        <v>887</v>
      </c>
      <c r="B545" s="31" t="s">
        <v>596</v>
      </c>
      <c r="C545" s="32">
        <f>SUMIF('2017 BEZ CLP'!A:A,A545,'2017 BEZ CLP'!B:B)</f>
        <v>0</v>
      </c>
      <c r="D545" s="32">
        <f>SUMIF('2017 BEZ CLP'!A:A,A545,'2017 BEZ CLP'!C:C)</f>
        <v>0</v>
      </c>
      <c r="E545" s="33" t="e">
        <f t="shared" si="36"/>
        <v>#DIV/0!</v>
      </c>
      <c r="F545" s="32">
        <f>SUMIF('2018 BEZ CLP'!A:A,A545,'2018 BEZ CLP'!B:B)</f>
        <v>104.41</v>
      </c>
      <c r="G545" s="32">
        <f>SUMIF('2018 BEZ CLP'!A:A,A545,'2018 BEZ CLP'!C:C)</f>
        <v>57.26</v>
      </c>
      <c r="H545" s="33">
        <f t="shared" si="37"/>
        <v>0.54841490278708938</v>
      </c>
      <c r="I545" s="34" t="e">
        <f t="shared" si="38"/>
        <v>#DIV/0!</v>
      </c>
      <c r="J545" s="34" t="e">
        <f t="shared" si="39"/>
        <v>#DIV/0!</v>
      </c>
    </row>
    <row r="546" spans="1:10" x14ac:dyDescent="0.25">
      <c r="A546" s="31" t="s">
        <v>216</v>
      </c>
      <c r="B546" s="31" t="s">
        <v>596</v>
      </c>
      <c r="C546" s="32">
        <f>SUMIF('2017 BEZ CLP'!A:A,A546,'2017 BEZ CLP'!B:B)</f>
        <v>960.38</v>
      </c>
      <c r="D546" s="32">
        <f>SUMIF('2017 BEZ CLP'!A:A,A546,'2017 BEZ CLP'!C:C)</f>
        <v>475.67</v>
      </c>
      <c r="E546" s="33">
        <f t="shared" si="36"/>
        <v>0.49529352964451573</v>
      </c>
      <c r="F546" s="32">
        <f>SUMIF('2018 BEZ CLP'!A:A,A546,'2018 BEZ CLP'!B:B)</f>
        <v>0</v>
      </c>
      <c r="G546" s="32">
        <f>SUMIF('2018 BEZ CLP'!A:A,A546,'2018 BEZ CLP'!C:C)</f>
        <v>0</v>
      </c>
      <c r="H546" s="33" t="e">
        <f t="shared" si="37"/>
        <v>#DIV/0!</v>
      </c>
      <c r="I546" s="34">
        <f t="shared" si="38"/>
        <v>-1</v>
      </c>
      <c r="J546" s="34">
        <f t="shared" si="39"/>
        <v>-1</v>
      </c>
    </row>
    <row r="547" spans="1:10" x14ac:dyDescent="0.25">
      <c r="A547" s="31" t="s">
        <v>609</v>
      </c>
      <c r="B547" s="31" t="s">
        <v>596</v>
      </c>
      <c r="C547" s="32">
        <f>SUMIF('2017 BEZ CLP'!A:A,A547,'2017 BEZ CLP'!B:B)</f>
        <v>0</v>
      </c>
      <c r="D547" s="32">
        <f>SUMIF('2017 BEZ CLP'!A:A,A547,'2017 BEZ CLP'!C:C)</f>
        <v>0</v>
      </c>
      <c r="E547" s="33" t="e">
        <f t="shared" si="36"/>
        <v>#DIV/0!</v>
      </c>
      <c r="F547" s="32">
        <f>SUMIF('2018 BEZ CLP'!A:A,A547,'2018 BEZ CLP'!B:B)</f>
        <v>300</v>
      </c>
      <c r="G547" s="32">
        <f>SUMIF('2018 BEZ CLP'!A:A,A547,'2018 BEZ CLP'!C:C)</f>
        <v>207.7</v>
      </c>
      <c r="H547" s="33">
        <f t="shared" si="37"/>
        <v>0.69233333333333325</v>
      </c>
      <c r="I547" s="34" t="e">
        <f t="shared" si="38"/>
        <v>#DIV/0!</v>
      </c>
      <c r="J547" s="34" t="e">
        <f t="shared" si="39"/>
        <v>#DIV/0!</v>
      </c>
    </row>
    <row r="548" spans="1:10" x14ac:dyDescent="0.25">
      <c r="A548" s="31" t="s">
        <v>106</v>
      </c>
      <c r="B548" s="31" t="s">
        <v>596</v>
      </c>
      <c r="C548" s="32">
        <f>SUMIF('2017 BEZ CLP'!A:A,A548,'2017 BEZ CLP'!B:B)</f>
        <v>1413.45</v>
      </c>
      <c r="D548" s="32">
        <f>SUMIF('2017 BEZ CLP'!A:A,A548,'2017 BEZ CLP'!C:C)</f>
        <v>912.87300000000005</v>
      </c>
      <c r="E548" s="33">
        <f t="shared" si="36"/>
        <v>0.64584739467260954</v>
      </c>
      <c r="F548" s="32">
        <f>SUMIF('2018 BEZ CLP'!A:A,A548,'2018 BEZ CLP'!B:B)</f>
        <v>1849.29</v>
      </c>
      <c r="G548" s="32">
        <f>SUMIF('2018 BEZ CLP'!A:A,A548,'2018 BEZ CLP'!C:C)</f>
        <v>1193.7909999999999</v>
      </c>
      <c r="H548" s="33">
        <f t="shared" si="37"/>
        <v>0.64554018028540683</v>
      </c>
      <c r="I548" s="34">
        <f t="shared" si="38"/>
        <v>0.3083519049135095</v>
      </c>
      <c r="J548" s="34">
        <f t="shared" si="39"/>
        <v>0.30772955274172853</v>
      </c>
    </row>
    <row r="549" spans="1:10" x14ac:dyDescent="0.25">
      <c r="A549" s="31" t="s">
        <v>68</v>
      </c>
      <c r="B549" s="31" t="s">
        <v>596</v>
      </c>
      <c r="C549" s="32">
        <f>SUMIF('2017 BEZ CLP'!A:A,A549,'2017 BEZ CLP'!B:B)</f>
        <v>0</v>
      </c>
      <c r="D549" s="32">
        <f>SUMIF('2017 BEZ CLP'!A:A,A549,'2017 BEZ CLP'!C:C)</f>
        <v>0</v>
      </c>
      <c r="E549" s="33" t="e">
        <f t="shared" si="36"/>
        <v>#DIV/0!</v>
      </c>
      <c r="F549" s="32">
        <f>SUMIF('2018 BEZ CLP'!A:A,A549,'2018 BEZ CLP'!B:B)</f>
        <v>370.92</v>
      </c>
      <c r="G549" s="32">
        <f>SUMIF('2018 BEZ CLP'!A:A,A549,'2018 BEZ CLP'!C:C)</f>
        <v>251.07</v>
      </c>
      <c r="H549" s="33">
        <f t="shared" si="37"/>
        <v>0.67688450339695883</v>
      </c>
      <c r="I549" s="34" t="e">
        <f t="shared" si="38"/>
        <v>#DIV/0!</v>
      </c>
      <c r="J549" s="34" t="e">
        <f t="shared" si="39"/>
        <v>#DIV/0!</v>
      </c>
    </row>
    <row r="550" spans="1:10" x14ac:dyDescent="0.25">
      <c r="A550" s="31" t="s">
        <v>620</v>
      </c>
      <c r="B550" s="31" t="s">
        <v>596</v>
      </c>
      <c r="C550" s="32">
        <f>SUMIF('2017 BEZ CLP'!A:A,A550,'2017 BEZ CLP'!B:B)</f>
        <v>644.04</v>
      </c>
      <c r="D550" s="32">
        <f>SUMIF('2017 BEZ CLP'!A:A,A550,'2017 BEZ CLP'!C:C)</f>
        <v>326.7</v>
      </c>
      <c r="E550" s="33">
        <f t="shared" si="36"/>
        <v>0.50726662940190048</v>
      </c>
      <c r="F550" s="32">
        <f>SUMIF('2018 BEZ CLP'!A:A,A550,'2018 BEZ CLP'!B:B)</f>
        <v>791.97</v>
      </c>
      <c r="G550" s="32">
        <f>SUMIF('2018 BEZ CLP'!A:A,A550,'2018 BEZ CLP'!C:C)</f>
        <v>368.88</v>
      </c>
      <c r="H550" s="33">
        <f t="shared" si="37"/>
        <v>0.46577521875828626</v>
      </c>
      <c r="I550" s="34">
        <f t="shared" si="38"/>
        <v>0.22969070244084233</v>
      </c>
      <c r="J550" s="34">
        <f t="shared" si="39"/>
        <v>0.12910927456382004</v>
      </c>
    </row>
    <row r="551" spans="1:10" x14ac:dyDescent="0.25">
      <c r="A551" s="31" t="s">
        <v>53</v>
      </c>
      <c r="B551" s="31" t="s">
        <v>596</v>
      </c>
      <c r="C551" s="32">
        <f>SUMIF('2017 BEZ CLP'!A:A,A551,'2017 BEZ CLP'!B:B)</f>
        <v>259.02</v>
      </c>
      <c r="D551" s="32">
        <f>SUMIF('2017 BEZ CLP'!A:A,A551,'2017 BEZ CLP'!C:C)</f>
        <v>157.06299999999999</v>
      </c>
      <c r="E551" s="33">
        <f t="shared" si="36"/>
        <v>0.60637402517180139</v>
      </c>
      <c r="F551" s="32">
        <f>SUMIF('2018 BEZ CLP'!A:A,A551,'2018 BEZ CLP'!B:B)</f>
        <v>363.65</v>
      </c>
      <c r="G551" s="32">
        <f>SUMIF('2018 BEZ CLP'!A:A,A551,'2018 BEZ CLP'!C:C)</f>
        <v>233.19399999999999</v>
      </c>
      <c r="H551" s="33">
        <f t="shared" si="37"/>
        <v>0.6412594527705211</v>
      </c>
      <c r="I551" s="34">
        <f t="shared" si="38"/>
        <v>0.40394564126322297</v>
      </c>
      <c r="J551" s="34">
        <f t="shared" si="39"/>
        <v>0.48471632402284448</v>
      </c>
    </row>
    <row r="552" spans="1:10" x14ac:dyDescent="0.25">
      <c r="A552" s="31" t="s">
        <v>808</v>
      </c>
      <c r="B552" s="31" t="s">
        <v>596</v>
      </c>
      <c r="C552" s="32">
        <f>SUMIF('2017 BEZ CLP'!A:A,A552,'2017 BEZ CLP'!B:B)</f>
        <v>0</v>
      </c>
      <c r="D552" s="32">
        <f>SUMIF('2017 BEZ CLP'!A:A,A552,'2017 BEZ CLP'!C:C)</f>
        <v>0</v>
      </c>
      <c r="E552" s="33" t="e">
        <f t="shared" si="36"/>
        <v>#DIV/0!</v>
      </c>
      <c r="F552" s="32">
        <f>SUMIF('2018 BEZ CLP'!A:A,A552,'2018 BEZ CLP'!B:B)</f>
        <v>480</v>
      </c>
      <c r="G552" s="32">
        <f>SUMIF('2018 BEZ CLP'!A:A,A552,'2018 BEZ CLP'!C:C)</f>
        <v>380.11200000000002</v>
      </c>
      <c r="H552" s="33">
        <f t="shared" si="37"/>
        <v>0.79190000000000005</v>
      </c>
      <c r="I552" s="34" t="e">
        <f t="shared" si="38"/>
        <v>#DIV/0!</v>
      </c>
      <c r="J552" s="34" t="e">
        <f t="shared" si="39"/>
        <v>#DIV/0!</v>
      </c>
    </row>
    <row r="553" spans="1:10" x14ac:dyDescent="0.25">
      <c r="A553" s="31" t="s">
        <v>320</v>
      </c>
      <c r="B553" s="31" t="s">
        <v>596</v>
      </c>
      <c r="C553" s="32">
        <f>SUMIF('2017 BEZ CLP'!A:A,A553,'2017 BEZ CLP'!B:B)</f>
        <v>636.38</v>
      </c>
      <c r="D553" s="32">
        <f>SUMIF('2017 BEZ CLP'!A:A,A553,'2017 BEZ CLP'!C:C)</f>
        <v>352.58</v>
      </c>
      <c r="E553" s="33">
        <f t="shared" si="36"/>
        <v>0.55404003897042642</v>
      </c>
      <c r="F553" s="32">
        <f>SUMIF('2018 BEZ CLP'!A:A,A553,'2018 BEZ CLP'!B:B)</f>
        <v>0</v>
      </c>
      <c r="G553" s="32">
        <f>SUMIF('2018 BEZ CLP'!A:A,A553,'2018 BEZ CLP'!C:C)</f>
        <v>0</v>
      </c>
      <c r="H553" s="33" t="e">
        <f t="shared" si="37"/>
        <v>#DIV/0!</v>
      </c>
      <c r="I553" s="34">
        <f t="shared" si="38"/>
        <v>-1</v>
      </c>
      <c r="J553" s="34">
        <f t="shared" si="39"/>
        <v>-1</v>
      </c>
    </row>
    <row r="554" spans="1:10" x14ac:dyDescent="0.25">
      <c r="A554" s="31" t="s">
        <v>99</v>
      </c>
      <c r="B554" s="31" t="s">
        <v>596</v>
      </c>
      <c r="C554" s="32">
        <f>SUMIF('2017 BEZ CLP'!A:A,A554,'2017 BEZ CLP'!B:B)</f>
        <v>0</v>
      </c>
      <c r="D554" s="32">
        <f>SUMIF('2017 BEZ CLP'!A:A,A554,'2017 BEZ CLP'!C:C)</f>
        <v>0</v>
      </c>
      <c r="E554" s="33" t="e">
        <f t="shared" si="36"/>
        <v>#DIV/0!</v>
      </c>
      <c r="F554" s="32">
        <f>SUMIF('2018 BEZ CLP'!A:A,A554,'2018 BEZ CLP'!B:B)</f>
        <v>238</v>
      </c>
      <c r="G554" s="32">
        <f>SUMIF('2018 BEZ CLP'!A:A,A554,'2018 BEZ CLP'!C:C)</f>
        <v>200.54</v>
      </c>
      <c r="H554" s="33">
        <f t="shared" si="37"/>
        <v>0.84260504201680664</v>
      </c>
      <c r="I554" s="34" t="e">
        <f t="shared" si="38"/>
        <v>#DIV/0!</v>
      </c>
      <c r="J554" s="34" t="e">
        <f t="shared" si="39"/>
        <v>#DIV/0!</v>
      </c>
    </row>
    <row r="555" spans="1:10" x14ac:dyDescent="0.25">
      <c r="A555" s="31" t="s">
        <v>960</v>
      </c>
      <c r="B555" s="31" t="s">
        <v>596</v>
      </c>
      <c r="C555" s="32">
        <f>SUMIF('2017 BEZ CLP'!A:A,A555,'2017 BEZ CLP'!B:B)</f>
        <v>0</v>
      </c>
      <c r="D555" s="32">
        <f>SUMIF('2017 BEZ CLP'!A:A,A555,'2017 BEZ CLP'!C:C)</f>
        <v>0</v>
      </c>
      <c r="E555" s="33" t="e">
        <f t="shared" si="36"/>
        <v>#DIV/0!</v>
      </c>
      <c r="F555" s="32">
        <f>SUMIF('2018 BEZ CLP'!A:A,A555,'2018 BEZ CLP'!B:B)</f>
        <v>0</v>
      </c>
      <c r="G555" s="32">
        <f>SUMIF('2018 BEZ CLP'!A:A,A555,'2018 BEZ CLP'!C:C)</f>
        <v>0</v>
      </c>
      <c r="H555" s="33" t="e">
        <f t="shared" si="37"/>
        <v>#DIV/0!</v>
      </c>
      <c r="I555" s="34" t="e">
        <f t="shared" si="38"/>
        <v>#DIV/0!</v>
      </c>
      <c r="J555" s="34" t="e">
        <f t="shared" si="39"/>
        <v>#DIV/0!</v>
      </c>
    </row>
    <row r="556" spans="1:10" x14ac:dyDescent="0.25">
      <c r="A556" s="31" t="s">
        <v>351</v>
      </c>
      <c r="B556" s="31" t="s">
        <v>596</v>
      </c>
      <c r="C556" s="32">
        <f>SUMIF('2017 BEZ CLP'!A:A,A556,'2017 BEZ CLP'!B:B)</f>
        <v>863.97</v>
      </c>
      <c r="D556" s="32">
        <f>SUMIF('2017 BEZ CLP'!A:A,A556,'2017 BEZ CLP'!C:C)</f>
        <v>365.94</v>
      </c>
      <c r="E556" s="33">
        <f t="shared" si="36"/>
        <v>0.42355637348519043</v>
      </c>
      <c r="F556" s="32">
        <f>SUMIF('2018 BEZ CLP'!A:A,A556,'2018 BEZ CLP'!B:B)</f>
        <v>0</v>
      </c>
      <c r="G556" s="32">
        <f>SUMIF('2018 BEZ CLP'!A:A,A556,'2018 BEZ CLP'!C:C)</f>
        <v>0</v>
      </c>
      <c r="H556" s="33" t="e">
        <f t="shared" si="37"/>
        <v>#DIV/0!</v>
      </c>
      <c r="I556" s="34">
        <f t="shared" si="38"/>
        <v>-1</v>
      </c>
      <c r="J556" s="34">
        <f t="shared" si="39"/>
        <v>-1</v>
      </c>
    </row>
    <row r="557" spans="1:10" x14ac:dyDescent="0.25">
      <c r="A557" s="31" t="s">
        <v>1034</v>
      </c>
      <c r="B557" s="31" t="s">
        <v>596</v>
      </c>
      <c r="C557" s="32">
        <f>SUMIF('2017 BEZ CLP'!A:A,A557,'2017 BEZ CLP'!B:B)</f>
        <v>0</v>
      </c>
      <c r="D557" s="32">
        <f>SUMIF('2017 BEZ CLP'!A:A,A557,'2017 BEZ CLP'!C:C)</f>
        <v>0</v>
      </c>
      <c r="E557" s="33" t="e">
        <f t="shared" si="36"/>
        <v>#DIV/0!</v>
      </c>
      <c r="F557" s="32">
        <f>SUMIF('2018 BEZ CLP'!A:A,A557,'2018 BEZ CLP'!B:B)</f>
        <v>706.7</v>
      </c>
      <c r="G557" s="32">
        <f>SUMIF('2018 BEZ CLP'!A:A,A557,'2018 BEZ CLP'!C:C)</f>
        <v>331.5</v>
      </c>
      <c r="H557" s="33">
        <f t="shared" si="37"/>
        <v>0.46908164709211825</v>
      </c>
      <c r="I557" s="34" t="e">
        <f t="shared" si="38"/>
        <v>#DIV/0!</v>
      </c>
      <c r="J557" s="34" t="e">
        <f t="shared" si="39"/>
        <v>#DIV/0!</v>
      </c>
    </row>
    <row r="558" spans="1:10" x14ac:dyDescent="0.25">
      <c r="A558" s="31" t="s">
        <v>776</v>
      </c>
      <c r="B558" s="31" t="s">
        <v>596</v>
      </c>
      <c r="C558" s="32">
        <f>SUMIF('2017 BEZ CLP'!A:A,A558,'2017 BEZ CLP'!B:B)</f>
        <v>0</v>
      </c>
      <c r="D558" s="32">
        <f>SUMIF('2017 BEZ CLP'!A:A,A558,'2017 BEZ CLP'!C:C)</f>
        <v>0</v>
      </c>
      <c r="E558" s="33" t="e">
        <f t="shared" si="36"/>
        <v>#DIV/0!</v>
      </c>
      <c r="F558" s="32">
        <f>SUMIF('2018 BEZ CLP'!A:A,A558,'2018 BEZ CLP'!B:B)</f>
        <v>2030.2</v>
      </c>
      <c r="G558" s="32">
        <f>SUMIF('2018 BEZ CLP'!A:A,A558,'2018 BEZ CLP'!C:C)</f>
        <v>1002.52</v>
      </c>
      <c r="H558" s="33">
        <f t="shared" si="37"/>
        <v>0.49380356615111809</v>
      </c>
      <c r="I558" s="34" t="e">
        <f t="shared" si="38"/>
        <v>#DIV/0!</v>
      </c>
      <c r="J558" s="34" t="e">
        <f t="shared" si="39"/>
        <v>#DIV/0!</v>
      </c>
    </row>
    <row r="559" spans="1:10" x14ac:dyDescent="0.25">
      <c r="A559" s="31" t="s">
        <v>285</v>
      </c>
      <c r="B559" s="31" t="s">
        <v>596</v>
      </c>
      <c r="C559" s="32">
        <f>SUMIF('2017 BEZ CLP'!A:A,A559,'2017 BEZ CLP'!B:B)</f>
        <v>0</v>
      </c>
      <c r="D559" s="32">
        <f>SUMIF('2017 BEZ CLP'!A:A,A559,'2017 BEZ CLP'!C:C)</f>
        <v>0</v>
      </c>
      <c r="E559" s="33" t="e">
        <f t="shared" si="36"/>
        <v>#DIV/0!</v>
      </c>
      <c r="F559" s="32">
        <f>SUMIF('2018 BEZ CLP'!A:A,A559,'2018 BEZ CLP'!B:B)</f>
        <v>0</v>
      </c>
      <c r="G559" s="32">
        <f>SUMIF('2018 BEZ CLP'!A:A,A559,'2018 BEZ CLP'!C:C)</f>
        <v>0</v>
      </c>
      <c r="H559" s="33" t="e">
        <f t="shared" si="37"/>
        <v>#DIV/0!</v>
      </c>
      <c r="I559" s="34" t="e">
        <f t="shared" si="38"/>
        <v>#DIV/0!</v>
      </c>
      <c r="J559" s="34" t="e">
        <f t="shared" si="39"/>
        <v>#DIV/0!</v>
      </c>
    </row>
    <row r="560" spans="1:10" x14ac:dyDescent="0.25">
      <c r="A560" s="31" t="s">
        <v>154</v>
      </c>
      <c r="B560" s="31" t="s">
        <v>596</v>
      </c>
      <c r="C560" s="32">
        <f>SUMIF('2017 BEZ CLP'!A:A,A560,'2017 BEZ CLP'!B:B)</f>
        <v>240</v>
      </c>
      <c r="D560" s="32">
        <f>SUMIF('2017 BEZ CLP'!A:A,A560,'2017 BEZ CLP'!C:C)</f>
        <v>217.29</v>
      </c>
      <c r="E560" s="33">
        <f t="shared" si="36"/>
        <v>0.90537499999999993</v>
      </c>
      <c r="F560" s="32">
        <f>SUMIF('2018 BEZ CLP'!A:A,A560,'2018 BEZ CLP'!B:B)</f>
        <v>320</v>
      </c>
      <c r="G560" s="32">
        <f>SUMIF('2018 BEZ CLP'!A:A,A560,'2018 BEZ CLP'!C:C)</f>
        <v>287.64</v>
      </c>
      <c r="H560" s="33">
        <f t="shared" si="37"/>
        <v>0.89887499999999998</v>
      </c>
      <c r="I560" s="34">
        <f t="shared" si="38"/>
        <v>0.33333333333333326</v>
      </c>
      <c r="J560" s="34">
        <f t="shared" si="39"/>
        <v>0.32376087256661612</v>
      </c>
    </row>
    <row r="561" spans="1:10" x14ac:dyDescent="0.25">
      <c r="A561" s="31" t="s">
        <v>125</v>
      </c>
      <c r="B561" s="31" t="s">
        <v>596</v>
      </c>
      <c r="C561" s="32">
        <f>SUMIF('2017 BEZ CLP'!A:A,A561,'2017 BEZ CLP'!B:B)</f>
        <v>0</v>
      </c>
      <c r="D561" s="32">
        <f>SUMIF('2017 BEZ CLP'!A:A,A561,'2017 BEZ CLP'!C:C)</f>
        <v>0</v>
      </c>
      <c r="E561" s="33" t="e">
        <f t="shared" si="36"/>
        <v>#DIV/0!</v>
      </c>
      <c r="F561" s="32">
        <f>SUMIF('2018 BEZ CLP'!A:A,A561,'2018 BEZ CLP'!B:B)</f>
        <v>163.89</v>
      </c>
      <c r="G561" s="32">
        <f>SUMIF('2018 BEZ CLP'!A:A,A561,'2018 BEZ CLP'!C:C)</f>
        <v>98.37</v>
      </c>
      <c r="H561" s="33">
        <f t="shared" si="37"/>
        <v>0.60021965952773204</v>
      </c>
      <c r="I561" s="34" t="e">
        <f t="shared" si="38"/>
        <v>#DIV/0!</v>
      </c>
      <c r="J561" s="34" t="e">
        <f t="shared" si="39"/>
        <v>#DIV/0!</v>
      </c>
    </row>
    <row r="562" spans="1:10" x14ac:dyDescent="0.25">
      <c r="A562" s="31" t="s">
        <v>692</v>
      </c>
      <c r="B562" s="31" t="s">
        <v>596</v>
      </c>
      <c r="C562" s="32">
        <f>SUMIF('2017 BEZ CLP'!A:A,A562,'2017 BEZ CLP'!B:B)</f>
        <v>103.74</v>
      </c>
      <c r="D562" s="32">
        <f>SUMIF('2017 BEZ CLP'!A:A,A562,'2017 BEZ CLP'!C:C)</f>
        <v>61.02</v>
      </c>
      <c r="E562" s="33">
        <f t="shared" si="36"/>
        <v>0.58820127241179876</v>
      </c>
      <c r="F562" s="32">
        <f>SUMIF('2018 BEZ CLP'!A:A,A562,'2018 BEZ CLP'!B:B)</f>
        <v>112.66</v>
      </c>
      <c r="G562" s="32">
        <f>SUMIF('2018 BEZ CLP'!A:A,A562,'2018 BEZ CLP'!C:C)</f>
        <v>70.278000000000006</v>
      </c>
      <c r="H562" s="33">
        <f t="shared" si="37"/>
        <v>0.62380614237528853</v>
      </c>
      <c r="I562" s="34">
        <f t="shared" si="38"/>
        <v>8.5984191247349129E-2</v>
      </c>
      <c r="J562" s="34">
        <f t="shared" si="39"/>
        <v>0.15172074729596852</v>
      </c>
    </row>
    <row r="563" spans="1:10" x14ac:dyDescent="0.25">
      <c r="A563" s="31" t="s">
        <v>70</v>
      </c>
      <c r="B563" s="31" t="s">
        <v>596</v>
      </c>
      <c r="C563" s="32">
        <f>SUMIF('2017 BEZ CLP'!A:A,A563,'2017 BEZ CLP'!B:B)</f>
        <v>611.22</v>
      </c>
      <c r="D563" s="32">
        <f>SUMIF('2017 BEZ CLP'!A:A,A563,'2017 BEZ CLP'!C:C)</f>
        <v>361.62400000000002</v>
      </c>
      <c r="E563" s="33">
        <f t="shared" si="36"/>
        <v>0.59164294362095482</v>
      </c>
      <c r="F563" s="32">
        <f>SUMIF('2018 BEZ CLP'!A:A,A563,'2018 BEZ CLP'!B:B)</f>
        <v>429.09</v>
      </c>
      <c r="G563" s="32">
        <f>SUMIF('2018 BEZ CLP'!A:A,A563,'2018 BEZ CLP'!C:C)</f>
        <v>256.51600000000002</v>
      </c>
      <c r="H563" s="33">
        <f t="shared" si="37"/>
        <v>0.59781397841944584</v>
      </c>
      <c r="I563" s="34">
        <f t="shared" si="38"/>
        <v>-0.29797781486207919</v>
      </c>
      <c r="J563" s="34">
        <f t="shared" si="39"/>
        <v>-0.29065548746764591</v>
      </c>
    </row>
    <row r="564" spans="1:10" x14ac:dyDescent="0.25">
      <c r="A564" s="31" t="s">
        <v>75</v>
      </c>
      <c r="B564" s="31" t="s">
        <v>596</v>
      </c>
      <c r="C564" s="32">
        <f>SUMIF('2017 BEZ CLP'!A:A,A564,'2017 BEZ CLP'!B:B)</f>
        <v>1797.11</v>
      </c>
      <c r="D564" s="32">
        <f>SUMIF('2017 BEZ CLP'!A:A,A564,'2017 BEZ CLP'!C:C)</f>
        <v>972.11099999999999</v>
      </c>
      <c r="E564" s="33">
        <f t="shared" si="36"/>
        <v>0.54093016009036732</v>
      </c>
      <c r="F564" s="32">
        <f>SUMIF('2018 BEZ CLP'!A:A,A564,'2018 BEZ CLP'!B:B)</f>
        <v>690.02</v>
      </c>
      <c r="G564" s="32">
        <f>SUMIF('2018 BEZ CLP'!A:A,A564,'2018 BEZ CLP'!C:C)</f>
        <v>357.16</v>
      </c>
      <c r="H564" s="33">
        <f t="shared" si="37"/>
        <v>0.51760818526999219</v>
      </c>
      <c r="I564" s="34">
        <f t="shared" si="38"/>
        <v>-0.61603908497532145</v>
      </c>
      <c r="J564" s="34">
        <f t="shared" si="39"/>
        <v>-0.63259339725607466</v>
      </c>
    </row>
    <row r="565" spans="1:10" x14ac:dyDescent="0.25">
      <c r="A565" s="31" t="s">
        <v>957</v>
      </c>
      <c r="B565" s="31" t="s">
        <v>596</v>
      </c>
      <c r="C565" s="32">
        <f>SUMIF('2017 BEZ CLP'!A:A,A565,'2017 BEZ CLP'!B:B)</f>
        <v>0</v>
      </c>
      <c r="D565" s="32">
        <f>SUMIF('2017 BEZ CLP'!A:A,A565,'2017 BEZ CLP'!C:C)</f>
        <v>0</v>
      </c>
      <c r="E565" s="33" t="e">
        <f t="shared" si="36"/>
        <v>#DIV/0!</v>
      </c>
      <c r="F565" s="32">
        <f>SUMIF('2018 BEZ CLP'!A:A,A565,'2018 BEZ CLP'!B:B)</f>
        <v>0</v>
      </c>
      <c r="G565" s="32">
        <f>SUMIF('2018 BEZ CLP'!A:A,A565,'2018 BEZ CLP'!C:C)</f>
        <v>0</v>
      </c>
      <c r="H565" s="33" t="e">
        <f t="shared" si="37"/>
        <v>#DIV/0!</v>
      </c>
      <c r="I565" s="34" t="e">
        <f t="shared" si="38"/>
        <v>#DIV/0!</v>
      </c>
      <c r="J565" s="34" t="e">
        <f t="shared" si="39"/>
        <v>#DIV/0!</v>
      </c>
    </row>
    <row r="566" spans="1:10" x14ac:dyDescent="0.25">
      <c r="A566" s="31" t="s">
        <v>893</v>
      </c>
      <c r="B566" s="31" t="s">
        <v>596</v>
      </c>
      <c r="C566" s="32">
        <f>SUMIF('2017 BEZ CLP'!A:A,A566,'2017 BEZ CLP'!B:B)</f>
        <v>204.85</v>
      </c>
      <c r="D566" s="32">
        <f>SUMIF('2017 BEZ CLP'!A:A,A566,'2017 BEZ CLP'!C:C)</f>
        <v>70.95</v>
      </c>
      <c r="E566" s="33">
        <f t="shared" si="36"/>
        <v>0.34635098852819141</v>
      </c>
      <c r="F566" s="32">
        <f>SUMIF('2018 BEZ CLP'!A:A,A566,'2018 BEZ CLP'!B:B)</f>
        <v>0</v>
      </c>
      <c r="G566" s="32">
        <f>SUMIF('2018 BEZ CLP'!A:A,A566,'2018 BEZ CLP'!C:C)</f>
        <v>0</v>
      </c>
      <c r="H566" s="33" t="e">
        <f t="shared" si="37"/>
        <v>#DIV/0!</v>
      </c>
      <c r="I566" s="34">
        <f t="shared" si="38"/>
        <v>-1</v>
      </c>
      <c r="J566" s="34">
        <f t="shared" si="39"/>
        <v>-1</v>
      </c>
    </row>
    <row r="567" spans="1:10" x14ac:dyDescent="0.25">
      <c r="A567" s="31" t="s">
        <v>27</v>
      </c>
      <c r="B567" s="31" t="s">
        <v>596</v>
      </c>
      <c r="C567" s="32">
        <f>SUMIF('2017 BEZ CLP'!A:A,A567,'2017 BEZ CLP'!B:B)</f>
        <v>380.69</v>
      </c>
      <c r="D567" s="32">
        <f>SUMIF('2017 BEZ CLP'!A:A,A567,'2017 BEZ CLP'!C:C)</f>
        <v>194.571</v>
      </c>
      <c r="E567" s="33">
        <f t="shared" si="36"/>
        <v>0.51110089574194228</v>
      </c>
      <c r="F567" s="32">
        <f>SUMIF('2018 BEZ CLP'!A:A,A567,'2018 BEZ CLP'!B:B)</f>
        <v>99.1</v>
      </c>
      <c r="G567" s="32">
        <f>SUMIF('2018 BEZ CLP'!A:A,A567,'2018 BEZ CLP'!C:C)</f>
        <v>56.003</v>
      </c>
      <c r="H567" s="33">
        <f t="shared" si="37"/>
        <v>0.5651160443995964</v>
      </c>
      <c r="I567" s="34">
        <f t="shared" si="38"/>
        <v>-0.73968320680868949</v>
      </c>
      <c r="J567" s="34">
        <f t="shared" si="39"/>
        <v>-0.71217190639920647</v>
      </c>
    </row>
    <row r="568" spans="1:10" x14ac:dyDescent="0.25">
      <c r="A568" s="31" t="s">
        <v>757</v>
      </c>
      <c r="B568" s="31" t="s">
        <v>596</v>
      </c>
      <c r="C568" s="32">
        <f>SUMIF('2017 BEZ CLP'!A:A,A568,'2017 BEZ CLP'!B:B)</f>
        <v>690</v>
      </c>
      <c r="D568" s="32">
        <f>SUMIF('2017 BEZ CLP'!A:A,A568,'2017 BEZ CLP'!C:C)</f>
        <v>207.72</v>
      </c>
      <c r="E568" s="33">
        <f t="shared" si="36"/>
        <v>0.30104347826086958</v>
      </c>
      <c r="F568" s="32">
        <f>SUMIF('2018 BEZ CLP'!A:A,A568,'2018 BEZ CLP'!B:B)</f>
        <v>250</v>
      </c>
      <c r="G568" s="32">
        <f>SUMIF('2018 BEZ CLP'!A:A,A568,'2018 BEZ CLP'!C:C)</f>
        <v>250</v>
      </c>
      <c r="H568" s="33">
        <f t="shared" si="37"/>
        <v>1</v>
      </c>
      <c r="I568" s="34">
        <f t="shared" si="38"/>
        <v>-0.6376811594202898</v>
      </c>
      <c r="J568" s="34">
        <f t="shared" si="39"/>
        <v>0.20354323127286733</v>
      </c>
    </row>
    <row r="569" spans="1:10" x14ac:dyDescent="0.25">
      <c r="A569" s="31" t="s">
        <v>925</v>
      </c>
      <c r="B569" s="31" t="s">
        <v>596</v>
      </c>
      <c r="C569" s="32">
        <f>SUMIF('2017 BEZ CLP'!A:A,A569,'2017 BEZ CLP'!B:B)</f>
        <v>0</v>
      </c>
      <c r="D569" s="32">
        <f>SUMIF('2017 BEZ CLP'!A:A,A569,'2017 BEZ CLP'!C:C)</f>
        <v>0</v>
      </c>
      <c r="E569" s="33" t="e">
        <f t="shared" si="36"/>
        <v>#DIV/0!</v>
      </c>
      <c r="F569" s="32">
        <f>SUMIF('2018 BEZ CLP'!A:A,A569,'2018 BEZ CLP'!B:B)</f>
        <v>0</v>
      </c>
      <c r="G569" s="32">
        <f>SUMIF('2018 BEZ CLP'!A:A,A569,'2018 BEZ CLP'!C:C)</f>
        <v>0</v>
      </c>
      <c r="H569" s="33" t="e">
        <f t="shared" si="37"/>
        <v>#DIV/0!</v>
      </c>
      <c r="I569" s="34" t="e">
        <f t="shared" si="38"/>
        <v>#DIV/0!</v>
      </c>
      <c r="J569" s="34" t="e">
        <f t="shared" si="39"/>
        <v>#DIV/0!</v>
      </c>
    </row>
    <row r="570" spans="1:10" x14ac:dyDescent="0.25">
      <c r="A570" s="31" t="s">
        <v>926</v>
      </c>
      <c r="B570" s="31" t="s">
        <v>596</v>
      </c>
      <c r="C570" s="32">
        <f>SUMIF('2017 BEZ CLP'!A:A,A570,'2017 BEZ CLP'!B:B)</f>
        <v>0</v>
      </c>
      <c r="D570" s="32">
        <f>SUMIF('2017 BEZ CLP'!A:A,A570,'2017 BEZ CLP'!C:C)</f>
        <v>0</v>
      </c>
      <c r="E570" s="33" t="e">
        <f t="shared" si="36"/>
        <v>#DIV/0!</v>
      </c>
      <c r="F570" s="32">
        <f>SUMIF('2018 BEZ CLP'!A:A,A570,'2018 BEZ CLP'!B:B)</f>
        <v>0</v>
      </c>
      <c r="G570" s="32">
        <f>SUMIF('2018 BEZ CLP'!A:A,A570,'2018 BEZ CLP'!C:C)</f>
        <v>0</v>
      </c>
      <c r="H570" s="33" t="e">
        <f t="shared" si="37"/>
        <v>#DIV/0!</v>
      </c>
      <c r="I570" s="34" t="e">
        <f t="shared" si="38"/>
        <v>#DIV/0!</v>
      </c>
      <c r="J570" s="34" t="e">
        <f t="shared" si="39"/>
        <v>#DIV/0!</v>
      </c>
    </row>
    <row r="571" spans="1:10" x14ac:dyDescent="0.25">
      <c r="A571" s="31" t="s">
        <v>813</v>
      </c>
      <c r="B571" s="31" t="s">
        <v>596</v>
      </c>
      <c r="C571" s="32">
        <f>SUMIF('2017 BEZ CLP'!A:A,A571,'2017 BEZ CLP'!B:B)</f>
        <v>0</v>
      </c>
      <c r="D571" s="32">
        <f>SUMIF('2017 BEZ CLP'!A:A,A571,'2017 BEZ CLP'!C:C)</f>
        <v>0</v>
      </c>
      <c r="E571" s="33" t="e">
        <f t="shared" si="36"/>
        <v>#DIV/0!</v>
      </c>
      <c r="F571" s="32">
        <f>SUMIF('2018 BEZ CLP'!A:A,A571,'2018 BEZ CLP'!B:B)</f>
        <v>300</v>
      </c>
      <c r="G571" s="32">
        <f>SUMIF('2018 BEZ CLP'!A:A,A571,'2018 BEZ CLP'!C:C)</f>
        <v>200</v>
      </c>
      <c r="H571" s="33">
        <f t="shared" si="37"/>
        <v>0.66666666666666663</v>
      </c>
      <c r="I571" s="34" t="e">
        <f t="shared" si="38"/>
        <v>#DIV/0!</v>
      </c>
      <c r="J571" s="34" t="e">
        <f t="shared" si="39"/>
        <v>#DIV/0!</v>
      </c>
    </row>
    <row r="572" spans="1:10" x14ac:dyDescent="0.25">
      <c r="A572" s="31" t="s">
        <v>137</v>
      </c>
      <c r="B572" s="31" t="s">
        <v>596</v>
      </c>
      <c r="C572" s="32">
        <f>SUMIF('2017 BEZ CLP'!A:A,A572,'2017 BEZ CLP'!B:B)</f>
        <v>473.44</v>
      </c>
      <c r="D572" s="32">
        <f>SUMIF('2017 BEZ CLP'!A:A,A572,'2017 BEZ CLP'!C:C)</f>
        <v>221.31</v>
      </c>
      <c r="E572" s="33">
        <f t="shared" si="36"/>
        <v>0.4674509969584319</v>
      </c>
      <c r="F572" s="32">
        <f>SUMIF('2018 BEZ CLP'!A:A,A572,'2018 BEZ CLP'!B:B)</f>
        <v>433.36</v>
      </c>
      <c r="G572" s="32">
        <f>SUMIF('2018 BEZ CLP'!A:A,A572,'2018 BEZ CLP'!C:C)</f>
        <v>200.03</v>
      </c>
      <c r="H572" s="33">
        <f t="shared" si="37"/>
        <v>0.46157928742846593</v>
      </c>
      <c r="I572" s="34">
        <f t="shared" si="38"/>
        <v>-8.4656978709023334E-2</v>
      </c>
      <c r="J572" s="34">
        <f t="shared" si="39"/>
        <v>-9.6154715105508104E-2</v>
      </c>
    </row>
    <row r="573" spans="1:10" x14ac:dyDescent="0.25">
      <c r="A573" s="31" t="s">
        <v>540</v>
      </c>
      <c r="B573" s="31" t="s">
        <v>596</v>
      </c>
      <c r="C573" s="32">
        <f>SUMIF('2017 BEZ CLP'!A:A,A573,'2017 BEZ CLP'!B:B)</f>
        <v>933.14</v>
      </c>
      <c r="D573" s="32">
        <f>SUMIF('2017 BEZ CLP'!A:A,A573,'2017 BEZ CLP'!C:C)</f>
        <v>373.56</v>
      </c>
      <c r="E573" s="33">
        <f t="shared" si="36"/>
        <v>0.40032578176908074</v>
      </c>
      <c r="F573" s="32">
        <f>SUMIF('2018 BEZ CLP'!A:A,A573,'2018 BEZ CLP'!B:B)</f>
        <v>12.6</v>
      </c>
      <c r="G573" s="32">
        <f>SUMIF('2018 BEZ CLP'!A:A,A573,'2018 BEZ CLP'!C:C)</f>
        <v>9.35</v>
      </c>
      <c r="H573" s="33">
        <f t="shared" si="37"/>
        <v>0.74206349206349209</v>
      </c>
      <c r="I573" s="34">
        <f t="shared" si="38"/>
        <v>-0.98649720299204835</v>
      </c>
      <c r="J573" s="34">
        <f t="shared" si="39"/>
        <v>-0.97497055359246176</v>
      </c>
    </row>
    <row r="574" spans="1:10" x14ac:dyDescent="0.25">
      <c r="A574" s="31" t="s">
        <v>1035</v>
      </c>
      <c r="B574" s="31" t="s">
        <v>596</v>
      </c>
      <c r="C574" s="32">
        <f>SUMIF('2017 BEZ CLP'!A:A,A574,'2017 BEZ CLP'!B:B)</f>
        <v>0</v>
      </c>
      <c r="D574" s="32">
        <f>SUMIF('2017 BEZ CLP'!A:A,A574,'2017 BEZ CLP'!C:C)</f>
        <v>0</v>
      </c>
      <c r="E574" s="33" t="e">
        <f t="shared" si="36"/>
        <v>#DIV/0!</v>
      </c>
      <c r="F574" s="32">
        <f>SUMIF('2018 BEZ CLP'!A:A,A574,'2018 BEZ CLP'!B:B)</f>
        <v>127.84</v>
      </c>
      <c r="G574" s="32">
        <f>SUMIF('2018 BEZ CLP'!A:A,A574,'2018 BEZ CLP'!C:C)</f>
        <v>87.203999999999994</v>
      </c>
      <c r="H574" s="33">
        <f t="shared" si="37"/>
        <v>0.68213391739674589</v>
      </c>
      <c r="I574" s="34" t="e">
        <f t="shared" si="38"/>
        <v>#DIV/0!</v>
      </c>
      <c r="J574" s="34" t="e">
        <f t="shared" si="39"/>
        <v>#DIV/0!</v>
      </c>
    </row>
    <row r="575" spans="1:10" x14ac:dyDescent="0.25">
      <c r="A575" s="31" t="s">
        <v>740</v>
      </c>
      <c r="B575" s="31" t="s">
        <v>596</v>
      </c>
      <c r="C575" s="32">
        <f>SUMIF('2017 BEZ CLP'!A:A,A575,'2017 BEZ CLP'!B:B)</f>
        <v>42.12</v>
      </c>
      <c r="D575" s="32">
        <f>SUMIF('2017 BEZ CLP'!A:A,A575,'2017 BEZ CLP'!C:C)</f>
        <v>28.25</v>
      </c>
      <c r="E575" s="33">
        <f t="shared" si="36"/>
        <v>0.67070275403608737</v>
      </c>
      <c r="F575" s="32">
        <f>SUMIF('2018 BEZ CLP'!A:A,A575,'2018 BEZ CLP'!B:B)</f>
        <v>0</v>
      </c>
      <c r="G575" s="32">
        <f>SUMIF('2018 BEZ CLP'!A:A,A575,'2018 BEZ CLP'!C:C)</f>
        <v>0</v>
      </c>
      <c r="H575" s="33" t="e">
        <f t="shared" si="37"/>
        <v>#DIV/0!</v>
      </c>
      <c r="I575" s="34">
        <f t="shared" si="38"/>
        <v>-1</v>
      </c>
      <c r="J575" s="34">
        <f t="shared" si="39"/>
        <v>-1</v>
      </c>
    </row>
    <row r="576" spans="1:10" x14ac:dyDescent="0.25">
      <c r="A576" s="31" t="s">
        <v>623</v>
      </c>
      <c r="B576" s="31" t="s">
        <v>596</v>
      </c>
      <c r="C576" s="32">
        <f>SUMIF('2017 BEZ CLP'!A:A,A576,'2017 BEZ CLP'!B:B)</f>
        <v>89186.67</v>
      </c>
      <c r="D576" s="32">
        <f>SUMIF('2017 BEZ CLP'!A:A,A576,'2017 BEZ CLP'!C:C)</f>
        <v>18207.832600000002</v>
      </c>
      <c r="E576" s="33">
        <f t="shared" si="36"/>
        <v>0.20415419254917805</v>
      </c>
      <c r="F576" s="32">
        <f>SUMIF('2018 BEZ CLP'!A:A,A576,'2018 BEZ CLP'!B:B)</f>
        <v>50557.83</v>
      </c>
      <c r="G576" s="32">
        <f>SUMIF('2018 BEZ CLP'!A:A,A576,'2018 BEZ CLP'!C:C)</f>
        <v>9831.41</v>
      </c>
      <c r="H576" s="33">
        <f t="shared" si="37"/>
        <v>0.19445870204476734</v>
      </c>
      <c r="I576" s="34">
        <f t="shared" si="38"/>
        <v>-0.43312347013292452</v>
      </c>
      <c r="J576" s="34">
        <f t="shared" si="39"/>
        <v>-0.46004501381454932</v>
      </c>
    </row>
    <row r="577" spans="1:10" x14ac:dyDescent="0.25">
      <c r="A577" s="31" t="s">
        <v>648</v>
      </c>
      <c r="B577" s="31" t="s">
        <v>596</v>
      </c>
      <c r="C577" s="32">
        <f>SUMIF('2017 BEZ CLP'!A:A,A577,'2017 BEZ CLP'!B:B)</f>
        <v>1563.51</v>
      </c>
      <c r="D577" s="32">
        <f>SUMIF('2017 BEZ CLP'!A:A,A577,'2017 BEZ CLP'!C:C)</f>
        <v>719.78</v>
      </c>
      <c r="E577" s="33">
        <f t="shared" si="36"/>
        <v>0.46036162224737925</v>
      </c>
      <c r="F577" s="32">
        <f>SUMIF('2018 BEZ CLP'!A:A,A577,'2018 BEZ CLP'!B:B)</f>
        <v>3056.98</v>
      </c>
      <c r="G577" s="32">
        <f>SUMIF('2018 BEZ CLP'!A:A,A577,'2018 BEZ CLP'!C:C)</f>
        <v>1477.71</v>
      </c>
      <c r="H577" s="33">
        <f t="shared" si="37"/>
        <v>0.48338883473231753</v>
      </c>
      <c r="I577" s="34">
        <f t="shared" si="38"/>
        <v>0.95520335655032595</v>
      </c>
      <c r="J577" s="34">
        <f t="shared" si="39"/>
        <v>1.0530023062602463</v>
      </c>
    </row>
    <row r="578" spans="1:10" x14ac:dyDescent="0.25">
      <c r="A578" s="31" t="s">
        <v>627</v>
      </c>
      <c r="B578" s="31" t="s">
        <v>596</v>
      </c>
      <c r="C578" s="32">
        <f>SUMIF('2017 BEZ CLP'!A:A,A578,'2017 BEZ CLP'!B:B)</f>
        <v>0</v>
      </c>
      <c r="D578" s="32">
        <f>SUMIF('2017 BEZ CLP'!A:A,A578,'2017 BEZ CLP'!C:C)</f>
        <v>0</v>
      </c>
      <c r="E578" s="33" t="e">
        <f t="shared" ref="E578:E641" si="40">D578/C578</f>
        <v>#DIV/0!</v>
      </c>
      <c r="F578" s="32">
        <f>SUMIF('2018 BEZ CLP'!A:A,A578,'2018 BEZ CLP'!B:B)</f>
        <v>0</v>
      </c>
      <c r="G578" s="32">
        <f>SUMIF('2018 BEZ CLP'!A:A,A578,'2018 BEZ CLP'!C:C)</f>
        <v>0</v>
      </c>
      <c r="H578" s="33" t="e">
        <f t="shared" ref="H578:H641" si="41">G578/F578</f>
        <v>#DIV/0!</v>
      </c>
      <c r="I578" s="34" t="e">
        <f t="shared" ref="I578:I641" si="42">F578/C578-1</f>
        <v>#DIV/0!</v>
      </c>
      <c r="J578" s="34" t="e">
        <f t="shared" ref="J578:J641" si="43">G578/D578-1</f>
        <v>#DIV/0!</v>
      </c>
    </row>
    <row r="579" spans="1:10" x14ac:dyDescent="0.25">
      <c r="A579" s="31" t="s">
        <v>101</v>
      </c>
      <c r="B579" s="31" t="s">
        <v>596</v>
      </c>
      <c r="C579" s="32">
        <f>SUMIF('2017 BEZ CLP'!A:A,A579,'2017 BEZ CLP'!B:B)</f>
        <v>464.67</v>
      </c>
      <c r="D579" s="32">
        <f>SUMIF('2017 BEZ CLP'!A:A,A579,'2017 BEZ CLP'!C:C)</f>
        <v>258.20999999999998</v>
      </c>
      <c r="E579" s="33">
        <f t="shared" si="40"/>
        <v>0.55568467944993216</v>
      </c>
      <c r="F579" s="32">
        <f>SUMIF('2018 BEZ CLP'!A:A,A579,'2018 BEZ CLP'!B:B)</f>
        <v>0</v>
      </c>
      <c r="G579" s="32">
        <f>SUMIF('2018 BEZ CLP'!A:A,A579,'2018 BEZ CLP'!C:C)</f>
        <v>0</v>
      </c>
      <c r="H579" s="33" t="e">
        <f t="shared" si="41"/>
        <v>#DIV/0!</v>
      </c>
      <c r="I579" s="34">
        <f t="shared" si="42"/>
        <v>-1</v>
      </c>
      <c r="J579" s="34">
        <f t="shared" si="43"/>
        <v>-1</v>
      </c>
    </row>
    <row r="580" spans="1:10" x14ac:dyDescent="0.25">
      <c r="A580" s="31" t="s">
        <v>40</v>
      </c>
      <c r="B580" s="31" t="s">
        <v>596</v>
      </c>
      <c r="C580" s="32">
        <f>SUMIF('2017 BEZ CLP'!A:A,A580,'2017 BEZ CLP'!B:B)</f>
        <v>154.22999999999999</v>
      </c>
      <c r="D580" s="32">
        <f>SUMIF('2017 BEZ CLP'!A:A,A580,'2017 BEZ CLP'!C:C)</f>
        <v>100.85</v>
      </c>
      <c r="E580" s="33">
        <f t="shared" si="40"/>
        <v>0.65389353562860664</v>
      </c>
      <c r="F580" s="32">
        <f>SUMIF('2018 BEZ CLP'!A:A,A580,'2018 BEZ CLP'!B:B)</f>
        <v>152.43</v>
      </c>
      <c r="G580" s="32">
        <f>SUMIF('2018 BEZ CLP'!A:A,A580,'2018 BEZ CLP'!C:C)</f>
        <v>99.42</v>
      </c>
      <c r="H580" s="33">
        <f t="shared" si="41"/>
        <v>0.65223381224168464</v>
      </c>
      <c r="I580" s="34">
        <f t="shared" si="42"/>
        <v>-1.1670881151526813E-2</v>
      </c>
      <c r="J580" s="34">
        <f t="shared" si="43"/>
        <v>-1.4179474467030162E-2</v>
      </c>
    </row>
    <row r="581" spans="1:10" x14ac:dyDescent="0.25">
      <c r="A581" s="31" t="s">
        <v>805</v>
      </c>
      <c r="B581" s="31" t="s">
        <v>596</v>
      </c>
      <c r="C581" s="32">
        <f>SUMIF('2017 BEZ CLP'!A:A,A581,'2017 BEZ CLP'!B:B)</f>
        <v>0</v>
      </c>
      <c r="D581" s="32">
        <f>SUMIF('2017 BEZ CLP'!A:A,A581,'2017 BEZ CLP'!C:C)</f>
        <v>0</v>
      </c>
      <c r="E581" s="33" t="e">
        <f t="shared" si="40"/>
        <v>#DIV/0!</v>
      </c>
      <c r="F581" s="32">
        <f>SUMIF('2018 BEZ CLP'!A:A,A581,'2018 BEZ CLP'!B:B)</f>
        <v>525</v>
      </c>
      <c r="G581" s="32">
        <f>SUMIF('2018 BEZ CLP'!A:A,A581,'2018 BEZ CLP'!C:C)</f>
        <v>199.62</v>
      </c>
      <c r="H581" s="33">
        <f t="shared" si="41"/>
        <v>0.38022857142857142</v>
      </c>
      <c r="I581" s="34" t="e">
        <f t="shared" si="42"/>
        <v>#DIV/0!</v>
      </c>
      <c r="J581" s="34" t="e">
        <f t="shared" si="43"/>
        <v>#DIV/0!</v>
      </c>
    </row>
    <row r="582" spans="1:10" x14ac:dyDescent="0.25">
      <c r="A582" s="31" t="s">
        <v>954</v>
      </c>
      <c r="B582" s="31" t="s">
        <v>596</v>
      </c>
      <c r="C582" s="32">
        <f>SUMIF('2017 BEZ CLP'!A:A,A582,'2017 BEZ CLP'!B:B)</f>
        <v>62.5</v>
      </c>
      <c r="D582" s="32">
        <f>SUMIF('2017 BEZ CLP'!A:A,A582,'2017 BEZ CLP'!C:C)</f>
        <v>34.4</v>
      </c>
      <c r="E582" s="33">
        <f t="shared" si="40"/>
        <v>0.5504</v>
      </c>
      <c r="F582" s="32">
        <f>SUMIF('2018 BEZ CLP'!A:A,A582,'2018 BEZ CLP'!B:B)</f>
        <v>0</v>
      </c>
      <c r="G582" s="32">
        <f>SUMIF('2018 BEZ CLP'!A:A,A582,'2018 BEZ CLP'!C:C)</f>
        <v>0</v>
      </c>
      <c r="H582" s="33" t="e">
        <f t="shared" si="41"/>
        <v>#DIV/0!</v>
      </c>
      <c r="I582" s="34">
        <f t="shared" si="42"/>
        <v>-1</v>
      </c>
      <c r="J582" s="34">
        <f t="shared" si="43"/>
        <v>-1</v>
      </c>
    </row>
    <row r="583" spans="1:10" x14ac:dyDescent="0.25">
      <c r="A583" s="31" t="s">
        <v>263</v>
      </c>
      <c r="B583" s="31" t="s">
        <v>596</v>
      </c>
      <c r="C583" s="32">
        <f>SUMIF('2017 BEZ CLP'!A:A,A583,'2017 BEZ CLP'!B:B)</f>
        <v>0</v>
      </c>
      <c r="D583" s="32">
        <f>SUMIF('2017 BEZ CLP'!A:A,A583,'2017 BEZ CLP'!C:C)</f>
        <v>0</v>
      </c>
      <c r="E583" s="33" t="e">
        <f t="shared" si="40"/>
        <v>#DIV/0!</v>
      </c>
      <c r="F583" s="32">
        <f>SUMIF('2018 BEZ CLP'!A:A,A583,'2018 BEZ CLP'!B:B)</f>
        <v>0</v>
      </c>
      <c r="G583" s="32">
        <f>SUMIF('2018 BEZ CLP'!A:A,A583,'2018 BEZ CLP'!C:C)</f>
        <v>0</v>
      </c>
      <c r="H583" s="33" t="e">
        <f t="shared" si="41"/>
        <v>#DIV/0!</v>
      </c>
      <c r="I583" s="34" t="e">
        <f t="shared" si="42"/>
        <v>#DIV/0!</v>
      </c>
      <c r="J583" s="34" t="e">
        <f t="shared" si="43"/>
        <v>#DIV/0!</v>
      </c>
    </row>
    <row r="584" spans="1:10" x14ac:dyDescent="0.25">
      <c r="A584" s="31" t="s">
        <v>732</v>
      </c>
      <c r="B584" s="31" t="s">
        <v>596</v>
      </c>
      <c r="C584" s="32">
        <f>SUMIF('2017 BEZ CLP'!A:A,A584,'2017 BEZ CLP'!B:B)</f>
        <v>136</v>
      </c>
      <c r="D584" s="32">
        <f>SUMIF('2017 BEZ CLP'!A:A,A584,'2017 BEZ CLP'!C:C)</f>
        <v>123.46</v>
      </c>
      <c r="E584" s="33">
        <f t="shared" si="40"/>
        <v>0.90779411764705875</v>
      </c>
      <c r="F584" s="32">
        <f>SUMIF('2018 BEZ CLP'!A:A,A584,'2018 BEZ CLP'!B:B)</f>
        <v>270</v>
      </c>
      <c r="G584" s="32">
        <f>SUMIF('2018 BEZ CLP'!A:A,A584,'2018 BEZ CLP'!C:C)</f>
        <v>157</v>
      </c>
      <c r="H584" s="33">
        <f t="shared" si="41"/>
        <v>0.58148148148148149</v>
      </c>
      <c r="I584" s="34">
        <f t="shared" si="42"/>
        <v>0.98529411764705888</v>
      </c>
      <c r="J584" s="34">
        <f t="shared" si="43"/>
        <v>0.27166693665964692</v>
      </c>
    </row>
    <row r="585" spans="1:10" x14ac:dyDescent="0.25">
      <c r="A585" s="31" t="s">
        <v>279</v>
      </c>
      <c r="B585" s="31" t="s">
        <v>596</v>
      </c>
      <c r="C585" s="32">
        <f>SUMIF('2017 BEZ CLP'!A:A,A585,'2017 BEZ CLP'!B:B)</f>
        <v>2055</v>
      </c>
      <c r="D585" s="32">
        <f>SUMIF('2017 BEZ CLP'!A:A,A585,'2017 BEZ CLP'!C:C)</f>
        <v>1350.69</v>
      </c>
      <c r="E585" s="33">
        <f t="shared" si="40"/>
        <v>0.65727007299270079</v>
      </c>
      <c r="F585" s="32">
        <f>SUMIF('2018 BEZ CLP'!A:A,A585,'2018 BEZ CLP'!B:B)</f>
        <v>1380</v>
      </c>
      <c r="G585" s="32">
        <f>SUMIF('2018 BEZ CLP'!A:A,A585,'2018 BEZ CLP'!C:C)</f>
        <v>892.23</v>
      </c>
      <c r="H585" s="33">
        <f t="shared" si="41"/>
        <v>0.64654347826086955</v>
      </c>
      <c r="I585" s="34">
        <f t="shared" si="42"/>
        <v>-0.32846715328467158</v>
      </c>
      <c r="J585" s="34">
        <f t="shared" si="43"/>
        <v>-0.33942651533660573</v>
      </c>
    </row>
    <row r="586" spans="1:10" x14ac:dyDescent="0.25">
      <c r="A586" s="31" t="s">
        <v>265</v>
      </c>
      <c r="B586" s="31" t="s">
        <v>596</v>
      </c>
      <c r="C586" s="32">
        <f>SUMIF('2017 BEZ CLP'!A:A,A586,'2017 BEZ CLP'!B:B)</f>
        <v>8635.51</v>
      </c>
      <c r="D586" s="32">
        <f>SUMIF('2017 BEZ CLP'!A:A,A586,'2017 BEZ CLP'!C:C)</f>
        <v>4665.6279999999997</v>
      </c>
      <c r="E586" s="33">
        <f t="shared" si="40"/>
        <v>0.54028401333563392</v>
      </c>
      <c r="F586" s="32">
        <f>SUMIF('2018 BEZ CLP'!A:A,A586,'2018 BEZ CLP'!B:B)</f>
        <v>4532.8100000000004</v>
      </c>
      <c r="G586" s="32">
        <f>SUMIF('2018 BEZ CLP'!A:A,A586,'2018 BEZ CLP'!C:C)</f>
        <v>2504.6750000000002</v>
      </c>
      <c r="H586" s="33">
        <f t="shared" si="41"/>
        <v>0.55256562706135925</v>
      </c>
      <c r="I586" s="34">
        <f t="shared" si="42"/>
        <v>-0.47509643321587258</v>
      </c>
      <c r="J586" s="34">
        <f t="shared" si="43"/>
        <v>-0.46316444431489168</v>
      </c>
    </row>
    <row r="587" spans="1:10" x14ac:dyDescent="0.25">
      <c r="A587" s="31" t="s">
        <v>212</v>
      </c>
      <c r="B587" s="31" t="s">
        <v>596</v>
      </c>
      <c r="C587" s="32">
        <f>SUMIF('2017 BEZ CLP'!A:A,A587,'2017 BEZ CLP'!B:B)</f>
        <v>1987.25</v>
      </c>
      <c r="D587" s="32">
        <f>SUMIF('2017 BEZ CLP'!A:A,A587,'2017 BEZ CLP'!C:C)</f>
        <v>981.61</v>
      </c>
      <c r="E587" s="33">
        <f t="shared" si="40"/>
        <v>0.49395395647251228</v>
      </c>
      <c r="F587" s="32">
        <f>SUMIF('2018 BEZ CLP'!A:A,A587,'2018 BEZ CLP'!B:B)</f>
        <v>981.11</v>
      </c>
      <c r="G587" s="32">
        <f>SUMIF('2018 BEZ CLP'!A:A,A587,'2018 BEZ CLP'!C:C)</f>
        <v>483.42</v>
      </c>
      <c r="H587" s="33">
        <f t="shared" si="41"/>
        <v>0.49272762483309723</v>
      </c>
      <c r="I587" s="34">
        <f t="shared" si="42"/>
        <v>-0.50629764750283046</v>
      </c>
      <c r="J587" s="34">
        <f t="shared" si="43"/>
        <v>-0.50752335448905361</v>
      </c>
    </row>
    <row r="588" spans="1:10" x14ac:dyDescent="0.25">
      <c r="A588" s="31" t="s">
        <v>976</v>
      </c>
      <c r="B588" s="31" t="s">
        <v>596</v>
      </c>
      <c r="C588" s="32">
        <f>SUMIF('2017 BEZ CLP'!A:A,A588,'2017 BEZ CLP'!B:B)</f>
        <v>0</v>
      </c>
      <c r="D588" s="32">
        <f>SUMIF('2017 BEZ CLP'!A:A,A588,'2017 BEZ CLP'!C:C)</f>
        <v>0</v>
      </c>
      <c r="E588" s="33" t="e">
        <f t="shared" si="40"/>
        <v>#DIV/0!</v>
      </c>
      <c r="F588" s="32">
        <f>SUMIF('2018 BEZ CLP'!A:A,A588,'2018 BEZ CLP'!B:B)</f>
        <v>121</v>
      </c>
      <c r="G588" s="32">
        <f>SUMIF('2018 BEZ CLP'!A:A,A588,'2018 BEZ CLP'!C:C)</f>
        <v>82.85</v>
      </c>
      <c r="H588" s="33">
        <f t="shared" si="41"/>
        <v>0.68471074380165287</v>
      </c>
      <c r="I588" s="34" t="e">
        <f t="shared" si="42"/>
        <v>#DIV/0!</v>
      </c>
      <c r="J588" s="34" t="e">
        <f t="shared" si="43"/>
        <v>#DIV/0!</v>
      </c>
    </row>
    <row r="589" spans="1:10" x14ac:dyDescent="0.25">
      <c r="A589" s="31" t="s">
        <v>999</v>
      </c>
      <c r="B589" s="31" t="s">
        <v>596</v>
      </c>
      <c r="C589" s="32">
        <f>SUMIF('2017 BEZ CLP'!A:A,A589,'2017 BEZ CLP'!B:B)</f>
        <v>0</v>
      </c>
      <c r="D589" s="32">
        <f>SUMIF('2017 BEZ CLP'!A:A,A589,'2017 BEZ CLP'!C:C)</f>
        <v>0</v>
      </c>
      <c r="E589" s="33" t="e">
        <f t="shared" si="40"/>
        <v>#DIV/0!</v>
      </c>
      <c r="F589" s="32">
        <f>SUMIF('2018 BEZ CLP'!A:A,A589,'2018 BEZ CLP'!B:B)</f>
        <v>145.93</v>
      </c>
      <c r="G589" s="32">
        <f>SUMIF('2018 BEZ CLP'!A:A,A589,'2018 BEZ CLP'!C:C)</f>
        <v>91.39</v>
      </c>
      <c r="H589" s="33">
        <f t="shared" si="41"/>
        <v>0.62625916535325155</v>
      </c>
      <c r="I589" s="34" t="e">
        <f t="shared" si="42"/>
        <v>#DIV/0!</v>
      </c>
      <c r="J589" s="34" t="e">
        <f t="shared" si="43"/>
        <v>#DIV/0!</v>
      </c>
    </row>
    <row r="590" spans="1:10" x14ac:dyDescent="0.25">
      <c r="A590" s="31" t="s">
        <v>981</v>
      </c>
      <c r="B590" s="31" t="s">
        <v>596</v>
      </c>
      <c r="C590" s="32">
        <f>SUMIF('2017 BEZ CLP'!A:A,A590,'2017 BEZ CLP'!B:B)</f>
        <v>0</v>
      </c>
      <c r="D590" s="32">
        <f>SUMIF('2017 BEZ CLP'!A:A,A590,'2017 BEZ CLP'!C:C)</f>
        <v>0</v>
      </c>
      <c r="E590" s="33" t="e">
        <f t="shared" si="40"/>
        <v>#DIV/0!</v>
      </c>
      <c r="F590" s="32">
        <f>SUMIF('2018 BEZ CLP'!A:A,A590,'2018 BEZ CLP'!B:B)</f>
        <v>0</v>
      </c>
      <c r="G590" s="32">
        <f>SUMIF('2018 BEZ CLP'!A:A,A590,'2018 BEZ CLP'!C:C)</f>
        <v>0</v>
      </c>
      <c r="H590" s="33" t="e">
        <f t="shared" si="41"/>
        <v>#DIV/0!</v>
      </c>
      <c r="I590" s="34" t="e">
        <f t="shared" si="42"/>
        <v>#DIV/0!</v>
      </c>
      <c r="J590" s="34" t="e">
        <f t="shared" si="43"/>
        <v>#DIV/0!</v>
      </c>
    </row>
    <row r="591" spans="1:10" x14ac:dyDescent="0.25">
      <c r="A591" s="31" t="s">
        <v>636</v>
      </c>
      <c r="B591" s="31" t="s">
        <v>596</v>
      </c>
      <c r="C591" s="32">
        <f>SUMIF('2017 BEZ CLP'!A:A,A591,'2017 BEZ CLP'!B:B)</f>
        <v>0</v>
      </c>
      <c r="D591" s="32">
        <f>SUMIF('2017 BEZ CLP'!A:A,A591,'2017 BEZ CLP'!C:C)</f>
        <v>0</v>
      </c>
      <c r="E591" s="33" t="e">
        <f t="shared" si="40"/>
        <v>#DIV/0!</v>
      </c>
      <c r="F591" s="32">
        <f>SUMIF('2018 BEZ CLP'!A:A,A591,'2018 BEZ CLP'!B:B)</f>
        <v>0</v>
      </c>
      <c r="G591" s="32">
        <f>SUMIF('2018 BEZ CLP'!A:A,A591,'2018 BEZ CLP'!C:C)</f>
        <v>0</v>
      </c>
      <c r="H591" s="33" t="e">
        <f t="shared" si="41"/>
        <v>#DIV/0!</v>
      </c>
      <c r="I591" s="34" t="e">
        <f t="shared" si="42"/>
        <v>#DIV/0!</v>
      </c>
      <c r="J591" s="34" t="e">
        <f t="shared" si="43"/>
        <v>#DIV/0!</v>
      </c>
    </row>
    <row r="592" spans="1:10" x14ac:dyDescent="0.25">
      <c r="A592" s="31" t="s">
        <v>100</v>
      </c>
      <c r="B592" s="31" t="s">
        <v>596</v>
      </c>
      <c r="C592" s="32">
        <f>SUMIF('2017 BEZ CLP'!A:A,A592,'2017 BEZ CLP'!B:B)</f>
        <v>779.1</v>
      </c>
      <c r="D592" s="32">
        <f>SUMIF('2017 BEZ CLP'!A:A,A592,'2017 BEZ CLP'!C:C)</f>
        <v>305.66000000000003</v>
      </c>
      <c r="E592" s="33">
        <f t="shared" si="40"/>
        <v>0.39232447696059558</v>
      </c>
      <c r="F592" s="32">
        <f>SUMIF('2018 BEZ CLP'!A:A,A592,'2018 BEZ CLP'!B:B)</f>
        <v>279.48</v>
      </c>
      <c r="G592" s="32">
        <f>SUMIF('2018 BEZ CLP'!A:A,A592,'2018 BEZ CLP'!C:C)</f>
        <v>105.62</v>
      </c>
      <c r="H592" s="33">
        <f t="shared" si="41"/>
        <v>0.3779161299556319</v>
      </c>
      <c r="I592" s="34">
        <f t="shared" si="42"/>
        <v>-0.6412783981517135</v>
      </c>
      <c r="J592" s="34">
        <f t="shared" si="43"/>
        <v>-0.65445265981809864</v>
      </c>
    </row>
    <row r="593" spans="1:10" x14ac:dyDescent="0.25">
      <c r="A593" s="31" t="s">
        <v>774</v>
      </c>
      <c r="B593" s="31" t="s">
        <v>596</v>
      </c>
      <c r="C593" s="32">
        <f>SUMIF('2017 BEZ CLP'!A:A,A593,'2017 BEZ CLP'!B:B)</f>
        <v>0</v>
      </c>
      <c r="D593" s="32">
        <f>SUMIF('2017 BEZ CLP'!A:A,A593,'2017 BEZ CLP'!C:C)</f>
        <v>0</v>
      </c>
      <c r="E593" s="33" t="e">
        <f t="shared" si="40"/>
        <v>#DIV/0!</v>
      </c>
      <c r="F593" s="32">
        <f>SUMIF('2018 BEZ CLP'!A:A,A593,'2018 BEZ CLP'!B:B)</f>
        <v>15</v>
      </c>
      <c r="G593" s="32">
        <f>SUMIF('2018 BEZ CLP'!A:A,A593,'2018 BEZ CLP'!C:C)</f>
        <v>11.75</v>
      </c>
      <c r="H593" s="33">
        <f t="shared" si="41"/>
        <v>0.78333333333333333</v>
      </c>
      <c r="I593" s="34" t="e">
        <f t="shared" si="42"/>
        <v>#DIV/0!</v>
      </c>
      <c r="J593" s="34" t="e">
        <f t="shared" si="43"/>
        <v>#DIV/0!</v>
      </c>
    </row>
    <row r="594" spans="1:10" x14ac:dyDescent="0.25">
      <c r="A594" s="31" t="s">
        <v>1037</v>
      </c>
      <c r="B594" s="31" t="s">
        <v>596</v>
      </c>
      <c r="C594" s="32">
        <f>SUMIF('2017 BEZ CLP'!A:A,A594,'2017 BEZ CLP'!B:B)</f>
        <v>0</v>
      </c>
      <c r="D594" s="32">
        <f>SUMIF('2017 BEZ CLP'!A:A,A594,'2017 BEZ CLP'!C:C)</f>
        <v>0</v>
      </c>
      <c r="E594" s="33" t="e">
        <f t="shared" si="40"/>
        <v>#DIV/0!</v>
      </c>
      <c r="F594" s="32">
        <f>SUMIF('2018 BEZ CLP'!A:A,A594,'2018 BEZ CLP'!B:B)</f>
        <v>0</v>
      </c>
      <c r="G594" s="32">
        <f>SUMIF('2018 BEZ CLP'!A:A,A594,'2018 BEZ CLP'!C:C)</f>
        <v>0</v>
      </c>
      <c r="H594" s="33" t="e">
        <f t="shared" si="41"/>
        <v>#DIV/0!</v>
      </c>
      <c r="I594" s="34" t="e">
        <f t="shared" si="42"/>
        <v>#DIV/0!</v>
      </c>
      <c r="J594" s="34" t="e">
        <f t="shared" si="43"/>
        <v>#DIV/0!</v>
      </c>
    </row>
    <row r="595" spans="1:10" x14ac:dyDescent="0.25">
      <c r="A595" s="31" t="s">
        <v>245</v>
      </c>
      <c r="B595" s="31" t="s">
        <v>596</v>
      </c>
      <c r="C595" s="32">
        <f>SUMIF('2017 BEZ CLP'!A:A,A595,'2017 BEZ CLP'!B:B)</f>
        <v>1463.05</v>
      </c>
      <c r="D595" s="32">
        <f>SUMIF('2017 BEZ CLP'!A:A,A595,'2017 BEZ CLP'!C:C)</f>
        <v>1182.78</v>
      </c>
      <c r="E595" s="33">
        <f t="shared" si="40"/>
        <v>0.80843443491336597</v>
      </c>
      <c r="F595" s="32">
        <f>SUMIF('2018 BEZ CLP'!A:A,A595,'2018 BEZ CLP'!B:B)</f>
        <v>1800</v>
      </c>
      <c r="G595" s="32">
        <f>SUMIF('2018 BEZ CLP'!A:A,A595,'2018 BEZ CLP'!C:C)</f>
        <v>1538.32</v>
      </c>
      <c r="H595" s="33">
        <f t="shared" si="41"/>
        <v>0.85462222222222217</v>
      </c>
      <c r="I595" s="34">
        <f t="shared" si="42"/>
        <v>0.23030655138238609</v>
      </c>
      <c r="J595" s="34">
        <f t="shared" si="43"/>
        <v>0.30059689883156637</v>
      </c>
    </row>
    <row r="596" spans="1:10" x14ac:dyDescent="0.25">
      <c r="A596" s="31" t="s">
        <v>751</v>
      </c>
      <c r="B596" s="31" t="s">
        <v>596</v>
      </c>
      <c r="C596" s="32">
        <f>SUMIF('2017 BEZ CLP'!A:A,A596,'2017 BEZ CLP'!B:B)</f>
        <v>0</v>
      </c>
      <c r="D596" s="32">
        <f>SUMIF('2017 BEZ CLP'!A:A,A596,'2017 BEZ CLP'!C:C)</f>
        <v>0</v>
      </c>
      <c r="E596" s="33" t="e">
        <f t="shared" si="40"/>
        <v>#DIV/0!</v>
      </c>
      <c r="F596" s="32">
        <f>SUMIF('2018 BEZ CLP'!A:A,A596,'2018 BEZ CLP'!B:B)</f>
        <v>15</v>
      </c>
      <c r="G596" s="32">
        <f>SUMIF('2018 BEZ CLP'!A:A,A596,'2018 BEZ CLP'!C:C)</f>
        <v>11.75</v>
      </c>
      <c r="H596" s="33">
        <f t="shared" si="41"/>
        <v>0.78333333333333333</v>
      </c>
      <c r="I596" s="34" t="e">
        <f t="shared" si="42"/>
        <v>#DIV/0!</v>
      </c>
      <c r="J596" s="34" t="e">
        <f t="shared" si="43"/>
        <v>#DIV/0!</v>
      </c>
    </row>
    <row r="597" spans="1:10" x14ac:dyDescent="0.25">
      <c r="A597" s="31" t="s">
        <v>950</v>
      </c>
      <c r="B597" s="31" t="s">
        <v>596</v>
      </c>
      <c r="C597" s="32">
        <f>SUMIF('2017 BEZ CLP'!A:A,A597,'2017 BEZ CLP'!B:B)</f>
        <v>0</v>
      </c>
      <c r="D597" s="32">
        <f>SUMIF('2017 BEZ CLP'!A:A,A597,'2017 BEZ CLP'!C:C)</f>
        <v>0</v>
      </c>
      <c r="E597" s="33" t="e">
        <f t="shared" si="40"/>
        <v>#DIV/0!</v>
      </c>
      <c r="F597" s="32">
        <f>SUMIF('2018 BEZ CLP'!A:A,A597,'2018 BEZ CLP'!B:B)</f>
        <v>0</v>
      </c>
      <c r="G597" s="32">
        <f>SUMIF('2018 BEZ CLP'!A:A,A597,'2018 BEZ CLP'!C:C)</f>
        <v>0</v>
      </c>
      <c r="H597" s="33" t="e">
        <f t="shared" si="41"/>
        <v>#DIV/0!</v>
      </c>
      <c r="I597" s="34" t="e">
        <f t="shared" si="42"/>
        <v>#DIV/0!</v>
      </c>
      <c r="J597" s="34" t="e">
        <f t="shared" si="43"/>
        <v>#DIV/0!</v>
      </c>
    </row>
    <row r="598" spans="1:10" x14ac:dyDescent="0.25">
      <c r="A598" s="31" t="s">
        <v>827</v>
      </c>
      <c r="B598" s="31" t="s">
        <v>596</v>
      </c>
      <c r="C598" s="32">
        <f>SUMIF('2017 BEZ CLP'!A:A,A598,'2017 BEZ CLP'!B:B)</f>
        <v>0</v>
      </c>
      <c r="D598" s="32">
        <f>SUMIF('2017 BEZ CLP'!A:A,A598,'2017 BEZ CLP'!C:C)</f>
        <v>0</v>
      </c>
      <c r="E598" s="33" t="e">
        <f t="shared" si="40"/>
        <v>#DIV/0!</v>
      </c>
      <c r="F598" s="32">
        <f>SUMIF('2018 BEZ CLP'!A:A,A598,'2018 BEZ CLP'!B:B)</f>
        <v>69.2</v>
      </c>
      <c r="G598" s="32">
        <f>SUMIF('2018 BEZ CLP'!A:A,A598,'2018 BEZ CLP'!C:C)</f>
        <v>48.4</v>
      </c>
      <c r="H598" s="33">
        <f t="shared" si="41"/>
        <v>0.699421965317919</v>
      </c>
      <c r="I598" s="34" t="e">
        <f t="shared" si="42"/>
        <v>#DIV/0!</v>
      </c>
      <c r="J598" s="34" t="e">
        <f t="shared" si="43"/>
        <v>#DIV/0!</v>
      </c>
    </row>
    <row r="599" spans="1:10" x14ac:dyDescent="0.25">
      <c r="A599" s="31" t="s">
        <v>830</v>
      </c>
      <c r="B599" s="31" t="s">
        <v>596</v>
      </c>
      <c r="C599" s="32">
        <f>SUMIF('2017 BEZ CLP'!A:A,A599,'2017 BEZ CLP'!B:B)</f>
        <v>65.44</v>
      </c>
      <c r="D599" s="32">
        <f>SUMIF('2017 BEZ CLP'!A:A,A599,'2017 BEZ CLP'!C:C)</f>
        <v>45.92</v>
      </c>
      <c r="E599" s="33">
        <f t="shared" si="40"/>
        <v>0.70171149144254286</v>
      </c>
      <c r="F599" s="32">
        <f>SUMIF('2018 BEZ CLP'!A:A,A599,'2018 BEZ CLP'!B:B)</f>
        <v>131.41999999999999</v>
      </c>
      <c r="G599" s="32">
        <f>SUMIF('2018 BEZ CLP'!A:A,A599,'2018 BEZ CLP'!C:C)</f>
        <v>93.1</v>
      </c>
      <c r="H599" s="33">
        <f t="shared" si="41"/>
        <v>0.70841576624562475</v>
      </c>
      <c r="I599" s="34">
        <f t="shared" si="42"/>
        <v>1.008251833740831</v>
      </c>
      <c r="J599" s="34">
        <f t="shared" si="43"/>
        <v>1.0274390243902438</v>
      </c>
    </row>
    <row r="600" spans="1:10" x14ac:dyDescent="0.25">
      <c r="A600" s="31" t="s">
        <v>542</v>
      </c>
      <c r="B600" s="31" t="s">
        <v>596</v>
      </c>
      <c r="C600" s="32">
        <f>SUMIF('2017 BEZ CLP'!A:A,A600,'2017 BEZ CLP'!B:B)</f>
        <v>65.400000000000006</v>
      </c>
      <c r="D600" s="32">
        <f>SUMIF('2017 BEZ CLP'!A:A,A600,'2017 BEZ CLP'!C:C)</f>
        <v>40.439</v>
      </c>
      <c r="E600" s="33">
        <f t="shared" si="40"/>
        <v>0.61833333333333329</v>
      </c>
      <c r="F600" s="32">
        <f>SUMIF('2018 BEZ CLP'!A:A,A600,'2018 BEZ CLP'!B:B)</f>
        <v>0</v>
      </c>
      <c r="G600" s="32">
        <f>SUMIF('2018 BEZ CLP'!A:A,A600,'2018 BEZ CLP'!C:C)</f>
        <v>0</v>
      </c>
      <c r="H600" s="33" t="e">
        <f t="shared" si="41"/>
        <v>#DIV/0!</v>
      </c>
      <c r="I600" s="34">
        <f t="shared" si="42"/>
        <v>-1</v>
      </c>
      <c r="J600" s="34">
        <f t="shared" si="43"/>
        <v>-1</v>
      </c>
    </row>
    <row r="601" spans="1:10" x14ac:dyDescent="0.25">
      <c r="A601" s="31" t="s">
        <v>882</v>
      </c>
      <c r="B601" s="31" t="s">
        <v>596</v>
      </c>
      <c r="C601" s="32">
        <f>SUMIF('2017 BEZ CLP'!A:A,A601,'2017 BEZ CLP'!B:B)</f>
        <v>122.33</v>
      </c>
      <c r="D601" s="32">
        <f>SUMIF('2017 BEZ CLP'!A:A,A601,'2017 BEZ CLP'!C:C)</f>
        <v>66.510000000000005</v>
      </c>
      <c r="E601" s="33">
        <f t="shared" si="40"/>
        <v>0.54369328864546718</v>
      </c>
      <c r="F601" s="32">
        <f>SUMIF('2018 BEZ CLP'!A:A,A601,'2018 BEZ CLP'!B:B)</f>
        <v>0</v>
      </c>
      <c r="G601" s="32">
        <f>SUMIF('2018 BEZ CLP'!A:A,A601,'2018 BEZ CLP'!C:C)</f>
        <v>0</v>
      </c>
      <c r="H601" s="33" t="e">
        <f t="shared" si="41"/>
        <v>#DIV/0!</v>
      </c>
      <c r="I601" s="34">
        <f t="shared" si="42"/>
        <v>-1</v>
      </c>
      <c r="J601" s="34">
        <f t="shared" si="43"/>
        <v>-1</v>
      </c>
    </row>
    <row r="602" spans="1:10" x14ac:dyDescent="0.25">
      <c r="A602" s="31" t="s">
        <v>1038</v>
      </c>
      <c r="B602" s="31" t="s">
        <v>596</v>
      </c>
      <c r="C602" s="32">
        <f>SUMIF('2017 BEZ CLP'!A:A,A602,'2017 BEZ CLP'!B:B)</f>
        <v>0</v>
      </c>
      <c r="D602" s="32">
        <f>SUMIF('2017 BEZ CLP'!A:A,A602,'2017 BEZ CLP'!C:C)</f>
        <v>0</v>
      </c>
      <c r="E602" s="33" t="e">
        <f t="shared" si="40"/>
        <v>#DIV/0!</v>
      </c>
      <c r="F602" s="32">
        <f>SUMIF('2018 BEZ CLP'!A:A,A602,'2018 BEZ CLP'!B:B)</f>
        <v>0</v>
      </c>
      <c r="G602" s="32">
        <f>SUMIF('2018 BEZ CLP'!A:A,A602,'2018 BEZ CLP'!C:C)</f>
        <v>0</v>
      </c>
      <c r="H602" s="33" t="e">
        <f t="shared" si="41"/>
        <v>#DIV/0!</v>
      </c>
      <c r="I602" s="34" t="e">
        <f t="shared" si="42"/>
        <v>#DIV/0!</v>
      </c>
      <c r="J602" s="34" t="e">
        <f t="shared" si="43"/>
        <v>#DIV/0!</v>
      </c>
    </row>
    <row r="603" spans="1:10" x14ac:dyDescent="0.25">
      <c r="A603" s="31" t="s">
        <v>994</v>
      </c>
      <c r="B603" s="31" t="s">
        <v>596</v>
      </c>
      <c r="C603" s="32">
        <f>SUMIF('2017 BEZ CLP'!A:A,A603,'2017 BEZ CLP'!B:B)</f>
        <v>0</v>
      </c>
      <c r="D603" s="32">
        <f>SUMIF('2017 BEZ CLP'!A:A,A603,'2017 BEZ CLP'!C:C)</f>
        <v>0</v>
      </c>
      <c r="E603" s="33" t="e">
        <f t="shared" si="40"/>
        <v>#DIV/0!</v>
      </c>
      <c r="F603" s="32">
        <f>SUMIF('2018 BEZ CLP'!A:A,A603,'2018 BEZ CLP'!B:B)</f>
        <v>811.6</v>
      </c>
      <c r="G603" s="32">
        <f>SUMIF('2018 BEZ CLP'!A:A,A603,'2018 BEZ CLP'!C:C)</f>
        <v>478.2</v>
      </c>
      <c r="H603" s="33">
        <f t="shared" si="41"/>
        <v>0.58920650566781663</v>
      </c>
      <c r="I603" s="34" t="e">
        <f t="shared" si="42"/>
        <v>#DIV/0!</v>
      </c>
      <c r="J603" s="34" t="e">
        <f t="shared" si="43"/>
        <v>#DIV/0!</v>
      </c>
    </row>
    <row r="604" spans="1:10" x14ac:dyDescent="0.25">
      <c r="A604" s="31" t="s">
        <v>1039</v>
      </c>
      <c r="B604" s="31" t="s">
        <v>596</v>
      </c>
      <c r="C604" s="32">
        <f>SUMIF('2017 BEZ CLP'!A:A,A604,'2017 BEZ CLP'!B:B)</f>
        <v>0</v>
      </c>
      <c r="D604" s="32">
        <f>SUMIF('2017 BEZ CLP'!A:A,A604,'2017 BEZ CLP'!C:C)</f>
        <v>0</v>
      </c>
      <c r="E604" s="33" t="e">
        <f t="shared" si="40"/>
        <v>#DIV/0!</v>
      </c>
      <c r="F604" s="32">
        <f>SUMIF('2018 BEZ CLP'!A:A,A604,'2018 BEZ CLP'!B:B)</f>
        <v>200.42</v>
      </c>
      <c r="G604" s="32">
        <f>SUMIF('2018 BEZ CLP'!A:A,A604,'2018 BEZ CLP'!C:C)</f>
        <v>108.04</v>
      </c>
      <c r="H604" s="33">
        <f t="shared" si="41"/>
        <v>0.5390679572896917</v>
      </c>
      <c r="I604" s="34" t="e">
        <f t="shared" si="42"/>
        <v>#DIV/0!</v>
      </c>
      <c r="J604" s="34" t="e">
        <f t="shared" si="43"/>
        <v>#DIV/0!</v>
      </c>
    </row>
    <row r="605" spans="1:10" x14ac:dyDescent="0.25">
      <c r="A605" s="31" t="s">
        <v>1040</v>
      </c>
      <c r="B605" s="31" t="s">
        <v>596</v>
      </c>
      <c r="C605" s="32">
        <f>SUMIF('2017 BEZ CLP'!A:A,A605,'2017 BEZ CLP'!B:B)</f>
        <v>0</v>
      </c>
      <c r="D605" s="32">
        <f>SUMIF('2017 BEZ CLP'!A:A,A605,'2017 BEZ CLP'!C:C)</f>
        <v>0</v>
      </c>
      <c r="E605" s="33" t="e">
        <f t="shared" si="40"/>
        <v>#DIV/0!</v>
      </c>
      <c r="F605" s="32">
        <f>SUMIF('2018 BEZ CLP'!A:A,A605,'2018 BEZ CLP'!B:B)</f>
        <v>0</v>
      </c>
      <c r="G605" s="32">
        <f>SUMIF('2018 BEZ CLP'!A:A,A605,'2018 BEZ CLP'!C:C)</f>
        <v>0</v>
      </c>
      <c r="H605" s="33" t="e">
        <f t="shared" si="41"/>
        <v>#DIV/0!</v>
      </c>
      <c r="I605" s="34" t="e">
        <f t="shared" si="42"/>
        <v>#DIV/0!</v>
      </c>
      <c r="J605" s="34" t="e">
        <f t="shared" si="43"/>
        <v>#DIV/0!</v>
      </c>
    </row>
    <row r="606" spans="1:10" x14ac:dyDescent="0.25">
      <c r="A606" s="31" t="s">
        <v>1041</v>
      </c>
      <c r="B606" s="31" t="s">
        <v>596</v>
      </c>
      <c r="C606" s="32">
        <f>SUMIF('2017 BEZ CLP'!A:A,A606,'2017 BEZ CLP'!B:B)</f>
        <v>0</v>
      </c>
      <c r="D606" s="32">
        <f>SUMIF('2017 BEZ CLP'!A:A,A606,'2017 BEZ CLP'!C:C)</f>
        <v>0</v>
      </c>
      <c r="E606" s="33" t="e">
        <f t="shared" si="40"/>
        <v>#DIV/0!</v>
      </c>
      <c r="F606" s="32">
        <f>SUMIF('2018 BEZ CLP'!A:A,A606,'2018 BEZ CLP'!B:B)</f>
        <v>679.05</v>
      </c>
      <c r="G606" s="32">
        <f>SUMIF('2018 BEZ CLP'!A:A,A606,'2018 BEZ CLP'!C:C)</f>
        <v>218.55</v>
      </c>
      <c r="H606" s="33">
        <f t="shared" si="41"/>
        <v>0.32184669759222445</v>
      </c>
      <c r="I606" s="34" t="e">
        <f t="shared" si="42"/>
        <v>#DIV/0!</v>
      </c>
      <c r="J606" s="34" t="e">
        <f t="shared" si="43"/>
        <v>#DIV/0!</v>
      </c>
    </row>
    <row r="607" spans="1:10" x14ac:dyDescent="0.25">
      <c r="A607" s="31" t="s">
        <v>1042</v>
      </c>
      <c r="B607" s="31" t="s">
        <v>596</v>
      </c>
      <c r="C607" s="32">
        <f>SUMIF('2017 BEZ CLP'!A:A,A607,'2017 BEZ CLP'!B:B)</f>
        <v>0</v>
      </c>
      <c r="D607" s="32">
        <f>SUMIF('2017 BEZ CLP'!A:A,A607,'2017 BEZ CLP'!C:C)</f>
        <v>0</v>
      </c>
      <c r="E607" s="33" t="e">
        <f t="shared" si="40"/>
        <v>#DIV/0!</v>
      </c>
      <c r="F607" s="32">
        <f>SUMIF('2018 BEZ CLP'!A:A,A607,'2018 BEZ CLP'!B:B)</f>
        <v>2730</v>
      </c>
      <c r="G607" s="32">
        <f>SUMIF('2018 BEZ CLP'!A:A,A607,'2018 BEZ CLP'!C:C)</f>
        <v>1795.65</v>
      </c>
      <c r="H607" s="33">
        <f t="shared" si="41"/>
        <v>0.65774725274725276</v>
      </c>
      <c r="I607" s="34" t="e">
        <f t="shared" si="42"/>
        <v>#DIV/0!</v>
      </c>
      <c r="J607" s="34" t="e">
        <f t="shared" si="43"/>
        <v>#DIV/0!</v>
      </c>
    </row>
    <row r="608" spans="1:10" x14ac:dyDescent="0.25">
      <c r="A608" s="31" t="s">
        <v>1048</v>
      </c>
      <c r="B608" s="31" t="s">
        <v>596</v>
      </c>
      <c r="C608" s="32">
        <f>SUMIF('2017 BEZ CLP'!A:A,A608,'2017 BEZ CLP'!B:B)</f>
        <v>0</v>
      </c>
      <c r="D608" s="32">
        <f>SUMIF('2017 BEZ CLP'!A:A,A608,'2017 BEZ CLP'!C:C)</f>
        <v>0</v>
      </c>
      <c r="E608" s="33" t="e">
        <f t="shared" si="40"/>
        <v>#DIV/0!</v>
      </c>
      <c r="F608" s="32">
        <f>SUMIF('2018 BEZ CLP'!A:A,A608,'2018 BEZ CLP'!B:B)</f>
        <v>0</v>
      </c>
      <c r="G608" s="32">
        <f>SUMIF('2018 BEZ CLP'!A:A,A608,'2018 BEZ CLP'!C:C)</f>
        <v>0</v>
      </c>
      <c r="H608" s="33" t="e">
        <f t="shared" si="41"/>
        <v>#DIV/0!</v>
      </c>
      <c r="I608" s="34" t="e">
        <f t="shared" si="42"/>
        <v>#DIV/0!</v>
      </c>
      <c r="J608" s="34" t="e">
        <f t="shared" si="43"/>
        <v>#DIV/0!</v>
      </c>
    </row>
    <row r="609" spans="1:10" x14ac:dyDescent="0.25">
      <c r="A609" s="31" t="s">
        <v>1062</v>
      </c>
      <c r="B609" s="31" t="s">
        <v>596</v>
      </c>
      <c r="C609" s="32">
        <f>SUMIF('2017 BEZ CLP'!A:A,A609,'2017 BEZ CLP'!B:B)</f>
        <v>0</v>
      </c>
      <c r="D609" s="32">
        <f>SUMIF('2017 BEZ CLP'!A:A,A609,'2017 BEZ CLP'!C:C)</f>
        <v>0</v>
      </c>
      <c r="E609" s="33" t="e">
        <f t="shared" si="40"/>
        <v>#DIV/0!</v>
      </c>
      <c r="F609" s="32">
        <f>SUMIF('2018 BEZ CLP'!A:A,A609,'2018 BEZ CLP'!B:B)</f>
        <v>2743.88</v>
      </c>
      <c r="G609" s="32">
        <f>SUMIF('2018 BEZ CLP'!A:A,A609,'2018 BEZ CLP'!C:C)</f>
        <v>1378.6418000000001</v>
      </c>
      <c r="H609" s="33">
        <f t="shared" si="41"/>
        <v>0.50244245375162178</v>
      </c>
      <c r="I609" s="34" t="e">
        <f t="shared" si="42"/>
        <v>#DIV/0!</v>
      </c>
      <c r="J609" s="34" t="e">
        <f t="shared" si="43"/>
        <v>#DIV/0!</v>
      </c>
    </row>
    <row r="610" spans="1:10" x14ac:dyDescent="0.25">
      <c r="A610" s="31" t="s">
        <v>1055</v>
      </c>
      <c r="B610" s="31" t="s">
        <v>596</v>
      </c>
      <c r="C610" s="32">
        <f>SUMIF('2017 BEZ CLP'!A:A,A610,'2017 BEZ CLP'!B:B)</f>
        <v>0</v>
      </c>
      <c r="D610" s="32">
        <f>SUMIF('2017 BEZ CLP'!A:A,A610,'2017 BEZ CLP'!C:C)</f>
        <v>0</v>
      </c>
      <c r="E610" s="33" t="e">
        <f t="shared" si="40"/>
        <v>#DIV/0!</v>
      </c>
      <c r="F610" s="32">
        <f>SUMIF('2018 BEZ CLP'!A:A,A610,'2018 BEZ CLP'!B:B)</f>
        <v>550</v>
      </c>
      <c r="G610" s="32">
        <f>SUMIF('2018 BEZ CLP'!A:A,A610,'2018 BEZ CLP'!C:C)</f>
        <v>401.57</v>
      </c>
      <c r="H610" s="33">
        <f t="shared" si="41"/>
        <v>0.73012727272727274</v>
      </c>
      <c r="I610" s="34" t="e">
        <f t="shared" si="42"/>
        <v>#DIV/0!</v>
      </c>
      <c r="J610" s="34" t="e">
        <f t="shared" si="43"/>
        <v>#DIV/0!</v>
      </c>
    </row>
    <row r="611" spans="1:10" x14ac:dyDescent="0.25">
      <c r="A611" s="17" t="s">
        <v>1056</v>
      </c>
      <c r="B611" s="17" t="s">
        <v>596</v>
      </c>
      <c r="C611" s="32">
        <f>SUMIF('2017 BEZ CLP'!A:A,A611,'2017 BEZ CLP'!B:B)</f>
        <v>0</v>
      </c>
      <c r="D611" s="32">
        <f>SUMIF('2017 BEZ CLP'!A:A,A611,'2017 BEZ CLP'!C:C)</f>
        <v>0</v>
      </c>
      <c r="E611" s="33" t="e">
        <f t="shared" si="40"/>
        <v>#DIV/0!</v>
      </c>
      <c r="F611" s="32">
        <f>SUMIF('2018 BEZ CLP'!A:A,A611,'2018 BEZ CLP'!B:B)</f>
        <v>140</v>
      </c>
      <c r="G611" s="32">
        <f>SUMIF('2018 BEZ CLP'!A:A,A611,'2018 BEZ CLP'!C:C)</f>
        <v>93.8</v>
      </c>
      <c r="H611" s="33">
        <f t="shared" si="41"/>
        <v>0.66999999999999993</v>
      </c>
      <c r="I611" s="34" t="e">
        <f t="shared" si="42"/>
        <v>#DIV/0!</v>
      </c>
      <c r="J611" s="34" t="e">
        <f t="shared" si="43"/>
        <v>#DIV/0!</v>
      </c>
    </row>
    <row r="612" spans="1:10" x14ac:dyDescent="0.25">
      <c r="A612" s="17" t="s">
        <v>175</v>
      </c>
      <c r="B612" s="17" t="s">
        <v>596</v>
      </c>
      <c r="C612" s="32">
        <f>SUMIF('2017 BEZ CLP'!A:A,A612,'2017 BEZ CLP'!B:B)</f>
        <v>1583.63</v>
      </c>
      <c r="D612" s="32">
        <f>SUMIF('2017 BEZ CLP'!A:A,A612,'2017 BEZ CLP'!C:C)</f>
        <v>1026.0540000000001</v>
      </c>
      <c r="E612" s="33">
        <f t="shared" si="40"/>
        <v>0.64791270688228941</v>
      </c>
      <c r="F612" s="32">
        <f>SUMIF('2018 BEZ CLP'!A:A,A612,'2018 BEZ CLP'!B:B)</f>
        <v>2699.2</v>
      </c>
      <c r="G612" s="32">
        <f>SUMIF('2018 BEZ CLP'!A:A,A612,'2018 BEZ CLP'!C:C)</f>
        <v>1791.97</v>
      </c>
      <c r="H612" s="33">
        <f t="shared" si="41"/>
        <v>0.66388930053349149</v>
      </c>
      <c r="I612" s="34">
        <f t="shared" si="42"/>
        <v>0.70443853677942436</v>
      </c>
      <c r="J612" s="34">
        <f t="shared" si="43"/>
        <v>0.74646753484709372</v>
      </c>
    </row>
    <row r="613" spans="1:10" x14ac:dyDescent="0.25">
      <c r="A613" s="17" t="s">
        <v>204</v>
      </c>
      <c r="B613" s="17" t="s">
        <v>596</v>
      </c>
      <c r="C613" s="32">
        <f>SUMIF('2017 BEZ CLP'!A:A,A613,'2017 BEZ CLP'!B:B)</f>
        <v>4094.51</v>
      </c>
      <c r="D613" s="32">
        <f>SUMIF('2017 BEZ CLP'!A:A,A613,'2017 BEZ CLP'!C:C)</f>
        <v>1546.54</v>
      </c>
      <c r="E613" s="33">
        <f t="shared" si="40"/>
        <v>0.37771064181061953</v>
      </c>
      <c r="F613" s="32">
        <f>SUMIF('2018 BEZ CLP'!A:A,A613,'2018 BEZ CLP'!B:B)</f>
        <v>1075.7</v>
      </c>
      <c r="G613" s="32">
        <f>SUMIF('2018 BEZ CLP'!A:A,A613,'2018 BEZ CLP'!C:C)</f>
        <v>537.4</v>
      </c>
      <c r="H613" s="33">
        <f t="shared" si="41"/>
        <v>0.4995816677512317</v>
      </c>
      <c r="I613" s="34">
        <f t="shared" si="42"/>
        <v>-0.73728236101511535</v>
      </c>
      <c r="J613" s="34">
        <f t="shared" si="43"/>
        <v>-0.65251464559597561</v>
      </c>
    </row>
    <row r="614" spans="1:10" x14ac:dyDescent="0.25">
      <c r="A614" s="17" t="s">
        <v>700</v>
      </c>
      <c r="B614" s="17" t="s">
        <v>596</v>
      </c>
      <c r="C614" s="32">
        <f>SUMIF('2017 BEZ CLP'!A:A,A614,'2017 BEZ CLP'!B:B)</f>
        <v>2791.24</v>
      </c>
      <c r="D614" s="32">
        <f>SUMIF('2017 BEZ CLP'!A:A,A614,'2017 BEZ CLP'!C:C)</f>
        <v>1154.1826000000001</v>
      </c>
      <c r="E614" s="33">
        <f t="shared" si="40"/>
        <v>0.4135017411616343</v>
      </c>
      <c r="F614" s="32">
        <f>SUMIF('2018 BEZ CLP'!A:A,A614,'2018 BEZ CLP'!B:B)</f>
        <v>0</v>
      </c>
      <c r="G614" s="32">
        <f>SUMIF('2018 BEZ CLP'!A:A,A614,'2018 BEZ CLP'!C:C)</f>
        <v>0</v>
      </c>
      <c r="H614" s="33" t="e">
        <f t="shared" si="41"/>
        <v>#DIV/0!</v>
      </c>
      <c r="I614" s="34">
        <f t="shared" si="42"/>
        <v>-1</v>
      </c>
      <c r="J614" s="34">
        <f t="shared" si="43"/>
        <v>-1</v>
      </c>
    </row>
    <row r="615" spans="1:10" x14ac:dyDescent="0.25">
      <c r="A615" s="17" t="s">
        <v>987</v>
      </c>
      <c r="B615" s="17" t="s">
        <v>596</v>
      </c>
      <c r="C615" s="32">
        <f>SUMIF('2017 BEZ CLP'!A:A,A615,'2017 BEZ CLP'!B:B)</f>
        <v>1385.54</v>
      </c>
      <c r="D615" s="32">
        <f>SUMIF('2017 BEZ CLP'!A:A,A615,'2017 BEZ CLP'!C:C)</f>
        <v>697.92</v>
      </c>
      <c r="E615" s="33">
        <f t="shared" si="40"/>
        <v>0.50371696233959318</v>
      </c>
      <c r="F615" s="32">
        <f>SUMIF('2018 BEZ CLP'!A:A,A615,'2018 BEZ CLP'!B:B)</f>
        <v>0</v>
      </c>
      <c r="G615" s="32">
        <f>SUMIF('2018 BEZ CLP'!A:A,A615,'2018 BEZ CLP'!C:C)</f>
        <v>0</v>
      </c>
      <c r="H615" s="33" t="e">
        <f t="shared" si="41"/>
        <v>#DIV/0!</v>
      </c>
      <c r="I615" s="34">
        <f t="shared" si="42"/>
        <v>-1</v>
      </c>
      <c r="J615" s="34">
        <f t="shared" si="43"/>
        <v>-1</v>
      </c>
    </row>
    <row r="616" spans="1:10" x14ac:dyDescent="0.25">
      <c r="A616" s="17" t="s">
        <v>988</v>
      </c>
      <c r="B616" s="17" t="s">
        <v>596</v>
      </c>
      <c r="C616" s="32">
        <f>SUMIF('2017 BEZ CLP'!A:A,A616,'2017 BEZ CLP'!B:B)</f>
        <v>888</v>
      </c>
      <c r="D616" s="32">
        <f>SUMIF('2017 BEZ CLP'!A:A,A616,'2017 BEZ CLP'!C:C)</f>
        <v>578.44000000000005</v>
      </c>
      <c r="E616" s="33">
        <f t="shared" si="40"/>
        <v>0.65139639639639646</v>
      </c>
      <c r="F616" s="32">
        <f>SUMIF('2018 BEZ CLP'!A:A,A616,'2018 BEZ CLP'!B:B)</f>
        <v>0</v>
      </c>
      <c r="G616" s="32">
        <f>SUMIF('2018 BEZ CLP'!A:A,A616,'2018 BEZ CLP'!C:C)</f>
        <v>0</v>
      </c>
      <c r="H616" s="33" t="e">
        <f t="shared" si="41"/>
        <v>#DIV/0!</v>
      </c>
      <c r="I616" s="34">
        <f t="shared" si="42"/>
        <v>-1</v>
      </c>
      <c r="J616" s="34">
        <f t="shared" si="43"/>
        <v>-1</v>
      </c>
    </row>
    <row r="617" spans="1:10" x14ac:dyDescent="0.25">
      <c r="A617" s="17" t="s">
        <v>1043</v>
      </c>
      <c r="B617" s="17" t="s">
        <v>596</v>
      </c>
      <c r="C617" s="32">
        <f>SUMIF('2017 BEZ CLP'!A:A,A617,'2017 BEZ CLP'!B:B)</f>
        <v>507.32</v>
      </c>
      <c r="D617" s="32">
        <f>SUMIF('2017 BEZ CLP'!A:A,A617,'2017 BEZ CLP'!C:C)</f>
        <v>324.18</v>
      </c>
      <c r="E617" s="33">
        <f t="shared" si="40"/>
        <v>0.639004967279035</v>
      </c>
      <c r="F617" s="32">
        <f>SUMIF('2018 BEZ CLP'!A:A,A617,'2018 BEZ CLP'!B:B)</f>
        <v>0</v>
      </c>
      <c r="G617" s="32">
        <f>SUMIF('2018 BEZ CLP'!A:A,A617,'2018 BEZ CLP'!C:C)</f>
        <v>0</v>
      </c>
      <c r="H617" s="33" t="e">
        <f t="shared" si="41"/>
        <v>#DIV/0!</v>
      </c>
      <c r="I617" s="34">
        <f t="shared" si="42"/>
        <v>-1</v>
      </c>
      <c r="J617" s="34">
        <f t="shared" si="43"/>
        <v>-1</v>
      </c>
    </row>
    <row r="618" spans="1:10" x14ac:dyDescent="0.25">
      <c r="A618" s="31" t="s">
        <v>562</v>
      </c>
      <c r="B618" s="31" t="s">
        <v>742</v>
      </c>
      <c r="C618" s="32">
        <f>SUMIF('2017 BEZ CLP'!A:A,A618,'2017 BEZ CLP'!B:B)</f>
        <v>3699.74</v>
      </c>
      <c r="D618" s="32">
        <f>SUMIF('2017 BEZ CLP'!A:A,A618,'2017 BEZ CLP'!C:C)</f>
        <v>544.49400000000003</v>
      </c>
      <c r="E618" s="33">
        <f t="shared" si="40"/>
        <v>0.14717088227821415</v>
      </c>
      <c r="F618" s="32">
        <f>SUMIF('2018 BEZ CLP'!A:A,A618,'2018 BEZ CLP'!B:B)</f>
        <v>1427.78</v>
      </c>
      <c r="G618" s="32">
        <f>SUMIF('2018 BEZ CLP'!A:A,A618,'2018 BEZ CLP'!C:C)</f>
        <v>172.26</v>
      </c>
      <c r="H618" s="33">
        <f t="shared" si="41"/>
        <v>0.1206488394570592</v>
      </c>
      <c r="I618" s="34">
        <f t="shared" si="42"/>
        <v>-0.61408639526020747</v>
      </c>
      <c r="J618" s="34">
        <f t="shared" si="43"/>
        <v>-0.68363287749727275</v>
      </c>
    </row>
    <row r="619" spans="1:10" x14ac:dyDescent="0.25">
      <c r="A619" s="31" t="s">
        <v>376</v>
      </c>
      <c r="B619" s="31" t="s">
        <v>742</v>
      </c>
      <c r="C619" s="32">
        <f>SUMIF('2017 BEZ CLP'!A:A,A619,'2017 BEZ CLP'!B:B)</f>
        <v>1189.82</v>
      </c>
      <c r="D619" s="32">
        <f>SUMIF('2017 BEZ CLP'!A:A,A619,'2017 BEZ CLP'!C:C)</f>
        <v>626.26</v>
      </c>
      <c r="E619" s="33">
        <f t="shared" si="40"/>
        <v>0.52634852330604631</v>
      </c>
      <c r="F619" s="32">
        <f>SUMIF('2018 BEZ CLP'!A:A,A619,'2018 BEZ CLP'!B:B)</f>
        <v>1319.96</v>
      </c>
      <c r="G619" s="32">
        <f>SUMIF('2018 BEZ CLP'!A:A,A619,'2018 BEZ CLP'!C:C)</f>
        <v>675.96600000000001</v>
      </c>
      <c r="H619" s="33">
        <f t="shared" si="41"/>
        <v>0.5121109730597897</v>
      </c>
      <c r="I619" s="34">
        <f t="shared" si="42"/>
        <v>0.10937788909246793</v>
      </c>
      <c r="J619" s="34">
        <f t="shared" si="43"/>
        <v>7.9369590904736054E-2</v>
      </c>
    </row>
    <row r="620" spans="1:10" x14ac:dyDescent="0.25">
      <c r="A620" s="31" t="s">
        <v>630</v>
      </c>
      <c r="B620" s="31" t="s">
        <v>742</v>
      </c>
      <c r="C620" s="32">
        <f>SUMIF('2017 BEZ CLP'!A:A,A620,'2017 BEZ CLP'!B:B)</f>
        <v>0</v>
      </c>
      <c r="D620" s="32">
        <f>SUMIF('2017 BEZ CLP'!A:A,A620,'2017 BEZ CLP'!C:C)</f>
        <v>0</v>
      </c>
      <c r="E620" s="33" t="e">
        <f t="shared" si="40"/>
        <v>#DIV/0!</v>
      </c>
      <c r="F620" s="32">
        <f>SUMIF('2018 BEZ CLP'!A:A,A620,'2018 BEZ CLP'!B:B)</f>
        <v>0</v>
      </c>
      <c r="G620" s="32">
        <f>SUMIF('2018 BEZ CLP'!A:A,A620,'2018 BEZ CLP'!C:C)</f>
        <v>0</v>
      </c>
      <c r="H620" s="33" t="e">
        <f t="shared" si="41"/>
        <v>#DIV/0!</v>
      </c>
      <c r="I620" s="34" t="e">
        <f t="shared" si="42"/>
        <v>#DIV/0!</v>
      </c>
      <c r="J620" s="34" t="e">
        <f t="shared" si="43"/>
        <v>#DIV/0!</v>
      </c>
    </row>
    <row r="621" spans="1:10" x14ac:dyDescent="0.25">
      <c r="A621" s="31" t="s">
        <v>1023</v>
      </c>
      <c r="B621" s="31" t="s">
        <v>742</v>
      </c>
      <c r="C621" s="32">
        <f>SUMIF('2017 BEZ CLP'!A:A,A621,'2017 BEZ CLP'!B:B)</f>
        <v>0</v>
      </c>
      <c r="D621" s="32">
        <f>SUMIF('2017 BEZ CLP'!A:A,A621,'2017 BEZ CLP'!C:C)</f>
        <v>0</v>
      </c>
      <c r="E621" s="33" t="e">
        <f t="shared" si="40"/>
        <v>#DIV/0!</v>
      </c>
      <c r="F621" s="32">
        <f>SUMIF('2018 BEZ CLP'!A:A,A621,'2018 BEZ CLP'!B:B)</f>
        <v>2594.34</v>
      </c>
      <c r="G621" s="32">
        <f>SUMIF('2018 BEZ CLP'!A:A,A621,'2018 BEZ CLP'!C:C)</f>
        <v>892.29</v>
      </c>
      <c r="H621" s="33">
        <f t="shared" si="41"/>
        <v>0.34393718633640924</v>
      </c>
      <c r="I621" s="34" t="e">
        <f t="shared" si="42"/>
        <v>#DIV/0!</v>
      </c>
      <c r="J621" s="34" t="e">
        <f t="shared" si="43"/>
        <v>#DIV/0!</v>
      </c>
    </row>
    <row r="622" spans="1:10" x14ac:dyDescent="0.25">
      <c r="A622" s="31" t="s">
        <v>840</v>
      </c>
      <c r="B622" s="31" t="s">
        <v>742</v>
      </c>
      <c r="C622" s="32">
        <f>SUMIF('2017 BEZ CLP'!A:A,A622,'2017 BEZ CLP'!B:B)</f>
        <v>0</v>
      </c>
      <c r="D622" s="32">
        <f>SUMIF('2017 BEZ CLP'!A:A,A622,'2017 BEZ CLP'!C:C)</f>
        <v>0</v>
      </c>
      <c r="E622" s="33" t="e">
        <f t="shared" si="40"/>
        <v>#DIV/0!</v>
      </c>
      <c r="F622" s="32">
        <f>SUMIF('2018 BEZ CLP'!A:A,A622,'2018 BEZ CLP'!B:B)</f>
        <v>0</v>
      </c>
      <c r="G622" s="32">
        <f>SUMIF('2018 BEZ CLP'!A:A,A622,'2018 BEZ CLP'!C:C)</f>
        <v>0</v>
      </c>
      <c r="H622" s="33" t="e">
        <f t="shared" si="41"/>
        <v>#DIV/0!</v>
      </c>
      <c r="I622" s="34" t="e">
        <f t="shared" si="42"/>
        <v>#DIV/0!</v>
      </c>
      <c r="J622" s="34" t="e">
        <f t="shared" si="43"/>
        <v>#DIV/0!</v>
      </c>
    </row>
    <row r="623" spans="1:10" x14ac:dyDescent="0.25">
      <c r="A623" s="31" t="s">
        <v>842</v>
      </c>
      <c r="B623" s="31" t="s">
        <v>742</v>
      </c>
      <c r="C623" s="32">
        <f>SUMIF('2017 BEZ CLP'!A:A,A623,'2017 BEZ CLP'!B:B)</f>
        <v>241.72</v>
      </c>
      <c r="D623" s="32">
        <f>SUMIF('2017 BEZ CLP'!A:A,A623,'2017 BEZ CLP'!C:C)</f>
        <v>123.3205</v>
      </c>
      <c r="E623" s="33">
        <f t="shared" si="40"/>
        <v>0.51017913288101935</v>
      </c>
      <c r="F623" s="32">
        <f>SUMIF('2018 BEZ CLP'!A:A,A623,'2018 BEZ CLP'!B:B)</f>
        <v>0</v>
      </c>
      <c r="G623" s="32">
        <f>SUMIF('2018 BEZ CLP'!A:A,A623,'2018 BEZ CLP'!C:C)</f>
        <v>0</v>
      </c>
      <c r="H623" s="33" t="e">
        <f t="shared" si="41"/>
        <v>#DIV/0!</v>
      </c>
      <c r="I623" s="34">
        <f t="shared" si="42"/>
        <v>-1</v>
      </c>
      <c r="J623" s="34">
        <f t="shared" si="43"/>
        <v>-1</v>
      </c>
    </row>
    <row r="624" spans="1:10" x14ac:dyDescent="0.25">
      <c r="A624" s="31" t="s">
        <v>613</v>
      </c>
      <c r="B624" s="31" t="s">
        <v>742</v>
      </c>
      <c r="C624" s="32">
        <f>SUMIF('2017 BEZ CLP'!A:A,A624,'2017 BEZ CLP'!B:B)</f>
        <v>0</v>
      </c>
      <c r="D624" s="32">
        <f>SUMIF('2017 BEZ CLP'!A:A,A624,'2017 BEZ CLP'!C:C)</f>
        <v>0</v>
      </c>
      <c r="E624" s="33" t="e">
        <f t="shared" si="40"/>
        <v>#DIV/0!</v>
      </c>
      <c r="F624" s="32">
        <f>SUMIF('2018 BEZ CLP'!A:A,A624,'2018 BEZ CLP'!B:B)</f>
        <v>0</v>
      </c>
      <c r="G624" s="32">
        <f>SUMIF('2018 BEZ CLP'!A:A,A624,'2018 BEZ CLP'!C:C)</f>
        <v>0</v>
      </c>
      <c r="H624" s="33" t="e">
        <f t="shared" si="41"/>
        <v>#DIV/0!</v>
      </c>
      <c r="I624" s="34" t="e">
        <f t="shared" si="42"/>
        <v>#DIV/0!</v>
      </c>
      <c r="J624" s="34" t="e">
        <f t="shared" si="43"/>
        <v>#DIV/0!</v>
      </c>
    </row>
    <row r="625" spans="1:10" x14ac:dyDescent="0.25">
      <c r="A625" s="31" t="s">
        <v>384</v>
      </c>
      <c r="B625" s="31" t="s">
        <v>742</v>
      </c>
      <c r="C625" s="32">
        <f>SUMIF('2017 BEZ CLP'!A:A,A625,'2017 BEZ CLP'!B:B)</f>
        <v>4301.87</v>
      </c>
      <c r="D625" s="32">
        <f>SUMIF('2017 BEZ CLP'!A:A,A625,'2017 BEZ CLP'!C:C)</f>
        <v>1390.67</v>
      </c>
      <c r="E625" s="33">
        <f t="shared" si="40"/>
        <v>0.32327104259310491</v>
      </c>
      <c r="F625" s="32">
        <f>SUMIF('2018 BEZ CLP'!A:A,A625,'2018 BEZ CLP'!B:B)</f>
        <v>601.6</v>
      </c>
      <c r="G625" s="32">
        <f>SUMIF('2018 BEZ CLP'!A:A,A625,'2018 BEZ CLP'!C:C)</f>
        <v>188.4</v>
      </c>
      <c r="H625" s="33">
        <f t="shared" si="41"/>
        <v>0.31316489361702127</v>
      </c>
      <c r="I625" s="34">
        <f t="shared" si="42"/>
        <v>-0.86015384007420026</v>
      </c>
      <c r="J625" s="34">
        <f t="shared" si="43"/>
        <v>-0.86452573220102535</v>
      </c>
    </row>
    <row r="626" spans="1:10" x14ac:dyDescent="0.25">
      <c r="A626" s="31" t="s">
        <v>388</v>
      </c>
      <c r="B626" s="31" t="s">
        <v>742</v>
      </c>
      <c r="C626" s="32">
        <f>SUMIF('2017 BEZ CLP'!A:A,A626,'2017 BEZ CLP'!B:B)</f>
        <v>2400</v>
      </c>
      <c r="D626" s="32">
        <f>SUMIF('2017 BEZ CLP'!A:A,A626,'2017 BEZ CLP'!C:C)</f>
        <v>1468.2</v>
      </c>
      <c r="E626" s="33">
        <f t="shared" si="40"/>
        <v>0.61175000000000002</v>
      </c>
      <c r="F626" s="32">
        <f>SUMIF('2018 BEZ CLP'!A:A,A626,'2018 BEZ CLP'!B:B)</f>
        <v>7245.6</v>
      </c>
      <c r="G626" s="32">
        <f>SUMIF('2018 BEZ CLP'!A:A,A626,'2018 BEZ CLP'!C:C)</f>
        <v>3931.2</v>
      </c>
      <c r="H626" s="33">
        <f t="shared" si="41"/>
        <v>0.54256376283537588</v>
      </c>
      <c r="I626" s="34">
        <f t="shared" si="42"/>
        <v>2.0190000000000001</v>
      </c>
      <c r="J626" s="34">
        <f t="shared" si="43"/>
        <v>1.6775643645279934</v>
      </c>
    </row>
    <row r="627" spans="1:10" x14ac:dyDescent="0.25">
      <c r="A627" s="31" t="s">
        <v>848</v>
      </c>
      <c r="B627" s="31" t="s">
        <v>742</v>
      </c>
      <c r="C627" s="32">
        <f>SUMIF('2017 BEZ CLP'!A:A,A627,'2017 BEZ CLP'!B:B)</f>
        <v>226.23</v>
      </c>
      <c r="D627" s="32">
        <f>SUMIF('2017 BEZ CLP'!A:A,A627,'2017 BEZ CLP'!C:C)</f>
        <v>93.67</v>
      </c>
      <c r="E627" s="33">
        <f t="shared" si="40"/>
        <v>0.41404765062104942</v>
      </c>
      <c r="F627" s="32">
        <f>SUMIF('2018 BEZ CLP'!A:A,A627,'2018 BEZ CLP'!B:B)</f>
        <v>383.34</v>
      </c>
      <c r="G627" s="32">
        <f>SUMIF('2018 BEZ CLP'!A:A,A627,'2018 BEZ CLP'!C:C)</f>
        <v>213.1</v>
      </c>
      <c r="H627" s="33">
        <f t="shared" si="41"/>
        <v>0.55590337559346792</v>
      </c>
      <c r="I627" s="34">
        <f t="shared" si="42"/>
        <v>0.69447022941254466</v>
      </c>
      <c r="J627" s="34">
        <f t="shared" si="43"/>
        <v>1.2750080068324969</v>
      </c>
    </row>
    <row r="628" spans="1:10" x14ac:dyDescent="0.25">
      <c r="A628" s="31" t="s">
        <v>615</v>
      </c>
      <c r="B628" s="31" t="s">
        <v>742</v>
      </c>
      <c r="C628" s="32">
        <f>SUMIF('2017 BEZ CLP'!A:A,A628,'2017 BEZ CLP'!B:B)</f>
        <v>-298.14999999999998</v>
      </c>
      <c r="D628" s="32">
        <f>SUMIF('2017 BEZ CLP'!A:A,A628,'2017 BEZ CLP'!C:C)</f>
        <v>-156.27000000000001</v>
      </c>
      <c r="E628" s="33">
        <f t="shared" si="40"/>
        <v>0.52413214824752652</v>
      </c>
      <c r="F628" s="32">
        <f>SUMIF('2018 BEZ CLP'!A:A,A628,'2018 BEZ CLP'!B:B)</f>
        <v>1051.92</v>
      </c>
      <c r="G628" s="32">
        <f>SUMIF('2018 BEZ CLP'!A:A,A628,'2018 BEZ CLP'!C:C)</f>
        <v>515.4</v>
      </c>
      <c r="H628" s="33">
        <f t="shared" si="41"/>
        <v>0.48996121378051555</v>
      </c>
      <c r="I628" s="34">
        <f t="shared" si="42"/>
        <v>-4.528156967969144</v>
      </c>
      <c r="J628" s="34">
        <f t="shared" si="43"/>
        <v>-4.2981378383566895</v>
      </c>
    </row>
    <row r="629" spans="1:10" x14ac:dyDescent="0.25">
      <c r="A629" s="31" t="s">
        <v>398</v>
      </c>
      <c r="B629" s="31" t="s">
        <v>742</v>
      </c>
      <c r="C629" s="32">
        <f>SUMIF('2017 BEZ CLP'!A:A,A629,'2017 BEZ CLP'!B:B)</f>
        <v>1249.33</v>
      </c>
      <c r="D629" s="32">
        <f>SUMIF('2017 BEZ CLP'!A:A,A629,'2017 BEZ CLP'!C:C)</f>
        <v>521.33000000000004</v>
      </c>
      <c r="E629" s="33">
        <f t="shared" si="40"/>
        <v>0.41728766618907742</v>
      </c>
      <c r="F629" s="32">
        <f>SUMIF('2018 BEZ CLP'!A:A,A629,'2018 BEZ CLP'!B:B)</f>
        <v>2167.79</v>
      </c>
      <c r="G629" s="32">
        <f>SUMIF('2018 BEZ CLP'!A:A,A629,'2018 BEZ CLP'!C:C)</f>
        <v>968.178</v>
      </c>
      <c r="H629" s="33">
        <f t="shared" si="41"/>
        <v>0.44661982941152051</v>
      </c>
      <c r="I629" s="34">
        <f t="shared" si="42"/>
        <v>0.73516204685711539</v>
      </c>
      <c r="J629" s="34">
        <f t="shared" si="43"/>
        <v>0.85713080006905407</v>
      </c>
    </row>
    <row r="630" spans="1:10" x14ac:dyDescent="0.25">
      <c r="A630" s="31" t="s">
        <v>474</v>
      </c>
      <c r="B630" s="31" t="s">
        <v>742</v>
      </c>
      <c r="C630" s="32">
        <f>SUMIF('2017 BEZ CLP'!A:A,A630,'2017 BEZ CLP'!B:B)</f>
        <v>8878.6200000000008</v>
      </c>
      <c r="D630" s="32">
        <f>SUMIF('2017 BEZ CLP'!A:A,A630,'2017 BEZ CLP'!C:C)</f>
        <v>3548.98</v>
      </c>
      <c r="E630" s="33">
        <f t="shared" si="40"/>
        <v>0.39972202887385649</v>
      </c>
      <c r="F630" s="32">
        <f>SUMIF('2018 BEZ CLP'!A:A,A630,'2018 BEZ CLP'!B:B)</f>
        <v>9641.8799999999992</v>
      </c>
      <c r="G630" s="32">
        <f>SUMIF('2018 BEZ CLP'!A:A,A630,'2018 BEZ CLP'!C:C)</f>
        <v>3122.82</v>
      </c>
      <c r="H630" s="33">
        <f t="shared" si="41"/>
        <v>0.32388081992308559</v>
      </c>
      <c r="I630" s="34">
        <f t="shared" si="42"/>
        <v>8.5966062293464374E-2</v>
      </c>
      <c r="J630" s="34">
        <f t="shared" si="43"/>
        <v>-0.12007957215876108</v>
      </c>
    </row>
    <row r="631" spans="1:10" x14ac:dyDescent="0.25">
      <c r="A631" s="31" t="s">
        <v>855</v>
      </c>
      <c r="B631" s="31" t="s">
        <v>742</v>
      </c>
      <c r="C631" s="32">
        <f>SUMIF('2017 BEZ CLP'!A:A,A631,'2017 BEZ CLP'!B:B)</f>
        <v>1040.3</v>
      </c>
      <c r="D631" s="32">
        <f>SUMIF('2017 BEZ CLP'!A:A,A631,'2017 BEZ CLP'!C:C)</f>
        <v>479.47</v>
      </c>
      <c r="E631" s="33">
        <f t="shared" si="40"/>
        <v>0.46089589541478426</v>
      </c>
      <c r="F631" s="32">
        <f>SUMIF('2018 BEZ CLP'!A:A,A631,'2018 BEZ CLP'!B:B)</f>
        <v>0</v>
      </c>
      <c r="G631" s="32">
        <f>SUMIF('2018 BEZ CLP'!A:A,A631,'2018 BEZ CLP'!C:C)</f>
        <v>0</v>
      </c>
      <c r="H631" s="33" t="e">
        <f t="shared" si="41"/>
        <v>#DIV/0!</v>
      </c>
      <c r="I631" s="34">
        <f t="shared" si="42"/>
        <v>-1</v>
      </c>
      <c r="J631" s="34">
        <f t="shared" si="43"/>
        <v>-1</v>
      </c>
    </row>
    <row r="632" spans="1:10" x14ac:dyDescent="0.25">
      <c r="A632" s="31" t="s">
        <v>438</v>
      </c>
      <c r="B632" s="31" t="s">
        <v>742</v>
      </c>
      <c r="C632" s="32">
        <f>SUMIF('2017 BEZ CLP'!A:A,A632,'2017 BEZ CLP'!B:B)</f>
        <v>1941.41</v>
      </c>
      <c r="D632" s="32">
        <f>SUMIF('2017 BEZ CLP'!A:A,A632,'2017 BEZ CLP'!C:C)</f>
        <v>969.78499999999997</v>
      </c>
      <c r="E632" s="33">
        <f t="shared" si="40"/>
        <v>0.49952611761554744</v>
      </c>
      <c r="F632" s="32">
        <f>SUMIF('2018 BEZ CLP'!A:A,A632,'2018 BEZ CLP'!B:B)</f>
        <v>2788.61</v>
      </c>
      <c r="G632" s="32">
        <f>SUMIF('2018 BEZ CLP'!A:A,A632,'2018 BEZ CLP'!C:C)</f>
        <v>1292.2825</v>
      </c>
      <c r="H632" s="33">
        <f t="shared" si="41"/>
        <v>0.46341456854848828</v>
      </c>
      <c r="I632" s="34">
        <f t="shared" si="42"/>
        <v>0.43638386533498852</v>
      </c>
      <c r="J632" s="34">
        <f t="shared" si="43"/>
        <v>0.33254535799171991</v>
      </c>
    </row>
    <row r="633" spans="1:10" x14ac:dyDescent="0.25">
      <c r="A633" s="31" t="s">
        <v>448</v>
      </c>
      <c r="B633" s="31" t="s">
        <v>742</v>
      </c>
      <c r="C633" s="32">
        <f>SUMIF('2017 BEZ CLP'!A:A,A633,'2017 BEZ CLP'!B:B)</f>
        <v>6147.14</v>
      </c>
      <c r="D633" s="32">
        <f>SUMIF('2017 BEZ CLP'!A:A,A633,'2017 BEZ CLP'!C:C)</f>
        <v>2622.2689999999998</v>
      </c>
      <c r="E633" s="33">
        <f t="shared" si="40"/>
        <v>0.42658358195843915</v>
      </c>
      <c r="F633" s="32">
        <f>SUMIF('2018 BEZ CLP'!A:A,A633,'2018 BEZ CLP'!B:B)</f>
        <v>6756.44</v>
      </c>
      <c r="G633" s="32">
        <f>SUMIF('2018 BEZ CLP'!A:A,A633,'2018 BEZ CLP'!C:C)</f>
        <v>3074.2579999999998</v>
      </c>
      <c r="H633" s="33">
        <f t="shared" si="41"/>
        <v>0.45501151493982039</v>
      </c>
      <c r="I633" s="34">
        <f t="shared" si="42"/>
        <v>9.9119265219272501E-2</v>
      </c>
      <c r="J633" s="34">
        <f t="shared" si="43"/>
        <v>0.17236561161345376</v>
      </c>
    </row>
    <row r="634" spans="1:10" x14ac:dyDescent="0.25">
      <c r="A634" s="31" t="s">
        <v>859</v>
      </c>
      <c r="B634" s="31" t="s">
        <v>742</v>
      </c>
      <c r="C634" s="32">
        <f>SUMIF('2017 BEZ CLP'!A:A,A634,'2017 BEZ CLP'!B:B)</f>
        <v>910.68</v>
      </c>
      <c r="D634" s="32">
        <f>SUMIF('2017 BEZ CLP'!A:A,A634,'2017 BEZ CLP'!C:C)</f>
        <v>162.54</v>
      </c>
      <c r="E634" s="33">
        <f t="shared" si="40"/>
        <v>0.17848201344050599</v>
      </c>
      <c r="F634" s="32">
        <f>SUMIF('2018 BEZ CLP'!A:A,A634,'2018 BEZ CLP'!B:B)</f>
        <v>0</v>
      </c>
      <c r="G634" s="32">
        <f>SUMIF('2018 BEZ CLP'!A:A,A634,'2018 BEZ CLP'!C:C)</f>
        <v>0</v>
      </c>
      <c r="H634" s="33" t="e">
        <f t="shared" si="41"/>
        <v>#DIV/0!</v>
      </c>
      <c r="I634" s="34">
        <f t="shared" si="42"/>
        <v>-1</v>
      </c>
      <c r="J634" s="34">
        <f t="shared" si="43"/>
        <v>-1</v>
      </c>
    </row>
    <row r="635" spans="1:10" x14ac:dyDescent="0.25">
      <c r="A635" s="31" t="s">
        <v>864</v>
      </c>
      <c r="B635" s="31" t="s">
        <v>742</v>
      </c>
      <c r="C635" s="32">
        <f>SUMIF('2017 BEZ CLP'!A:A,A635,'2017 BEZ CLP'!B:B)</f>
        <v>0</v>
      </c>
      <c r="D635" s="32">
        <f>SUMIF('2017 BEZ CLP'!A:A,A635,'2017 BEZ CLP'!C:C)</f>
        <v>0</v>
      </c>
      <c r="E635" s="33" t="e">
        <f t="shared" si="40"/>
        <v>#DIV/0!</v>
      </c>
      <c r="F635" s="32">
        <f>SUMIF('2018 BEZ CLP'!A:A,A635,'2018 BEZ CLP'!B:B)</f>
        <v>0</v>
      </c>
      <c r="G635" s="32">
        <f>SUMIF('2018 BEZ CLP'!A:A,A635,'2018 BEZ CLP'!C:C)</f>
        <v>0</v>
      </c>
      <c r="H635" s="33" t="e">
        <f t="shared" si="41"/>
        <v>#DIV/0!</v>
      </c>
      <c r="I635" s="34" t="e">
        <f t="shared" si="42"/>
        <v>#DIV/0!</v>
      </c>
      <c r="J635" s="34" t="e">
        <f t="shared" si="43"/>
        <v>#DIV/0!</v>
      </c>
    </row>
    <row r="636" spans="1:10" x14ac:dyDescent="0.25">
      <c r="A636" s="31" t="s">
        <v>495</v>
      </c>
      <c r="B636" s="31" t="s">
        <v>742</v>
      </c>
      <c r="C636" s="32">
        <f>SUMIF('2017 BEZ CLP'!A:A,A636,'2017 BEZ CLP'!B:B)</f>
        <v>20505.330000000002</v>
      </c>
      <c r="D636" s="32">
        <f>SUMIF('2017 BEZ CLP'!A:A,A636,'2017 BEZ CLP'!C:C)</f>
        <v>5796.07</v>
      </c>
      <c r="E636" s="33">
        <f t="shared" si="40"/>
        <v>0.28266162992743832</v>
      </c>
      <c r="F636" s="32">
        <f>SUMIF('2018 BEZ CLP'!A:A,A636,'2018 BEZ CLP'!B:B)</f>
        <v>19076.919999999998</v>
      </c>
      <c r="G636" s="32">
        <f>SUMIF('2018 BEZ CLP'!A:A,A636,'2018 BEZ CLP'!C:C)</f>
        <v>5029.54</v>
      </c>
      <c r="H636" s="33">
        <f t="shared" si="41"/>
        <v>0.26364528445891688</v>
      </c>
      <c r="I636" s="34">
        <f t="shared" si="42"/>
        <v>-6.9660424874898541E-2</v>
      </c>
      <c r="J636" s="34">
        <f t="shared" si="43"/>
        <v>-0.1322499555733454</v>
      </c>
    </row>
    <row r="637" spans="1:10" x14ac:dyDescent="0.25">
      <c r="A637" s="31" t="s">
        <v>346</v>
      </c>
      <c r="B637" s="31" t="s">
        <v>742</v>
      </c>
      <c r="C637" s="32">
        <f>SUMIF('2017 BEZ CLP'!A:A,A637,'2017 BEZ CLP'!B:B)</f>
        <v>221</v>
      </c>
      <c r="D637" s="32">
        <f>SUMIF('2017 BEZ CLP'!A:A,A637,'2017 BEZ CLP'!C:C)</f>
        <v>110.52</v>
      </c>
      <c r="E637" s="33">
        <f t="shared" si="40"/>
        <v>0.50009049773755654</v>
      </c>
      <c r="F637" s="32">
        <f>SUMIF('2018 BEZ CLP'!A:A,A637,'2018 BEZ CLP'!B:B)</f>
        <v>1426.18</v>
      </c>
      <c r="G637" s="32">
        <f>SUMIF('2018 BEZ CLP'!A:A,A637,'2018 BEZ CLP'!C:C)</f>
        <v>641.47</v>
      </c>
      <c r="H637" s="33">
        <f t="shared" si="41"/>
        <v>0.44978193495912155</v>
      </c>
      <c r="I637" s="34">
        <f t="shared" si="42"/>
        <v>5.453303167420815</v>
      </c>
      <c r="J637" s="34">
        <f t="shared" si="43"/>
        <v>4.8041078537821216</v>
      </c>
    </row>
    <row r="638" spans="1:10" x14ac:dyDescent="0.25">
      <c r="A638" s="31" t="s">
        <v>869</v>
      </c>
      <c r="B638" s="31" t="s">
        <v>742</v>
      </c>
      <c r="C638" s="32">
        <f>SUMIF('2017 BEZ CLP'!A:A,A638,'2017 BEZ CLP'!B:B)</f>
        <v>243.9</v>
      </c>
      <c r="D638" s="32">
        <f>SUMIF('2017 BEZ CLP'!A:A,A638,'2017 BEZ CLP'!C:C)</f>
        <v>243.9</v>
      </c>
      <c r="E638" s="33">
        <f t="shared" si="40"/>
        <v>1</v>
      </c>
      <c r="F638" s="32">
        <f>SUMIF('2018 BEZ CLP'!A:A,A638,'2018 BEZ CLP'!B:B)</f>
        <v>0</v>
      </c>
      <c r="G638" s="32">
        <f>SUMIF('2018 BEZ CLP'!A:A,A638,'2018 BEZ CLP'!C:C)</f>
        <v>0</v>
      </c>
      <c r="H638" s="33" t="e">
        <f t="shared" si="41"/>
        <v>#DIV/0!</v>
      </c>
      <c r="I638" s="34">
        <f t="shared" si="42"/>
        <v>-1</v>
      </c>
      <c r="J638" s="34">
        <f t="shared" si="43"/>
        <v>-1</v>
      </c>
    </row>
    <row r="639" spans="1:10" x14ac:dyDescent="0.25">
      <c r="A639" s="31" t="s">
        <v>427</v>
      </c>
      <c r="B639" s="31" t="s">
        <v>742</v>
      </c>
      <c r="C639" s="32">
        <f>SUMIF('2017 BEZ CLP'!A:A,A639,'2017 BEZ CLP'!B:B)</f>
        <v>4316.1000000000004</v>
      </c>
      <c r="D639" s="32">
        <f>SUMIF('2017 BEZ CLP'!A:A,A639,'2017 BEZ CLP'!C:C)</f>
        <v>2117.44</v>
      </c>
      <c r="E639" s="33">
        <f t="shared" si="40"/>
        <v>0.49059104283960053</v>
      </c>
      <c r="F639" s="32">
        <f>SUMIF('2018 BEZ CLP'!A:A,A639,'2018 BEZ CLP'!B:B)</f>
        <v>20572.11</v>
      </c>
      <c r="G639" s="32">
        <f>SUMIF('2018 BEZ CLP'!A:A,A639,'2018 BEZ CLP'!C:C)</f>
        <v>7744.94</v>
      </c>
      <c r="H639" s="33">
        <f t="shared" si="41"/>
        <v>0.37647766806613414</v>
      </c>
      <c r="I639" s="34">
        <f t="shared" si="42"/>
        <v>3.7663654688260229</v>
      </c>
      <c r="J639" s="34">
        <f t="shared" si="43"/>
        <v>2.6576904186187091</v>
      </c>
    </row>
    <row r="640" spans="1:10" x14ac:dyDescent="0.25">
      <c r="A640" s="31" t="s">
        <v>412</v>
      </c>
      <c r="B640" s="31" t="s">
        <v>742</v>
      </c>
      <c r="C640" s="32">
        <f>SUMIF('2017 BEZ CLP'!A:A,A640,'2017 BEZ CLP'!B:B)</f>
        <v>5403.4</v>
      </c>
      <c r="D640" s="32">
        <f>SUMIF('2017 BEZ CLP'!A:A,A640,'2017 BEZ CLP'!C:C)</f>
        <v>1370.25</v>
      </c>
      <c r="E640" s="33">
        <f t="shared" si="40"/>
        <v>0.25359033201317693</v>
      </c>
      <c r="F640" s="32">
        <f>SUMIF('2018 BEZ CLP'!A:A,A640,'2018 BEZ CLP'!B:B)</f>
        <v>8072.4</v>
      </c>
      <c r="G640" s="32">
        <f>SUMIF('2018 BEZ CLP'!A:A,A640,'2018 BEZ CLP'!C:C)</f>
        <v>2143.8000000000002</v>
      </c>
      <c r="H640" s="33">
        <f t="shared" si="41"/>
        <v>0.26557157722610381</v>
      </c>
      <c r="I640" s="34">
        <f t="shared" si="42"/>
        <v>0.49394825480253179</v>
      </c>
      <c r="J640" s="34">
        <f t="shared" si="43"/>
        <v>0.56453201970443367</v>
      </c>
    </row>
    <row r="641" spans="1:10" x14ac:dyDescent="0.25">
      <c r="A641" s="31" t="s">
        <v>358</v>
      </c>
      <c r="B641" s="31" t="s">
        <v>742</v>
      </c>
      <c r="C641" s="32">
        <f>SUMIF('2017 BEZ CLP'!A:A,A641,'2017 BEZ CLP'!B:B)</f>
        <v>977.06</v>
      </c>
      <c r="D641" s="32">
        <f>SUMIF('2017 BEZ CLP'!A:A,A641,'2017 BEZ CLP'!C:C)</f>
        <v>416.58</v>
      </c>
      <c r="E641" s="33">
        <f t="shared" si="40"/>
        <v>0.42636071479745358</v>
      </c>
      <c r="F641" s="32">
        <f>SUMIF('2018 BEZ CLP'!A:A,A641,'2018 BEZ CLP'!B:B)</f>
        <v>1163.48</v>
      </c>
      <c r="G641" s="32">
        <f>SUMIF('2018 BEZ CLP'!A:A,A641,'2018 BEZ CLP'!C:C)</f>
        <v>610.74</v>
      </c>
      <c r="H641" s="33">
        <f t="shared" si="41"/>
        <v>0.52492522432701894</v>
      </c>
      <c r="I641" s="34">
        <f t="shared" si="42"/>
        <v>0.1907968804372302</v>
      </c>
      <c r="J641" s="34">
        <f t="shared" si="43"/>
        <v>0.46608094483652618</v>
      </c>
    </row>
    <row r="642" spans="1:10" x14ac:dyDescent="0.25">
      <c r="A642" s="31" t="s">
        <v>873</v>
      </c>
      <c r="B642" s="31" t="s">
        <v>742</v>
      </c>
      <c r="C642" s="32">
        <f>SUMIF('2017 BEZ CLP'!A:A,A642,'2017 BEZ CLP'!B:B)</f>
        <v>680.32</v>
      </c>
      <c r="D642" s="32">
        <f>SUMIF('2017 BEZ CLP'!A:A,A642,'2017 BEZ CLP'!C:C)</f>
        <v>309.08</v>
      </c>
      <c r="E642" s="33">
        <f t="shared" ref="E642:E705" si="44">D642/C642</f>
        <v>0.45431561618062083</v>
      </c>
      <c r="F642" s="32">
        <f>SUMIF('2018 BEZ CLP'!A:A,A642,'2018 BEZ CLP'!B:B)</f>
        <v>0</v>
      </c>
      <c r="G642" s="32">
        <f>SUMIF('2018 BEZ CLP'!A:A,A642,'2018 BEZ CLP'!C:C)</f>
        <v>0</v>
      </c>
      <c r="H642" s="33" t="e">
        <f t="shared" ref="H642:H705" si="45">G642/F642</f>
        <v>#DIV/0!</v>
      </c>
      <c r="I642" s="34">
        <f t="shared" ref="I642:I705" si="46">F642/C642-1</f>
        <v>-1</v>
      </c>
      <c r="J642" s="34">
        <f t="shared" ref="J642:J705" si="47">G642/D642-1</f>
        <v>-1</v>
      </c>
    </row>
    <row r="643" spans="1:10" x14ac:dyDescent="0.25">
      <c r="A643" s="31" t="s">
        <v>996</v>
      </c>
      <c r="B643" s="31" t="s">
        <v>742</v>
      </c>
      <c r="C643" s="32">
        <f>SUMIF('2017 BEZ CLP'!A:A,A643,'2017 BEZ CLP'!B:B)</f>
        <v>0</v>
      </c>
      <c r="D643" s="32">
        <f>SUMIF('2017 BEZ CLP'!A:A,A643,'2017 BEZ CLP'!C:C)</f>
        <v>0</v>
      </c>
      <c r="E643" s="33" t="e">
        <f t="shared" si="44"/>
        <v>#DIV/0!</v>
      </c>
      <c r="F643" s="32">
        <f>SUMIF('2018 BEZ CLP'!A:A,A643,'2018 BEZ CLP'!B:B)</f>
        <v>331.91</v>
      </c>
      <c r="G643" s="32">
        <f>SUMIF('2018 BEZ CLP'!A:A,A643,'2018 BEZ CLP'!C:C)</f>
        <v>173.33699999999999</v>
      </c>
      <c r="H643" s="33">
        <f t="shared" si="45"/>
        <v>0.52224096893736249</v>
      </c>
      <c r="I643" s="34" t="e">
        <f t="shared" si="46"/>
        <v>#DIV/0!</v>
      </c>
      <c r="J643" s="34" t="e">
        <f t="shared" si="47"/>
        <v>#DIV/0!</v>
      </c>
    </row>
    <row r="644" spans="1:10" x14ac:dyDescent="0.25">
      <c r="A644" s="31" t="s">
        <v>397</v>
      </c>
      <c r="B644" s="31" t="s">
        <v>742</v>
      </c>
      <c r="C644" s="32">
        <f>SUMIF('2017 BEZ CLP'!A:A,A644,'2017 BEZ CLP'!B:B)</f>
        <v>4660.75</v>
      </c>
      <c r="D644" s="32">
        <f>SUMIF('2017 BEZ CLP'!A:A,A644,'2017 BEZ CLP'!C:C)</f>
        <v>2677.7156</v>
      </c>
      <c r="E644" s="33">
        <f t="shared" si="44"/>
        <v>0.57452461513704878</v>
      </c>
      <c r="F644" s="32">
        <f>SUMIF('2018 BEZ CLP'!A:A,A644,'2018 BEZ CLP'!B:B)</f>
        <v>4019.84</v>
      </c>
      <c r="G644" s="32">
        <f>SUMIF('2018 BEZ CLP'!A:A,A644,'2018 BEZ CLP'!C:C)</f>
        <v>2310.2064</v>
      </c>
      <c r="H644" s="33">
        <f t="shared" si="45"/>
        <v>0.5747010826301544</v>
      </c>
      <c r="I644" s="34">
        <f t="shared" si="46"/>
        <v>-0.1375122029716247</v>
      </c>
      <c r="J644" s="34">
        <f t="shared" si="47"/>
        <v>-0.13724728645566386</v>
      </c>
    </row>
    <row r="645" spans="1:10" x14ac:dyDescent="0.25">
      <c r="A645" s="31" t="s">
        <v>440</v>
      </c>
      <c r="B645" s="31" t="s">
        <v>742</v>
      </c>
      <c r="C645" s="32">
        <f>SUMIF('2017 BEZ CLP'!A:A,A645,'2017 BEZ CLP'!B:B)</f>
        <v>3715.78</v>
      </c>
      <c r="D645" s="32">
        <f>SUMIF('2017 BEZ CLP'!A:A,A645,'2017 BEZ CLP'!C:C)</f>
        <v>1838.078</v>
      </c>
      <c r="E645" s="33">
        <f t="shared" si="44"/>
        <v>0.49466814504626211</v>
      </c>
      <c r="F645" s="32">
        <f>SUMIF('2018 BEZ CLP'!A:A,A645,'2018 BEZ CLP'!B:B)</f>
        <v>3468.94</v>
      </c>
      <c r="G645" s="32">
        <f>SUMIF('2018 BEZ CLP'!A:A,A645,'2018 BEZ CLP'!C:C)</f>
        <v>1832.414</v>
      </c>
      <c r="H645" s="33">
        <f t="shared" si="45"/>
        <v>0.5282345615663574</v>
      </c>
      <c r="I645" s="34">
        <f t="shared" si="46"/>
        <v>-6.6430197697387894E-2</v>
      </c>
      <c r="J645" s="34">
        <f t="shared" si="47"/>
        <v>-3.0814796760528784E-3</v>
      </c>
    </row>
    <row r="646" spans="1:10" x14ac:dyDescent="0.25">
      <c r="A646" s="31" t="s">
        <v>880</v>
      </c>
      <c r="B646" s="31" t="s">
        <v>742</v>
      </c>
      <c r="C646" s="32">
        <f>SUMIF('2017 BEZ CLP'!A:A,A646,'2017 BEZ CLP'!B:B)</f>
        <v>976.04</v>
      </c>
      <c r="D646" s="32">
        <f>SUMIF('2017 BEZ CLP'!A:A,A646,'2017 BEZ CLP'!C:C)</f>
        <v>321.48</v>
      </c>
      <c r="E646" s="33">
        <f t="shared" si="44"/>
        <v>0.32937174705954675</v>
      </c>
      <c r="F646" s="32">
        <f>SUMIF('2018 BEZ CLP'!A:A,A646,'2018 BEZ CLP'!B:B)</f>
        <v>0</v>
      </c>
      <c r="G646" s="32">
        <f>SUMIF('2018 BEZ CLP'!A:A,A646,'2018 BEZ CLP'!C:C)</f>
        <v>0</v>
      </c>
      <c r="H646" s="33" t="e">
        <f t="shared" si="45"/>
        <v>#DIV/0!</v>
      </c>
      <c r="I646" s="34">
        <f t="shared" si="46"/>
        <v>-1</v>
      </c>
      <c r="J646" s="34">
        <f t="shared" si="47"/>
        <v>-1</v>
      </c>
    </row>
    <row r="647" spans="1:10" x14ac:dyDescent="0.25">
      <c r="A647" s="31" t="s">
        <v>881</v>
      </c>
      <c r="B647" s="31" t="s">
        <v>742</v>
      </c>
      <c r="C647" s="32">
        <f>SUMIF('2017 BEZ CLP'!A:A,A647,'2017 BEZ CLP'!B:B)</f>
        <v>189.96</v>
      </c>
      <c r="D647" s="32">
        <f>SUMIF('2017 BEZ CLP'!A:A,A647,'2017 BEZ CLP'!C:C)</f>
        <v>125.538</v>
      </c>
      <c r="E647" s="33">
        <f t="shared" si="44"/>
        <v>0.66086544535691716</v>
      </c>
      <c r="F647" s="32">
        <f>SUMIF('2018 BEZ CLP'!A:A,A647,'2018 BEZ CLP'!B:B)</f>
        <v>0</v>
      </c>
      <c r="G647" s="32">
        <f>SUMIF('2018 BEZ CLP'!A:A,A647,'2018 BEZ CLP'!C:C)</f>
        <v>0</v>
      </c>
      <c r="H647" s="33" t="e">
        <f t="shared" si="45"/>
        <v>#DIV/0!</v>
      </c>
      <c r="I647" s="34">
        <f t="shared" si="46"/>
        <v>-1</v>
      </c>
      <c r="J647" s="34">
        <f t="shared" si="47"/>
        <v>-1</v>
      </c>
    </row>
    <row r="648" spans="1:10" x14ac:dyDescent="0.25">
      <c r="A648" s="31" t="s">
        <v>393</v>
      </c>
      <c r="B648" s="31" t="s">
        <v>742</v>
      </c>
      <c r="C648" s="32">
        <f>SUMIF('2017 BEZ CLP'!A:A,A648,'2017 BEZ CLP'!B:B)</f>
        <v>752.64</v>
      </c>
      <c r="D648" s="32">
        <f>SUMIF('2017 BEZ CLP'!A:A,A648,'2017 BEZ CLP'!C:C)</f>
        <v>320.17</v>
      </c>
      <c r="E648" s="33">
        <f t="shared" si="44"/>
        <v>0.42539593962585037</v>
      </c>
      <c r="F648" s="32">
        <f>SUMIF('2018 BEZ CLP'!A:A,A648,'2018 BEZ CLP'!B:B)</f>
        <v>0</v>
      </c>
      <c r="G648" s="32">
        <f>SUMIF('2018 BEZ CLP'!A:A,A648,'2018 BEZ CLP'!C:C)</f>
        <v>0</v>
      </c>
      <c r="H648" s="33" t="e">
        <f t="shared" si="45"/>
        <v>#DIV/0!</v>
      </c>
      <c r="I648" s="34">
        <f t="shared" si="46"/>
        <v>-1</v>
      </c>
      <c r="J648" s="34">
        <f t="shared" si="47"/>
        <v>-1</v>
      </c>
    </row>
    <row r="649" spans="1:10" x14ac:dyDescent="0.25">
      <c r="A649" s="31" t="s">
        <v>810</v>
      </c>
      <c r="B649" s="31" t="s">
        <v>742</v>
      </c>
      <c r="C649" s="32">
        <f>SUMIF('2017 BEZ CLP'!A:A,A649,'2017 BEZ CLP'!B:B)</f>
        <v>0</v>
      </c>
      <c r="D649" s="32">
        <f>SUMIF('2017 BEZ CLP'!A:A,A649,'2017 BEZ CLP'!C:C)</f>
        <v>0</v>
      </c>
      <c r="E649" s="33" t="e">
        <f t="shared" si="44"/>
        <v>#DIV/0!</v>
      </c>
      <c r="F649" s="32">
        <f>SUMIF('2018 BEZ CLP'!A:A,A649,'2018 BEZ CLP'!B:B)</f>
        <v>712.05</v>
      </c>
      <c r="G649" s="32">
        <f>SUMIF('2018 BEZ CLP'!A:A,A649,'2018 BEZ CLP'!C:C)</f>
        <v>349.88</v>
      </c>
      <c r="H649" s="33">
        <f t="shared" si="45"/>
        <v>0.4913699880626361</v>
      </c>
      <c r="I649" s="34" t="e">
        <f t="shared" si="46"/>
        <v>#DIV/0!</v>
      </c>
      <c r="J649" s="34" t="e">
        <f t="shared" si="47"/>
        <v>#DIV/0!</v>
      </c>
    </row>
    <row r="650" spans="1:10" x14ac:dyDescent="0.25">
      <c r="A650" s="31" t="s">
        <v>534</v>
      </c>
      <c r="B650" s="31" t="s">
        <v>742</v>
      </c>
      <c r="C650" s="32">
        <f>SUMIF('2017 BEZ CLP'!A:A,A650,'2017 BEZ CLP'!B:B)</f>
        <v>5594.29</v>
      </c>
      <c r="D650" s="32">
        <f>SUMIF('2017 BEZ CLP'!A:A,A650,'2017 BEZ CLP'!C:C)</f>
        <v>1613.83</v>
      </c>
      <c r="E650" s="33">
        <f t="shared" si="44"/>
        <v>0.28847807317818702</v>
      </c>
      <c r="F650" s="32">
        <f>SUMIF('2018 BEZ CLP'!A:A,A650,'2018 BEZ CLP'!B:B)</f>
        <v>2183.8000000000002</v>
      </c>
      <c r="G650" s="32">
        <f>SUMIF('2018 BEZ CLP'!A:A,A650,'2018 BEZ CLP'!C:C)</f>
        <v>615.4</v>
      </c>
      <c r="H650" s="33">
        <f t="shared" si="45"/>
        <v>0.28180236285374116</v>
      </c>
      <c r="I650" s="34">
        <f t="shared" si="46"/>
        <v>-0.60963768413864849</v>
      </c>
      <c r="J650" s="34">
        <f t="shared" si="47"/>
        <v>-0.61867111157928656</v>
      </c>
    </row>
    <row r="651" spans="1:10" x14ac:dyDescent="0.25">
      <c r="A651" s="31" t="s">
        <v>371</v>
      </c>
      <c r="B651" s="31" t="s">
        <v>742</v>
      </c>
      <c r="C651" s="32">
        <f>SUMIF('2017 BEZ CLP'!A:A,A651,'2017 BEZ CLP'!B:B)</f>
        <v>622.82000000000005</v>
      </c>
      <c r="D651" s="32">
        <f>SUMIF('2017 BEZ CLP'!A:A,A651,'2017 BEZ CLP'!C:C)</f>
        <v>378.44</v>
      </c>
      <c r="E651" s="33">
        <f t="shared" si="44"/>
        <v>0.60762339038566515</v>
      </c>
      <c r="F651" s="32">
        <f>SUMIF('2018 BEZ CLP'!A:A,A651,'2018 BEZ CLP'!B:B)</f>
        <v>0</v>
      </c>
      <c r="G651" s="32">
        <f>SUMIF('2018 BEZ CLP'!A:A,A651,'2018 BEZ CLP'!C:C)</f>
        <v>0</v>
      </c>
      <c r="H651" s="33" t="e">
        <f t="shared" si="45"/>
        <v>#DIV/0!</v>
      </c>
      <c r="I651" s="34">
        <f t="shared" si="46"/>
        <v>-1</v>
      </c>
      <c r="J651" s="34">
        <f t="shared" si="47"/>
        <v>-1</v>
      </c>
    </row>
    <row r="652" spans="1:10" x14ac:dyDescent="0.25">
      <c r="A652" s="31" t="s">
        <v>400</v>
      </c>
      <c r="B652" s="31" t="s">
        <v>742</v>
      </c>
      <c r="C652" s="32">
        <f>SUMIF('2017 BEZ CLP'!A:A,A652,'2017 BEZ CLP'!B:B)</f>
        <v>2640.88</v>
      </c>
      <c r="D652" s="32">
        <f>SUMIF('2017 BEZ CLP'!A:A,A652,'2017 BEZ CLP'!C:C)</f>
        <v>1300.6099999999999</v>
      </c>
      <c r="E652" s="33">
        <f t="shared" si="44"/>
        <v>0.49249113931719724</v>
      </c>
      <c r="F652" s="32">
        <f>SUMIF('2018 BEZ CLP'!A:A,A652,'2018 BEZ CLP'!B:B)</f>
        <v>1954.89</v>
      </c>
      <c r="G652" s="32">
        <f>SUMIF('2018 BEZ CLP'!A:A,A652,'2018 BEZ CLP'!C:C)</f>
        <v>885.63099999999997</v>
      </c>
      <c r="H652" s="33">
        <f t="shared" si="45"/>
        <v>0.45303367452900162</v>
      </c>
      <c r="I652" s="34">
        <f t="shared" si="46"/>
        <v>-0.25975811093271939</v>
      </c>
      <c r="J652" s="34">
        <f t="shared" si="47"/>
        <v>-0.31906490031600554</v>
      </c>
    </row>
    <row r="653" spans="1:10" x14ac:dyDescent="0.25">
      <c r="A653" s="31" t="s">
        <v>1071</v>
      </c>
      <c r="B653" s="31" t="s">
        <v>742</v>
      </c>
      <c r="C653" s="32">
        <f>SUMIF('2017 BEZ CLP'!A:A,A653,'2017 BEZ CLP'!B:B)</f>
        <v>0</v>
      </c>
      <c r="D653" s="32">
        <f>SUMIF('2017 BEZ CLP'!A:A,A653,'2017 BEZ CLP'!C:C)</f>
        <v>0</v>
      </c>
      <c r="E653" s="33" t="e">
        <f t="shared" si="44"/>
        <v>#DIV/0!</v>
      </c>
      <c r="F653" s="32">
        <f>SUMIF('2018 BEZ CLP'!A:A,A653,'2018 BEZ CLP'!B:B)</f>
        <v>222.84</v>
      </c>
      <c r="G653" s="32">
        <f>SUMIF('2018 BEZ CLP'!A:A,A653,'2018 BEZ CLP'!C:C)</f>
        <v>44.81</v>
      </c>
      <c r="H653" s="33">
        <f t="shared" si="45"/>
        <v>0.20108598097289535</v>
      </c>
      <c r="I653" s="34" t="e">
        <f t="shared" si="46"/>
        <v>#DIV/0!</v>
      </c>
      <c r="J653" s="34" t="e">
        <f t="shared" si="47"/>
        <v>#DIV/0!</v>
      </c>
    </row>
    <row r="654" spans="1:10" x14ac:dyDescent="0.25">
      <c r="A654" s="31" t="s">
        <v>788</v>
      </c>
      <c r="B654" s="31" t="s">
        <v>742</v>
      </c>
      <c r="C654" s="32">
        <f>SUMIF('2017 BEZ CLP'!A:A,A654,'2017 BEZ CLP'!B:B)</f>
        <v>2160</v>
      </c>
      <c r="D654" s="32">
        <f>SUMIF('2017 BEZ CLP'!A:A,A654,'2017 BEZ CLP'!C:C)</f>
        <v>705.6</v>
      </c>
      <c r="E654" s="33">
        <f t="shared" si="44"/>
        <v>0.32666666666666666</v>
      </c>
      <c r="F654" s="32">
        <f>SUMIF('2018 BEZ CLP'!A:A,A654,'2018 BEZ CLP'!B:B)</f>
        <v>1192.32</v>
      </c>
      <c r="G654" s="32">
        <f>SUMIF('2018 BEZ CLP'!A:A,A654,'2018 BEZ CLP'!C:C)</f>
        <v>245.04</v>
      </c>
      <c r="H654" s="33">
        <f t="shared" si="45"/>
        <v>0.20551529790660225</v>
      </c>
      <c r="I654" s="34">
        <f t="shared" si="46"/>
        <v>-0.44800000000000006</v>
      </c>
      <c r="J654" s="34">
        <f t="shared" si="47"/>
        <v>-0.65272108843537424</v>
      </c>
    </row>
    <row r="655" spans="1:10" x14ac:dyDescent="0.25">
      <c r="A655" s="31" t="s">
        <v>349</v>
      </c>
      <c r="B655" s="31" t="s">
        <v>742</v>
      </c>
      <c r="C655" s="32">
        <f>SUMIF('2017 BEZ CLP'!A:A,A655,'2017 BEZ CLP'!B:B)</f>
        <v>306.77</v>
      </c>
      <c r="D655" s="32">
        <f>SUMIF('2017 BEZ CLP'!A:A,A655,'2017 BEZ CLP'!C:C)</f>
        <v>146.28800000000001</v>
      </c>
      <c r="E655" s="33">
        <f t="shared" si="44"/>
        <v>0.47686540404863587</v>
      </c>
      <c r="F655" s="32">
        <f>SUMIF('2018 BEZ CLP'!A:A,A655,'2018 BEZ CLP'!B:B)</f>
        <v>0</v>
      </c>
      <c r="G655" s="32">
        <f>SUMIF('2018 BEZ CLP'!A:A,A655,'2018 BEZ CLP'!C:C)</f>
        <v>0</v>
      </c>
      <c r="H655" s="33" t="e">
        <f t="shared" si="45"/>
        <v>#DIV/0!</v>
      </c>
      <c r="I655" s="34">
        <f t="shared" si="46"/>
        <v>-1</v>
      </c>
      <c r="J655" s="34">
        <f t="shared" si="47"/>
        <v>-1</v>
      </c>
    </row>
    <row r="656" spans="1:10" x14ac:dyDescent="0.25">
      <c r="A656" s="31" t="s">
        <v>456</v>
      </c>
      <c r="B656" s="31" t="s">
        <v>742</v>
      </c>
      <c r="C656" s="32">
        <f>SUMIF('2017 BEZ CLP'!A:A,A656,'2017 BEZ CLP'!B:B)</f>
        <v>832.4</v>
      </c>
      <c r="D656" s="32">
        <f>SUMIF('2017 BEZ CLP'!A:A,A656,'2017 BEZ CLP'!C:C)</f>
        <v>441.55</v>
      </c>
      <c r="E656" s="33">
        <f t="shared" si="44"/>
        <v>0.53045410860163389</v>
      </c>
      <c r="F656" s="32">
        <f>SUMIF('2018 BEZ CLP'!A:A,A656,'2018 BEZ CLP'!B:B)</f>
        <v>328.17</v>
      </c>
      <c r="G656" s="32">
        <f>SUMIF('2018 BEZ CLP'!A:A,A656,'2018 BEZ CLP'!C:C)</f>
        <v>177.6</v>
      </c>
      <c r="H656" s="33">
        <f t="shared" si="45"/>
        <v>0.54118292348477914</v>
      </c>
      <c r="I656" s="34">
        <f t="shared" si="46"/>
        <v>-0.60575444497837583</v>
      </c>
      <c r="J656" s="34">
        <f t="shared" si="47"/>
        <v>-0.5977805458045522</v>
      </c>
    </row>
    <row r="657" spans="1:10" x14ac:dyDescent="0.25">
      <c r="A657" s="31" t="s">
        <v>479</v>
      </c>
      <c r="B657" s="31" t="s">
        <v>742</v>
      </c>
      <c r="C657" s="32">
        <f>SUMIF('2017 BEZ CLP'!A:A,A657,'2017 BEZ CLP'!B:B)</f>
        <v>912.58</v>
      </c>
      <c r="D657" s="32">
        <f>SUMIF('2017 BEZ CLP'!A:A,A657,'2017 BEZ CLP'!C:C)</f>
        <v>320.548</v>
      </c>
      <c r="E657" s="33">
        <f t="shared" si="44"/>
        <v>0.3512546845208091</v>
      </c>
      <c r="F657" s="32">
        <f>SUMIF('2018 BEZ CLP'!A:A,A657,'2018 BEZ CLP'!B:B)</f>
        <v>7607.18</v>
      </c>
      <c r="G657" s="32">
        <f>SUMIF('2018 BEZ CLP'!A:A,A657,'2018 BEZ CLP'!C:C)</f>
        <v>1138.0228</v>
      </c>
      <c r="H657" s="33">
        <f t="shared" si="45"/>
        <v>0.14959851088051024</v>
      </c>
      <c r="I657" s="34">
        <f t="shared" si="46"/>
        <v>7.3359047973876255</v>
      </c>
      <c r="J657" s="34">
        <f t="shared" si="47"/>
        <v>2.550241461497186</v>
      </c>
    </row>
    <row r="658" spans="1:10" x14ac:dyDescent="0.25">
      <c r="A658" s="31" t="s">
        <v>548</v>
      </c>
      <c r="B658" s="31" t="s">
        <v>742</v>
      </c>
      <c r="C658" s="32">
        <f>SUMIF('2017 BEZ CLP'!A:A,A658,'2017 BEZ CLP'!B:B)</f>
        <v>565.79999999999995</v>
      </c>
      <c r="D658" s="32">
        <f>SUMIF('2017 BEZ CLP'!A:A,A658,'2017 BEZ CLP'!C:C)</f>
        <v>282.74</v>
      </c>
      <c r="E658" s="33">
        <f t="shared" si="44"/>
        <v>0.49971721456345003</v>
      </c>
      <c r="F658" s="32">
        <f>SUMIF('2018 BEZ CLP'!A:A,A658,'2018 BEZ CLP'!B:B)</f>
        <v>416.4</v>
      </c>
      <c r="G658" s="32">
        <f>SUMIF('2018 BEZ CLP'!A:A,A658,'2018 BEZ CLP'!C:C)</f>
        <v>206.1</v>
      </c>
      <c r="H658" s="33">
        <f t="shared" si="45"/>
        <v>0.49495677233429397</v>
      </c>
      <c r="I658" s="34">
        <f t="shared" si="46"/>
        <v>-0.26405090137857901</v>
      </c>
      <c r="J658" s="34">
        <f t="shared" si="47"/>
        <v>-0.27106175284713874</v>
      </c>
    </row>
    <row r="659" spans="1:10" x14ac:dyDescent="0.25">
      <c r="A659" s="31" t="s">
        <v>367</v>
      </c>
      <c r="B659" s="31" t="s">
        <v>742</v>
      </c>
      <c r="C659" s="32">
        <f>SUMIF('2017 BEZ CLP'!A:A,A659,'2017 BEZ CLP'!B:B)</f>
        <v>868.29</v>
      </c>
      <c r="D659" s="32">
        <f>SUMIF('2017 BEZ CLP'!A:A,A659,'2017 BEZ CLP'!C:C)</f>
        <v>436.19</v>
      </c>
      <c r="E659" s="33">
        <f t="shared" si="44"/>
        <v>0.50235520390652899</v>
      </c>
      <c r="F659" s="32">
        <f>SUMIF('2018 BEZ CLP'!A:A,A659,'2018 BEZ CLP'!B:B)</f>
        <v>1779.52</v>
      </c>
      <c r="G659" s="32">
        <f>SUMIF('2018 BEZ CLP'!A:A,A659,'2018 BEZ CLP'!C:C)</f>
        <v>765.24599999999998</v>
      </c>
      <c r="H659" s="33">
        <f t="shared" si="45"/>
        <v>0.43002944614278005</v>
      </c>
      <c r="I659" s="34">
        <f t="shared" si="46"/>
        <v>1.0494535235923483</v>
      </c>
      <c r="J659" s="34">
        <f t="shared" si="47"/>
        <v>0.75438684976730319</v>
      </c>
    </row>
    <row r="660" spans="1:10" x14ac:dyDescent="0.25">
      <c r="A660" s="31" t="s">
        <v>729</v>
      </c>
      <c r="B660" s="31" t="s">
        <v>742</v>
      </c>
      <c r="C660" s="32">
        <f>SUMIF('2017 BEZ CLP'!A:A,A660,'2017 BEZ CLP'!B:B)</f>
        <v>0</v>
      </c>
      <c r="D660" s="32">
        <f>SUMIF('2017 BEZ CLP'!A:A,A660,'2017 BEZ CLP'!C:C)</f>
        <v>0</v>
      </c>
      <c r="E660" s="33" t="e">
        <f t="shared" si="44"/>
        <v>#DIV/0!</v>
      </c>
      <c r="F660" s="32">
        <f>SUMIF('2018 BEZ CLP'!A:A,A660,'2018 BEZ CLP'!B:B)</f>
        <v>0</v>
      </c>
      <c r="G660" s="32">
        <f>SUMIF('2018 BEZ CLP'!A:A,A660,'2018 BEZ CLP'!C:C)</f>
        <v>0</v>
      </c>
      <c r="H660" s="33" t="e">
        <f t="shared" si="45"/>
        <v>#DIV/0!</v>
      </c>
      <c r="I660" s="34" t="e">
        <f t="shared" si="46"/>
        <v>#DIV/0!</v>
      </c>
      <c r="J660" s="34" t="e">
        <f t="shared" si="47"/>
        <v>#DIV/0!</v>
      </c>
    </row>
    <row r="661" spans="1:10" x14ac:dyDescent="0.25">
      <c r="A661" s="31" t="s">
        <v>429</v>
      </c>
      <c r="B661" s="31" t="s">
        <v>742</v>
      </c>
      <c r="C661" s="32">
        <f>SUMIF('2017 BEZ CLP'!A:A,A661,'2017 BEZ CLP'!B:B)</f>
        <v>5763.6</v>
      </c>
      <c r="D661" s="32">
        <f>SUMIF('2017 BEZ CLP'!A:A,A661,'2017 BEZ CLP'!C:C)</f>
        <v>3120.8824</v>
      </c>
      <c r="E661" s="33">
        <f t="shared" si="44"/>
        <v>0.5414814352141023</v>
      </c>
      <c r="F661" s="32">
        <f>SUMIF('2018 BEZ CLP'!A:A,A661,'2018 BEZ CLP'!B:B)</f>
        <v>5783.19</v>
      </c>
      <c r="G661" s="32">
        <f>SUMIF('2018 BEZ CLP'!A:A,A661,'2018 BEZ CLP'!C:C)</f>
        <v>3104.6149999999998</v>
      </c>
      <c r="H661" s="33">
        <f t="shared" si="45"/>
        <v>0.53683434229205684</v>
      </c>
      <c r="I661" s="34">
        <f t="shared" si="46"/>
        <v>3.3989173433268682E-3</v>
      </c>
      <c r="J661" s="34">
        <f t="shared" si="47"/>
        <v>-5.2124360725672725E-3</v>
      </c>
    </row>
    <row r="662" spans="1:10" x14ac:dyDescent="0.25">
      <c r="A662" s="31" t="s">
        <v>366</v>
      </c>
      <c r="B662" s="31" t="s">
        <v>742</v>
      </c>
      <c r="C662" s="32">
        <f>SUMIF('2017 BEZ CLP'!A:A,A662,'2017 BEZ CLP'!B:B)</f>
        <v>113.36</v>
      </c>
      <c r="D662" s="32">
        <f>SUMIF('2017 BEZ CLP'!A:A,A662,'2017 BEZ CLP'!C:C)</f>
        <v>59.8</v>
      </c>
      <c r="E662" s="33">
        <f t="shared" si="44"/>
        <v>0.52752293577981646</v>
      </c>
      <c r="F662" s="32">
        <f>SUMIF('2018 BEZ CLP'!A:A,A662,'2018 BEZ CLP'!B:B)</f>
        <v>0</v>
      </c>
      <c r="G662" s="32">
        <f>SUMIF('2018 BEZ CLP'!A:A,A662,'2018 BEZ CLP'!C:C)</f>
        <v>0</v>
      </c>
      <c r="H662" s="33" t="e">
        <f t="shared" si="45"/>
        <v>#DIV/0!</v>
      </c>
      <c r="I662" s="34">
        <f t="shared" si="46"/>
        <v>-1</v>
      </c>
      <c r="J662" s="34">
        <f t="shared" si="47"/>
        <v>-1</v>
      </c>
    </row>
    <row r="663" spans="1:10" x14ac:dyDescent="0.25">
      <c r="A663" s="31" t="s">
        <v>390</v>
      </c>
      <c r="B663" s="31" t="s">
        <v>742</v>
      </c>
      <c r="C663" s="32">
        <f>SUMIF('2017 BEZ CLP'!A:A,A663,'2017 BEZ CLP'!B:B)</f>
        <v>3867.22</v>
      </c>
      <c r="D663" s="32">
        <f>SUMIF('2017 BEZ CLP'!A:A,A663,'2017 BEZ CLP'!C:C)</f>
        <v>2364.13</v>
      </c>
      <c r="E663" s="33">
        <f t="shared" si="44"/>
        <v>0.61132544825481872</v>
      </c>
      <c r="F663" s="32">
        <f>SUMIF('2018 BEZ CLP'!A:A,A663,'2018 BEZ CLP'!B:B)</f>
        <v>3423.4</v>
      </c>
      <c r="G663" s="32">
        <f>SUMIF('2018 BEZ CLP'!A:A,A663,'2018 BEZ CLP'!C:C)</f>
        <v>2094.6950000000002</v>
      </c>
      <c r="H663" s="33">
        <f t="shared" si="45"/>
        <v>0.61187562072793134</v>
      </c>
      <c r="I663" s="34">
        <f t="shared" si="46"/>
        <v>-0.11476461127114557</v>
      </c>
      <c r="J663" s="34">
        <f t="shared" si="47"/>
        <v>-0.11396792900559616</v>
      </c>
    </row>
    <row r="664" spans="1:10" x14ac:dyDescent="0.25">
      <c r="A664" s="31" t="s">
        <v>833</v>
      </c>
      <c r="B664" s="31" t="s">
        <v>742</v>
      </c>
      <c r="C664" s="32">
        <f>SUMIF('2017 BEZ CLP'!A:A,A664,'2017 BEZ CLP'!B:B)</f>
        <v>0</v>
      </c>
      <c r="D664" s="32">
        <f>SUMIF('2017 BEZ CLP'!A:A,A664,'2017 BEZ CLP'!C:C)</f>
        <v>0</v>
      </c>
      <c r="E664" s="33" t="e">
        <f t="shared" si="44"/>
        <v>#DIV/0!</v>
      </c>
      <c r="F664" s="32">
        <f>SUMIF('2018 BEZ CLP'!A:A,A664,'2018 BEZ CLP'!B:B)</f>
        <v>37.04</v>
      </c>
      <c r="G664" s="32">
        <f>SUMIF('2018 BEZ CLP'!A:A,A664,'2018 BEZ CLP'!C:C)</f>
        <v>6.82</v>
      </c>
      <c r="H664" s="33">
        <f t="shared" si="45"/>
        <v>0.18412526997840173</v>
      </c>
      <c r="I664" s="34" t="e">
        <f t="shared" si="46"/>
        <v>#DIV/0!</v>
      </c>
      <c r="J664" s="34" t="e">
        <f t="shared" si="47"/>
        <v>#DIV/0!</v>
      </c>
    </row>
    <row r="665" spans="1:10" x14ac:dyDescent="0.25">
      <c r="A665" s="31" t="s">
        <v>682</v>
      </c>
      <c r="B665" s="31" t="s">
        <v>742</v>
      </c>
      <c r="C665" s="32">
        <f>SUMIF('2017 BEZ CLP'!A:A,A665,'2017 BEZ CLP'!B:B)</f>
        <v>135</v>
      </c>
      <c r="D665" s="32">
        <f>SUMIF('2017 BEZ CLP'!A:A,A665,'2017 BEZ CLP'!C:C)</f>
        <v>77.650000000000006</v>
      </c>
      <c r="E665" s="33">
        <f t="shared" si="44"/>
        <v>0.57518518518518524</v>
      </c>
      <c r="F665" s="32">
        <f>SUMIF('2018 BEZ CLP'!A:A,A665,'2018 BEZ CLP'!B:B)</f>
        <v>0</v>
      </c>
      <c r="G665" s="32">
        <f>SUMIF('2018 BEZ CLP'!A:A,A665,'2018 BEZ CLP'!C:C)</f>
        <v>0</v>
      </c>
      <c r="H665" s="33" t="e">
        <f t="shared" si="45"/>
        <v>#DIV/0!</v>
      </c>
      <c r="I665" s="34">
        <f t="shared" si="46"/>
        <v>-1</v>
      </c>
      <c r="J665" s="34">
        <f t="shared" si="47"/>
        <v>-1</v>
      </c>
    </row>
    <row r="666" spans="1:10" x14ac:dyDescent="0.25">
      <c r="A666" s="31" t="s">
        <v>1064</v>
      </c>
      <c r="B666" s="31" t="s">
        <v>742</v>
      </c>
      <c r="C666" s="32">
        <f>SUMIF('2017 BEZ CLP'!A:A,A666,'2017 BEZ CLP'!B:B)</f>
        <v>0</v>
      </c>
      <c r="D666" s="32">
        <f>SUMIF('2017 BEZ CLP'!A:A,A666,'2017 BEZ CLP'!C:C)</f>
        <v>0</v>
      </c>
      <c r="E666" s="33" t="e">
        <f t="shared" si="44"/>
        <v>#DIV/0!</v>
      </c>
      <c r="F666" s="32">
        <f>SUMIF('2018 BEZ CLP'!A:A,A666,'2018 BEZ CLP'!B:B)</f>
        <v>317.42</v>
      </c>
      <c r="G666" s="32">
        <f>SUMIF('2018 BEZ CLP'!A:A,A666,'2018 BEZ CLP'!C:C)</f>
        <v>98.07</v>
      </c>
      <c r="H666" s="33">
        <f t="shared" si="45"/>
        <v>0.30895973788671155</v>
      </c>
      <c r="I666" s="34" t="e">
        <f t="shared" si="46"/>
        <v>#DIV/0!</v>
      </c>
      <c r="J666" s="34" t="e">
        <f t="shared" si="47"/>
        <v>#DIV/0!</v>
      </c>
    </row>
    <row r="667" spans="1:10" x14ac:dyDescent="0.25">
      <c r="A667" s="31" t="s">
        <v>818</v>
      </c>
      <c r="B667" s="31" t="s">
        <v>742</v>
      </c>
      <c r="C667" s="32">
        <f>SUMIF('2017 BEZ CLP'!A:A,A667,'2017 BEZ CLP'!B:B)</f>
        <v>0</v>
      </c>
      <c r="D667" s="32">
        <f>SUMIF('2017 BEZ CLP'!A:A,A667,'2017 BEZ CLP'!C:C)</f>
        <v>0</v>
      </c>
      <c r="E667" s="33" t="e">
        <f t="shared" si="44"/>
        <v>#DIV/0!</v>
      </c>
      <c r="F667" s="32">
        <f>SUMIF('2018 BEZ CLP'!A:A,A667,'2018 BEZ CLP'!B:B)</f>
        <v>237.44</v>
      </c>
      <c r="G667" s="32">
        <f>SUMIF('2018 BEZ CLP'!A:A,A667,'2018 BEZ CLP'!C:C)</f>
        <v>72.92</v>
      </c>
      <c r="H667" s="33">
        <f t="shared" si="45"/>
        <v>0.30710916442048519</v>
      </c>
      <c r="I667" s="34" t="e">
        <f t="shared" si="46"/>
        <v>#DIV/0!</v>
      </c>
      <c r="J667" s="34" t="e">
        <f t="shared" si="47"/>
        <v>#DIV/0!</v>
      </c>
    </row>
    <row r="668" spans="1:10" x14ac:dyDescent="0.25">
      <c r="A668" s="31" t="s">
        <v>895</v>
      </c>
      <c r="B668" s="31" t="s">
        <v>742</v>
      </c>
      <c r="C668" s="32">
        <f>SUMIF('2017 BEZ CLP'!A:A,A668,'2017 BEZ CLP'!B:B)</f>
        <v>0</v>
      </c>
      <c r="D668" s="32">
        <f>SUMIF('2017 BEZ CLP'!A:A,A668,'2017 BEZ CLP'!C:C)</f>
        <v>0</v>
      </c>
      <c r="E668" s="33" t="e">
        <f t="shared" si="44"/>
        <v>#DIV/0!</v>
      </c>
      <c r="F668" s="32">
        <f>SUMIF('2018 BEZ CLP'!A:A,A668,'2018 BEZ CLP'!B:B)</f>
        <v>579.04999999999995</v>
      </c>
      <c r="G668" s="32">
        <f>SUMIF('2018 BEZ CLP'!A:A,A668,'2018 BEZ CLP'!C:C)</f>
        <v>180.38</v>
      </c>
      <c r="H668" s="33">
        <f t="shared" si="45"/>
        <v>0.31151023227700547</v>
      </c>
      <c r="I668" s="34" t="e">
        <f t="shared" si="46"/>
        <v>#DIV/0!</v>
      </c>
      <c r="J668" s="34" t="e">
        <f t="shared" si="47"/>
        <v>#DIV/0!</v>
      </c>
    </row>
    <row r="669" spans="1:10" x14ac:dyDescent="0.25">
      <c r="A669" s="31" t="s">
        <v>535</v>
      </c>
      <c r="B669" s="31" t="s">
        <v>742</v>
      </c>
      <c r="C669" s="32">
        <f>SUMIF('2017 BEZ CLP'!A:A,A669,'2017 BEZ CLP'!B:B)</f>
        <v>971.44</v>
      </c>
      <c r="D669" s="32">
        <f>SUMIF('2017 BEZ CLP'!A:A,A669,'2017 BEZ CLP'!C:C)</f>
        <v>504</v>
      </c>
      <c r="E669" s="33">
        <f t="shared" si="44"/>
        <v>0.5188174256773449</v>
      </c>
      <c r="F669" s="32">
        <f>SUMIF('2018 BEZ CLP'!A:A,A669,'2018 BEZ CLP'!B:B)</f>
        <v>0</v>
      </c>
      <c r="G669" s="32">
        <f>SUMIF('2018 BEZ CLP'!A:A,A669,'2018 BEZ CLP'!C:C)</f>
        <v>0</v>
      </c>
      <c r="H669" s="33" t="e">
        <f t="shared" si="45"/>
        <v>#DIV/0!</v>
      </c>
      <c r="I669" s="34">
        <f t="shared" si="46"/>
        <v>-1</v>
      </c>
      <c r="J669" s="34">
        <f t="shared" si="47"/>
        <v>-1</v>
      </c>
    </row>
    <row r="670" spans="1:10" x14ac:dyDescent="0.25">
      <c r="A670" s="31" t="s">
        <v>546</v>
      </c>
      <c r="B670" s="31" t="s">
        <v>742</v>
      </c>
      <c r="C670" s="32">
        <f>SUMIF('2017 BEZ CLP'!A:A,A670,'2017 BEZ CLP'!B:B)</f>
        <v>2414.02</v>
      </c>
      <c r="D670" s="32">
        <f>SUMIF('2017 BEZ CLP'!A:A,A670,'2017 BEZ CLP'!C:C)</f>
        <v>1130.048</v>
      </c>
      <c r="E670" s="33">
        <f t="shared" si="44"/>
        <v>0.46811873969561146</v>
      </c>
      <c r="F670" s="32">
        <f>SUMIF('2018 BEZ CLP'!A:A,A670,'2018 BEZ CLP'!B:B)</f>
        <v>1555.09</v>
      </c>
      <c r="G670" s="32">
        <f>SUMIF('2018 BEZ CLP'!A:A,A670,'2018 BEZ CLP'!C:C)</f>
        <v>684.10900000000004</v>
      </c>
      <c r="H670" s="33">
        <f t="shared" si="45"/>
        <v>0.43991601772244698</v>
      </c>
      <c r="I670" s="34">
        <f t="shared" si="46"/>
        <v>-0.35580898252707105</v>
      </c>
      <c r="J670" s="34">
        <f t="shared" si="47"/>
        <v>-0.39461952058673611</v>
      </c>
    </row>
    <row r="671" spans="1:10" x14ac:dyDescent="0.25">
      <c r="A671" s="31" t="s">
        <v>564</v>
      </c>
      <c r="B671" s="31" t="s">
        <v>742</v>
      </c>
      <c r="C671" s="32">
        <f>SUMIF('2017 BEZ CLP'!A:A,A671,'2017 BEZ CLP'!B:B)</f>
        <v>5371.95</v>
      </c>
      <c r="D671" s="32">
        <f>SUMIF('2017 BEZ CLP'!A:A,A671,'2017 BEZ CLP'!C:C)</f>
        <v>974.85149999999999</v>
      </c>
      <c r="E671" s="33">
        <f t="shared" si="44"/>
        <v>0.18147069499902271</v>
      </c>
      <c r="F671" s="32">
        <f>SUMIF('2018 BEZ CLP'!A:A,A671,'2018 BEZ CLP'!B:B)</f>
        <v>6154.88</v>
      </c>
      <c r="G671" s="32">
        <f>SUMIF('2018 BEZ CLP'!A:A,A671,'2018 BEZ CLP'!C:C)</f>
        <v>1435.9</v>
      </c>
      <c r="H671" s="33">
        <f t="shared" si="45"/>
        <v>0.23329455651450556</v>
      </c>
      <c r="I671" s="34">
        <f t="shared" si="46"/>
        <v>0.14574409665019217</v>
      </c>
      <c r="J671" s="34">
        <f t="shared" si="47"/>
        <v>0.47294228915891301</v>
      </c>
    </row>
    <row r="672" spans="1:10" x14ac:dyDescent="0.25">
      <c r="A672" s="31" t="s">
        <v>719</v>
      </c>
      <c r="B672" s="31" t="s">
        <v>742</v>
      </c>
      <c r="C672" s="32">
        <f>SUMIF('2017 BEZ CLP'!A:A,A672,'2017 BEZ CLP'!B:B)</f>
        <v>129.49</v>
      </c>
      <c r="D672" s="32">
        <f>SUMIF('2017 BEZ CLP'!A:A,A672,'2017 BEZ CLP'!C:C)</f>
        <v>78.103999999999999</v>
      </c>
      <c r="E672" s="33">
        <f t="shared" si="44"/>
        <v>0.60316626766545678</v>
      </c>
      <c r="F672" s="32">
        <f>SUMIF('2018 BEZ CLP'!A:A,A672,'2018 BEZ CLP'!B:B)</f>
        <v>0</v>
      </c>
      <c r="G672" s="32">
        <f>SUMIF('2018 BEZ CLP'!A:A,A672,'2018 BEZ CLP'!C:C)</f>
        <v>0</v>
      </c>
      <c r="H672" s="33" t="e">
        <f t="shared" si="45"/>
        <v>#DIV/0!</v>
      </c>
      <c r="I672" s="34">
        <f t="shared" si="46"/>
        <v>-1</v>
      </c>
      <c r="J672" s="34">
        <f t="shared" si="47"/>
        <v>-1</v>
      </c>
    </row>
    <row r="673" spans="1:10" x14ac:dyDescent="0.25">
      <c r="A673" s="31" t="s">
        <v>714</v>
      </c>
      <c r="B673" s="31" t="s">
        <v>742</v>
      </c>
      <c r="C673" s="32">
        <f>SUMIF('2017 BEZ CLP'!A:A,A673,'2017 BEZ CLP'!B:B)</f>
        <v>695.28</v>
      </c>
      <c r="D673" s="32">
        <f>SUMIF('2017 BEZ CLP'!A:A,A673,'2017 BEZ CLP'!C:C)</f>
        <v>337.64699999999999</v>
      </c>
      <c r="E673" s="33">
        <f t="shared" si="44"/>
        <v>0.48562737314463239</v>
      </c>
      <c r="F673" s="32">
        <f>SUMIF('2018 BEZ CLP'!A:A,A673,'2018 BEZ CLP'!B:B)</f>
        <v>1081.2</v>
      </c>
      <c r="G673" s="32">
        <f>SUMIF('2018 BEZ CLP'!A:A,A673,'2018 BEZ CLP'!C:C)</f>
        <v>411</v>
      </c>
      <c r="H673" s="33">
        <f t="shared" si="45"/>
        <v>0.38013318534961155</v>
      </c>
      <c r="I673" s="34">
        <f t="shared" si="46"/>
        <v>0.55505695547117728</v>
      </c>
      <c r="J673" s="34">
        <f t="shared" si="47"/>
        <v>0.21724759882362354</v>
      </c>
    </row>
    <row r="674" spans="1:10" x14ac:dyDescent="0.25">
      <c r="A674" s="31" t="s">
        <v>1022</v>
      </c>
      <c r="B674" s="31" t="s">
        <v>742</v>
      </c>
      <c r="C674" s="32">
        <f>SUMIF('2017 BEZ CLP'!A:A,A674,'2017 BEZ CLP'!B:B)</f>
        <v>0</v>
      </c>
      <c r="D674" s="32">
        <f>SUMIF('2017 BEZ CLP'!A:A,A674,'2017 BEZ CLP'!C:C)</f>
        <v>0</v>
      </c>
      <c r="E674" s="33" t="e">
        <f t="shared" si="44"/>
        <v>#DIV/0!</v>
      </c>
      <c r="F674" s="32">
        <f>SUMIF('2018 BEZ CLP'!A:A,A674,'2018 BEZ CLP'!B:B)</f>
        <v>3407.95</v>
      </c>
      <c r="G674" s="32">
        <f>SUMIF('2018 BEZ CLP'!A:A,A674,'2018 BEZ CLP'!C:C)</f>
        <v>910</v>
      </c>
      <c r="H674" s="33">
        <f t="shared" si="45"/>
        <v>0.26702269692923902</v>
      </c>
      <c r="I674" s="34" t="e">
        <f t="shared" si="46"/>
        <v>#DIV/0!</v>
      </c>
      <c r="J674" s="34" t="e">
        <f t="shared" si="47"/>
        <v>#DIV/0!</v>
      </c>
    </row>
    <row r="675" spans="1:10" x14ac:dyDescent="0.25">
      <c r="A675" s="31" t="s">
        <v>743</v>
      </c>
      <c r="B675" s="31" t="s">
        <v>742</v>
      </c>
      <c r="C675" s="32">
        <f>SUMIF('2017 BEZ CLP'!A:A,A675,'2017 BEZ CLP'!B:B)</f>
        <v>6232.5</v>
      </c>
      <c r="D675" s="32">
        <f>SUMIF('2017 BEZ CLP'!A:A,A675,'2017 BEZ CLP'!C:C)</f>
        <v>2819.5</v>
      </c>
      <c r="E675" s="33">
        <f t="shared" si="44"/>
        <v>0.45238668271159244</v>
      </c>
      <c r="F675" s="32">
        <f>SUMIF('2018 BEZ CLP'!A:A,A675,'2018 BEZ CLP'!B:B)</f>
        <v>4221</v>
      </c>
      <c r="G675" s="32">
        <f>SUMIF('2018 BEZ CLP'!A:A,A675,'2018 BEZ CLP'!C:C)</f>
        <v>1871</v>
      </c>
      <c r="H675" s="33">
        <f t="shared" si="45"/>
        <v>0.44325989102108504</v>
      </c>
      <c r="I675" s="34">
        <f t="shared" si="46"/>
        <v>-0.32274368231046935</v>
      </c>
      <c r="J675" s="34">
        <f t="shared" si="47"/>
        <v>-0.33640716439084939</v>
      </c>
    </row>
    <row r="676" spans="1:10" x14ac:dyDescent="0.25">
      <c r="A676" s="31" t="s">
        <v>536</v>
      </c>
      <c r="B676" s="31" t="s">
        <v>742</v>
      </c>
      <c r="C676" s="32">
        <f>SUMIF('2017 BEZ CLP'!A:A,A676,'2017 BEZ CLP'!B:B)</f>
        <v>4768</v>
      </c>
      <c r="D676" s="32">
        <f>SUMIF('2017 BEZ CLP'!A:A,A676,'2017 BEZ CLP'!C:C)</f>
        <v>1907.59</v>
      </c>
      <c r="E676" s="33">
        <f t="shared" si="44"/>
        <v>0.40008179530201343</v>
      </c>
      <c r="F676" s="32">
        <f>SUMIF('2018 BEZ CLP'!A:A,A676,'2018 BEZ CLP'!B:B)</f>
        <v>0</v>
      </c>
      <c r="G676" s="32">
        <f>SUMIF('2018 BEZ CLP'!A:A,A676,'2018 BEZ CLP'!C:C)</f>
        <v>0</v>
      </c>
      <c r="H676" s="33" t="e">
        <f t="shared" si="45"/>
        <v>#DIV/0!</v>
      </c>
      <c r="I676" s="34">
        <f t="shared" si="46"/>
        <v>-1</v>
      </c>
      <c r="J676" s="34">
        <f t="shared" si="47"/>
        <v>-1</v>
      </c>
    </row>
    <row r="677" spans="1:10" x14ac:dyDescent="0.25">
      <c r="A677" s="31" t="s">
        <v>738</v>
      </c>
      <c r="B677" s="31" t="s">
        <v>742</v>
      </c>
      <c r="C677" s="32">
        <f>SUMIF('2017 BEZ CLP'!A:A,A677,'2017 BEZ CLP'!B:B)</f>
        <v>112.53</v>
      </c>
      <c r="D677" s="32">
        <f>SUMIF('2017 BEZ CLP'!A:A,A677,'2017 BEZ CLP'!C:C)</f>
        <v>61.38</v>
      </c>
      <c r="E677" s="33">
        <f t="shared" si="44"/>
        <v>0.54545454545454553</v>
      </c>
      <c r="F677" s="32">
        <f>SUMIF('2018 BEZ CLP'!A:A,A677,'2018 BEZ CLP'!B:B)</f>
        <v>229.57</v>
      </c>
      <c r="G677" s="32">
        <f>SUMIF('2018 BEZ CLP'!A:A,A677,'2018 BEZ CLP'!C:C)</f>
        <v>105.4675</v>
      </c>
      <c r="H677" s="33">
        <f t="shared" si="45"/>
        <v>0.45941325086030405</v>
      </c>
      <c r="I677" s="34">
        <f t="shared" si="46"/>
        <v>1.0400782013685239</v>
      </c>
      <c r="J677" s="34">
        <f t="shared" si="47"/>
        <v>0.71827142391658505</v>
      </c>
    </row>
    <row r="678" spans="1:10" x14ac:dyDescent="0.25">
      <c r="A678" s="31" t="s">
        <v>903</v>
      </c>
      <c r="B678" s="31" t="s">
        <v>742</v>
      </c>
      <c r="C678" s="32">
        <f>SUMIF('2017 BEZ CLP'!A:A,A678,'2017 BEZ CLP'!B:B)</f>
        <v>943.2</v>
      </c>
      <c r="D678" s="32">
        <f>SUMIF('2017 BEZ CLP'!A:A,A678,'2017 BEZ CLP'!C:C)</f>
        <v>241.38</v>
      </c>
      <c r="E678" s="33">
        <f t="shared" si="44"/>
        <v>0.25591603053435114</v>
      </c>
      <c r="F678" s="32">
        <f>SUMIF('2018 BEZ CLP'!A:A,A678,'2018 BEZ CLP'!B:B)</f>
        <v>0</v>
      </c>
      <c r="G678" s="32">
        <f>SUMIF('2018 BEZ CLP'!A:A,A678,'2018 BEZ CLP'!C:C)</f>
        <v>0</v>
      </c>
      <c r="H678" s="33" t="e">
        <f t="shared" si="45"/>
        <v>#DIV/0!</v>
      </c>
      <c r="I678" s="34">
        <f t="shared" si="46"/>
        <v>-1</v>
      </c>
      <c r="J678" s="34">
        <f t="shared" si="47"/>
        <v>-1</v>
      </c>
    </row>
    <row r="679" spans="1:10" x14ac:dyDescent="0.25">
      <c r="A679" s="31" t="s">
        <v>905</v>
      </c>
      <c r="B679" s="31" t="s">
        <v>742</v>
      </c>
      <c r="C679" s="32">
        <f>SUMIF('2017 BEZ CLP'!A:A,A679,'2017 BEZ CLP'!B:B)</f>
        <v>0</v>
      </c>
      <c r="D679" s="32">
        <f>SUMIF('2017 BEZ CLP'!A:A,A679,'2017 BEZ CLP'!C:C)</f>
        <v>0</v>
      </c>
      <c r="E679" s="33" t="e">
        <f t="shared" si="44"/>
        <v>#DIV/0!</v>
      </c>
      <c r="F679" s="32">
        <f>SUMIF('2018 BEZ CLP'!A:A,A679,'2018 BEZ CLP'!B:B)</f>
        <v>0</v>
      </c>
      <c r="G679" s="32">
        <f>SUMIF('2018 BEZ CLP'!A:A,A679,'2018 BEZ CLP'!C:C)</f>
        <v>0</v>
      </c>
      <c r="H679" s="33" t="e">
        <f t="shared" si="45"/>
        <v>#DIV/0!</v>
      </c>
      <c r="I679" s="34" t="e">
        <f t="shared" si="46"/>
        <v>#DIV/0!</v>
      </c>
      <c r="J679" s="34" t="e">
        <f t="shared" si="47"/>
        <v>#DIV/0!</v>
      </c>
    </row>
    <row r="680" spans="1:10" x14ac:dyDescent="0.25">
      <c r="A680" s="31" t="s">
        <v>908</v>
      </c>
      <c r="B680" s="31" t="s">
        <v>742</v>
      </c>
      <c r="C680" s="32">
        <f>SUMIF('2017 BEZ CLP'!A:A,A680,'2017 BEZ CLP'!B:B)</f>
        <v>0</v>
      </c>
      <c r="D680" s="32">
        <f>SUMIF('2017 BEZ CLP'!A:A,A680,'2017 BEZ CLP'!C:C)</f>
        <v>0</v>
      </c>
      <c r="E680" s="33" t="e">
        <f t="shared" si="44"/>
        <v>#DIV/0!</v>
      </c>
      <c r="F680" s="32">
        <f>SUMIF('2018 BEZ CLP'!A:A,A680,'2018 BEZ CLP'!B:B)</f>
        <v>0</v>
      </c>
      <c r="G680" s="32">
        <f>SUMIF('2018 BEZ CLP'!A:A,A680,'2018 BEZ CLP'!C:C)</f>
        <v>0</v>
      </c>
      <c r="H680" s="33" t="e">
        <f t="shared" si="45"/>
        <v>#DIV/0!</v>
      </c>
      <c r="I680" s="34" t="e">
        <f t="shared" si="46"/>
        <v>#DIV/0!</v>
      </c>
      <c r="J680" s="34" t="e">
        <f t="shared" si="47"/>
        <v>#DIV/0!</v>
      </c>
    </row>
    <row r="681" spans="1:10" x14ac:dyDescent="0.25">
      <c r="A681" s="31" t="s">
        <v>909</v>
      </c>
      <c r="B681" s="31" t="s">
        <v>742</v>
      </c>
      <c r="C681" s="32">
        <f>SUMIF('2017 BEZ CLP'!A:A,A681,'2017 BEZ CLP'!B:B)</f>
        <v>0</v>
      </c>
      <c r="D681" s="32">
        <f>SUMIF('2017 BEZ CLP'!A:A,A681,'2017 BEZ CLP'!C:C)</f>
        <v>0</v>
      </c>
      <c r="E681" s="33" t="e">
        <f t="shared" si="44"/>
        <v>#DIV/0!</v>
      </c>
      <c r="F681" s="32">
        <f>SUMIF('2018 BEZ CLP'!A:A,A681,'2018 BEZ CLP'!B:B)</f>
        <v>0</v>
      </c>
      <c r="G681" s="32">
        <f>SUMIF('2018 BEZ CLP'!A:A,A681,'2018 BEZ CLP'!C:C)</f>
        <v>0</v>
      </c>
      <c r="H681" s="33" t="e">
        <f t="shared" si="45"/>
        <v>#DIV/0!</v>
      </c>
      <c r="I681" s="34" t="e">
        <f t="shared" si="46"/>
        <v>#DIV/0!</v>
      </c>
      <c r="J681" s="34" t="e">
        <f t="shared" si="47"/>
        <v>#DIV/0!</v>
      </c>
    </row>
    <row r="682" spans="1:10" x14ac:dyDescent="0.25">
      <c r="A682" s="31" t="s">
        <v>761</v>
      </c>
      <c r="B682" s="31" t="s">
        <v>742</v>
      </c>
      <c r="C682" s="32">
        <f>SUMIF('2017 BEZ CLP'!A:A,A682,'2017 BEZ CLP'!B:B)</f>
        <v>1197.2</v>
      </c>
      <c r="D682" s="32">
        <f>SUMIF('2017 BEZ CLP'!A:A,A682,'2017 BEZ CLP'!C:C)</f>
        <v>375.6</v>
      </c>
      <c r="E682" s="33">
        <f t="shared" si="44"/>
        <v>0.31373204143000333</v>
      </c>
      <c r="F682" s="32">
        <f>SUMIF('2018 BEZ CLP'!A:A,A682,'2018 BEZ CLP'!B:B)</f>
        <v>5504.5</v>
      </c>
      <c r="G682" s="32">
        <f>SUMIF('2018 BEZ CLP'!A:A,A682,'2018 BEZ CLP'!C:C)</f>
        <v>1730.76</v>
      </c>
      <c r="H682" s="33">
        <f t="shared" si="45"/>
        <v>0.3144263784176583</v>
      </c>
      <c r="I682" s="34">
        <f t="shared" si="46"/>
        <v>3.5978115603073837</v>
      </c>
      <c r="J682" s="34">
        <f t="shared" si="47"/>
        <v>3.607987220447284</v>
      </c>
    </row>
    <row r="683" spans="1:10" x14ac:dyDescent="0.25">
      <c r="A683" s="31" t="s">
        <v>911</v>
      </c>
      <c r="B683" s="31" t="s">
        <v>742</v>
      </c>
      <c r="C683" s="32">
        <f>SUMIF('2017 BEZ CLP'!A:A,A683,'2017 BEZ CLP'!B:B)</f>
        <v>0</v>
      </c>
      <c r="D683" s="32">
        <f>SUMIF('2017 BEZ CLP'!A:A,A683,'2017 BEZ CLP'!C:C)</f>
        <v>0</v>
      </c>
      <c r="E683" s="33" t="e">
        <f t="shared" si="44"/>
        <v>#DIV/0!</v>
      </c>
      <c r="F683" s="32">
        <f>SUMIF('2018 BEZ CLP'!A:A,A683,'2018 BEZ CLP'!B:B)</f>
        <v>4045.65</v>
      </c>
      <c r="G683" s="32">
        <f>SUMIF('2018 BEZ CLP'!A:A,A683,'2018 BEZ CLP'!C:C)</f>
        <v>1495.2</v>
      </c>
      <c r="H683" s="33">
        <f t="shared" si="45"/>
        <v>0.36958214378406434</v>
      </c>
      <c r="I683" s="34" t="e">
        <f t="shared" si="46"/>
        <v>#DIV/0!</v>
      </c>
      <c r="J683" s="34" t="e">
        <f t="shared" si="47"/>
        <v>#DIV/0!</v>
      </c>
    </row>
    <row r="684" spans="1:10" x14ac:dyDescent="0.25">
      <c r="A684" s="31" t="s">
        <v>921</v>
      </c>
      <c r="B684" s="31" t="s">
        <v>742</v>
      </c>
      <c r="C684" s="32">
        <f>SUMIF('2017 BEZ CLP'!A:A,A684,'2017 BEZ CLP'!B:B)</f>
        <v>0</v>
      </c>
      <c r="D684" s="32">
        <f>SUMIF('2017 BEZ CLP'!A:A,A684,'2017 BEZ CLP'!C:C)</f>
        <v>0</v>
      </c>
      <c r="E684" s="33" t="e">
        <f t="shared" si="44"/>
        <v>#DIV/0!</v>
      </c>
      <c r="F684" s="32">
        <f>SUMIF('2018 BEZ CLP'!A:A,A684,'2018 BEZ CLP'!B:B)</f>
        <v>0</v>
      </c>
      <c r="G684" s="32">
        <f>SUMIF('2018 BEZ CLP'!A:A,A684,'2018 BEZ CLP'!C:C)</f>
        <v>0</v>
      </c>
      <c r="H684" s="33" t="e">
        <f t="shared" si="45"/>
        <v>#DIV/0!</v>
      </c>
      <c r="I684" s="34" t="e">
        <f t="shared" si="46"/>
        <v>#DIV/0!</v>
      </c>
      <c r="J684" s="34" t="e">
        <f t="shared" si="47"/>
        <v>#DIV/0!</v>
      </c>
    </row>
    <row r="685" spans="1:10" x14ac:dyDescent="0.25">
      <c r="A685" s="31" t="s">
        <v>927</v>
      </c>
      <c r="B685" s="31" t="s">
        <v>742</v>
      </c>
      <c r="C685" s="32">
        <f>SUMIF('2017 BEZ CLP'!A:A,A685,'2017 BEZ CLP'!B:B)</f>
        <v>0</v>
      </c>
      <c r="D685" s="32">
        <f>SUMIF('2017 BEZ CLP'!A:A,A685,'2017 BEZ CLP'!C:C)</f>
        <v>0</v>
      </c>
      <c r="E685" s="33" t="e">
        <f t="shared" si="44"/>
        <v>#DIV/0!</v>
      </c>
      <c r="F685" s="32">
        <f>SUMIF('2018 BEZ CLP'!A:A,A685,'2018 BEZ CLP'!B:B)</f>
        <v>0</v>
      </c>
      <c r="G685" s="32">
        <f>SUMIF('2018 BEZ CLP'!A:A,A685,'2018 BEZ CLP'!C:C)</f>
        <v>0</v>
      </c>
      <c r="H685" s="33" t="e">
        <f t="shared" si="45"/>
        <v>#DIV/0!</v>
      </c>
      <c r="I685" s="34" t="e">
        <f t="shared" si="46"/>
        <v>#DIV/0!</v>
      </c>
      <c r="J685" s="34" t="e">
        <f t="shared" si="47"/>
        <v>#DIV/0!</v>
      </c>
    </row>
    <row r="686" spans="1:10" x14ac:dyDescent="0.25">
      <c r="A686" s="31" t="s">
        <v>571</v>
      </c>
      <c r="B686" s="31" t="s">
        <v>742</v>
      </c>
      <c r="C686" s="32">
        <f>SUMIF('2017 BEZ CLP'!A:A,A686,'2017 BEZ CLP'!B:B)</f>
        <v>992.96</v>
      </c>
      <c r="D686" s="32">
        <f>SUMIF('2017 BEZ CLP'!A:A,A686,'2017 BEZ CLP'!C:C)</f>
        <v>482.39</v>
      </c>
      <c r="E686" s="33">
        <f t="shared" si="44"/>
        <v>0.48581010312600703</v>
      </c>
      <c r="F686" s="32">
        <f>SUMIF('2018 BEZ CLP'!A:A,A686,'2018 BEZ CLP'!B:B)</f>
        <v>0</v>
      </c>
      <c r="G686" s="32">
        <f>SUMIF('2018 BEZ CLP'!A:A,A686,'2018 BEZ CLP'!C:C)</f>
        <v>0</v>
      </c>
      <c r="H686" s="33" t="e">
        <f t="shared" si="45"/>
        <v>#DIV/0!</v>
      </c>
      <c r="I686" s="34">
        <f t="shared" si="46"/>
        <v>-1</v>
      </c>
      <c r="J686" s="34">
        <f t="shared" si="47"/>
        <v>-1</v>
      </c>
    </row>
    <row r="687" spans="1:10" x14ac:dyDescent="0.25">
      <c r="A687" s="31" t="s">
        <v>801</v>
      </c>
      <c r="B687" s="31" t="s">
        <v>742</v>
      </c>
      <c r="C687" s="32">
        <f>SUMIF('2017 BEZ CLP'!A:A,A687,'2017 BEZ CLP'!B:B)</f>
        <v>0</v>
      </c>
      <c r="D687" s="32">
        <f>SUMIF('2017 BEZ CLP'!A:A,A687,'2017 BEZ CLP'!C:C)</f>
        <v>0</v>
      </c>
      <c r="E687" s="33" t="e">
        <f t="shared" si="44"/>
        <v>#DIV/0!</v>
      </c>
      <c r="F687" s="32">
        <f>SUMIF('2018 BEZ CLP'!A:A,A687,'2018 BEZ CLP'!B:B)</f>
        <v>2056.6</v>
      </c>
      <c r="G687" s="32">
        <f>SUMIF('2018 BEZ CLP'!A:A,A687,'2018 BEZ CLP'!C:C)</f>
        <v>1287.58</v>
      </c>
      <c r="H687" s="33">
        <f t="shared" si="45"/>
        <v>0.62607215793056503</v>
      </c>
      <c r="I687" s="34" t="e">
        <f t="shared" si="46"/>
        <v>#DIV/0!</v>
      </c>
      <c r="J687" s="34" t="e">
        <f t="shared" si="47"/>
        <v>#DIV/0!</v>
      </c>
    </row>
    <row r="688" spans="1:10" x14ac:dyDescent="0.25">
      <c r="A688" s="31" t="s">
        <v>785</v>
      </c>
      <c r="B688" s="31" t="s">
        <v>742</v>
      </c>
      <c r="C688" s="32">
        <f>SUMIF('2017 BEZ CLP'!A:A,A688,'2017 BEZ CLP'!B:B)</f>
        <v>0</v>
      </c>
      <c r="D688" s="32">
        <f>SUMIF('2017 BEZ CLP'!A:A,A688,'2017 BEZ CLP'!C:C)</f>
        <v>0</v>
      </c>
      <c r="E688" s="33" t="e">
        <f t="shared" si="44"/>
        <v>#DIV/0!</v>
      </c>
      <c r="F688" s="32">
        <f>SUMIF('2018 BEZ CLP'!A:A,A688,'2018 BEZ CLP'!B:B)</f>
        <v>1312.26</v>
      </c>
      <c r="G688" s="32">
        <f>SUMIF('2018 BEZ CLP'!A:A,A688,'2018 BEZ CLP'!C:C)</f>
        <v>603.34079999999994</v>
      </c>
      <c r="H688" s="33">
        <f t="shared" si="45"/>
        <v>0.4597723012207946</v>
      </c>
      <c r="I688" s="34" t="e">
        <f t="shared" si="46"/>
        <v>#DIV/0!</v>
      </c>
      <c r="J688" s="34" t="e">
        <f t="shared" si="47"/>
        <v>#DIV/0!</v>
      </c>
    </row>
    <row r="689" spans="1:10" x14ac:dyDescent="0.25">
      <c r="A689" s="31" t="s">
        <v>763</v>
      </c>
      <c r="B689" s="31" t="s">
        <v>742</v>
      </c>
      <c r="C689" s="32">
        <f>SUMIF('2017 BEZ CLP'!A:A,A689,'2017 BEZ CLP'!B:B)</f>
        <v>0</v>
      </c>
      <c r="D689" s="32">
        <f>SUMIF('2017 BEZ CLP'!A:A,A689,'2017 BEZ CLP'!C:C)</f>
        <v>0</v>
      </c>
      <c r="E689" s="33" t="e">
        <f t="shared" si="44"/>
        <v>#DIV/0!</v>
      </c>
      <c r="F689" s="32">
        <f>SUMIF('2018 BEZ CLP'!A:A,A689,'2018 BEZ CLP'!B:B)</f>
        <v>650.04999999999995</v>
      </c>
      <c r="G689" s="32">
        <f>SUMIF('2018 BEZ CLP'!A:A,A689,'2018 BEZ CLP'!C:C)</f>
        <v>309.55500000000001</v>
      </c>
      <c r="H689" s="33">
        <f t="shared" si="45"/>
        <v>0.47620183062841326</v>
      </c>
      <c r="I689" s="34" t="e">
        <f t="shared" si="46"/>
        <v>#DIV/0!</v>
      </c>
      <c r="J689" s="34" t="e">
        <f t="shared" si="47"/>
        <v>#DIV/0!</v>
      </c>
    </row>
    <row r="690" spans="1:10" x14ac:dyDescent="0.25">
      <c r="A690" s="31" t="s">
        <v>772</v>
      </c>
      <c r="B690" s="31" t="s">
        <v>742</v>
      </c>
      <c r="C690" s="32">
        <f>SUMIF('2017 BEZ CLP'!A:A,A690,'2017 BEZ CLP'!B:B)</f>
        <v>0</v>
      </c>
      <c r="D690" s="32">
        <f>SUMIF('2017 BEZ CLP'!A:A,A690,'2017 BEZ CLP'!C:C)</f>
        <v>0</v>
      </c>
      <c r="E690" s="33" t="e">
        <f t="shared" si="44"/>
        <v>#DIV/0!</v>
      </c>
      <c r="F690" s="32">
        <f>SUMIF('2018 BEZ CLP'!A:A,A690,'2018 BEZ CLP'!B:B)</f>
        <v>832.44</v>
      </c>
      <c r="G690" s="32">
        <f>SUMIF('2018 BEZ CLP'!A:A,A690,'2018 BEZ CLP'!C:C)</f>
        <v>372.08100000000002</v>
      </c>
      <c r="H690" s="33">
        <f t="shared" si="45"/>
        <v>0.44697635865647972</v>
      </c>
      <c r="I690" s="34" t="e">
        <f t="shared" si="46"/>
        <v>#DIV/0!</v>
      </c>
      <c r="J690" s="34" t="e">
        <f t="shared" si="47"/>
        <v>#DIV/0!</v>
      </c>
    </row>
    <row r="691" spans="1:10" x14ac:dyDescent="0.25">
      <c r="A691" s="31" t="s">
        <v>814</v>
      </c>
      <c r="B691" s="31" t="s">
        <v>742</v>
      </c>
      <c r="C691" s="32">
        <f>SUMIF('2017 BEZ CLP'!A:A,A691,'2017 BEZ CLP'!B:B)</f>
        <v>0</v>
      </c>
      <c r="D691" s="32">
        <f>SUMIF('2017 BEZ CLP'!A:A,A691,'2017 BEZ CLP'!C:C)</f>
        <v>0</v>
      </c>
      <c r="E691" s="33" t="e">
        <f t="shared" si="44"/>
        <v>#DIV/0!</v>
      </c>
      <c r="F691" s="32">
        <f>SUMIF('2018 BEZ CLP'!A:A,A691,'2018 BEZ CLP'!B:B)</f>
        <v>297</v>
      </c>
      <c r="G691" s="32">
        <f>SUMIF('2018 BEZ CLP'!A:A,A691,'2018 BEZ CLP'!C:C)</f>
        <v>93</v>
      </c>
      <c r="H691" s="33">
        <f t="shared" si="45"/>
        <v>0.31313131313131315</v>
      </c>
      <c r="I691" s="34" t="e">
        <f t="shared" si="46"/>
        <v>#DIV/0!</v>
      </c>
      <c r="J691" s="34" t="e">
        <f t="shared" si="47"/>
        <v>#DIV/0!</v>
      </c>
    </row>
    <row r="692" spans="1:10" x14ac:dyDescent="0.25">
      <c r="A692" s="31" t="s">
        <v>1006</v>
      </c>
      <c r="B692" s="31" t="s">
        <v>742</v>
      </c>
      <c r="C692" s="32">
        <f>SUMIF('2017 BEZ CLP'!A:A,A692,'2017 BEZ CLP'!B:B)</f>
        <v>0</v>
      </c>
      <c r="D692" s="32">
        <f>SUMIF('2017 BEZ CLP'!A:A,A692,'2017 BEZ CLP'!C:C)</f>
        <v>0</v>
      </c>
      <c r="E692" s="33" t="e">
        <f t="shared" si="44"/>
        <v>#DIV/0!</v>
      </c>
      <c r="F692" s="32">
        <f>SUMIF('2018 BEZ CLP'!A:A,A692,'2018 BEZ CLP'!B:B)</f>
        <v>642.02</v>
      </c>
      <c r="G692" s="32">
        <f>SUMIF('2018 BEZ CLP'!A:A,A692,'2018 BEZ CLP'!C:C)</f>
        <v>446.54</v>
      </c>
      <c r="H692" s="33">
        <f t="shared" si="45"/>
        <v>0.69552350394068729</v>
      </c>
      <c r="I692" s="34" t="e">
        <f t="shared" si="46"/>
        <v>#DIV/0!</v>
      </c>
      <c r="J692" s="34" t="e">
        <f t="shared" si="47"/>
        <v>#DIV/0!</v>
      </c>
    </row>
    <row r="693" spans="1:10" x14ac:dyDescent="0.25">
      <c r="A693" s="31" t="s">
        <v>798</v>
      </c>
      <c r="B693" s="31" t="s">
        <v>742</v>
      </c>
      <c r="C693" s="32">
        <f>SUMIF('2017 BEZ CLP'!A:A,A693,'2017 BEZ CLP'!B:B)</f>
        <v>0</v>
      </c>
      <c r="D693" s="32">
        <f>SUMIF('2017 BEZ CLP'!A:A,A693,'2017 BEZ CLP'!C:C)</f>
        <v>0</v>
      </c>
      <c r="E693" s="33" t="e">
        <f t="shared" si="44"/>
        <v>#DIV/0!</v>
      </c>
      <c r="F693" s="32">
        <f>SUMIF('2018 BEZ CLP'!A:A,A693,'2018 BEZ CLP'!B:B)</f>
        <v>803.8</v>
      </c>
      <c r="G693" s="32">
        <f>SUMIF('2018 BEZ CLP'!A:A,A693,'2018 BEZ CLP'!C:C)</f>
        <v>466.03500000000003</v>
      </c>
      <c r="H693" s="33">
        <f t="shared" si="45"/>
        <v>0.57978974869370492</v>
      </c>
      <c r="I693" s="34" t="e">
        <f t="shared" si="46"/>
        <v>#DIV/0!</v>
      </c>
      <c r="J693" s="34" t="e">
        <f t="shared" si="47"/>
        <v>#DIV/0!</v>
      </c>
    </row>
    <row r="694" spans="1:10" x14ac:dyDescent="0.25">
      <c r="A694" s="31" t="s">
        <v>386</v>
      </c>
      <c r="B694" s="31" t="s">
        <v>742</v>
      </c>
      <c r="C694" s="32">
        <f>SUMIF('2017 BEZ CLP'!A:A,A694,'2017 BEZ CLP'!B:B)</f>
        <v>40408.17</v>
      </c>
      <c r="D694" s="32">
        <f>SUMIF('2017 BEZ CLP'!A:A,A694,'2017 BEZ CLP'!C:C)</f>
        <v>15337.5326</v>
      </c>
      <c r="E694" s="33">
        <f t="shared" si="44"/>
        <v>0.37956513744621451</v>
      </c>
      <c r="F694" s="32">
        <f>SUMIF('2018 BEZ CLP'!A:A,A694,'2018 BEZ CLP'!B:B)</f>
        <v>39265.629999999997</v>
      </c>
      <c r="G694" s="32">
        <f>SUMIF('2018 BEZ CLP'!A:A,A694,'2018 BEZ CLP'!C:C)</f>
        <v>16502.7147</v>
      </c>
      <c r="H694" s="33">
        <f t="shared" si="45"/>
        <v>0.42028396590096739</v>
      </c>
      <c r="I694" s="34">
        <f t="shared" si="46"/>
        <v>-2.8274975085483933E-2</v>
      </c>
      <c r="J694" s="34">
        <f t="shared" si="47"/>
        <v>7.5969331599008205E-2</v>
      </c>
    </row>
    <row r="695" spans="1:10" x14ac:dyDescent="0.25">
      <c r="A695" s="31" t="s">
        <v>568</v>
      </c>
      <c r="B695" s="31" t="s">
        <v>742</v>
      </c>
      <c r="C695" s="32">
        <f>SUMIF('2017 BEZ CLP'!A:A,A695,'2017 BEZ CLP'!B:B)</f>
        <v>394.59</v>
      </c>
      <c r="D695" s="32">
        <f>SUMIF('2017 BEZ CLP'!A:A,A695,'2017 BEZ CLP'!C:C)</f>
        <v>288.33</v>
      </c>
      <c r="E695" s="33">
        <f t="shared" si="44"/>
        <v>0.7307078233102714</v>
      </c>
      <c r="F695" s="32">
        <f>SUMIF('2018 BEZ CLP'!A:A,A695,'2018 BEZ CLP'!B:B)</f>
        <v>0</v>
      </c>
      <c r="G695" s="32">
        <f>SUMIF('2018 BEZ CLP'!A:A,A695,'2018 BEZ CLP'!C:C)</f>
        <v>0</v>
      </c>
      <c r="H695" s="33" t="e">
        <f t="shared" si="45"/>
        <v>#DIV/0!</v>
      </c>
      <c r="I695" s="34">
        <f t="shared" si="46"/>
        <v>-1</v>
      </c>
      <c r="J695" s="34">
        <f t="shared" si="47"/>
        <v>-1</v>
      </c>
    </row>
    <row r="696" spans="1:10" x14ac:dyDescent="0.25">
      <c r="A696" s="31" t="s">
        <v>670</v>
      </c>
      <c r="B696" s="31" t="s">
        <v>742</v>
      </c>
      <c r="C696" s="32">
        <f>SUMIF('2017 BEZ CLP'!A:A,A696,'2017 BEZ CLP'!B:B)</f>
        <v>480</v>
      </c>
      <c r="D696" s="32">
        <f>SUMIF('2017 BEZ CLP'!A:A,A696,'2017 BEZ CLP'!C:C)</f>
        <v>402.12</v>
      </c>
      <c r="E696" s="33">
        <f t="shared" si="44"/>
        <v>0.83774999999999999</v>
      </c>
      <c r="F696" s="32">
        <f>SUMIF('2018 BEZ CLP'!A:A,A696,'2018 BEZ CLP'!B:B)</f>
        <v>0</v>
      </c>
      <c r="G696" s="32">
        <f>SUMIF('2018 BEZ CLP'!A:A,A696,'2018 BEZ CLP'!C:C)</f>
        <v>0</v>
      </c>
      <c r="H696" s="33" t="e">
        <f t="shared" si="45"/>
        <v>#DIV/0!</v>
      </c>
      <c r="I696" s="34">
        <f t="shared" si="46"/>
        <v>-1</v>
      </c>
      <c r="J696" s="34">
        <f t="shared" si="47"/>
        <v>-1</v>
      </c>
    </row>
    <row r="697" spans="1:10" x14ac:dyDescent="0.25">
      <c r="A697" s="31" t="s">
        <v>900</v>
      </c>
      <c r="B697" s="31" t="s">
        <v>742</v>
      </c>
      <c r="C697" s="32">
        <f>SUMIF('2017 BEZ CLP'!A:A,A697,'2017 BEZ CLP'!B:B)</f>
        <v>661.55</v>
      </c>
      <c r="D697" s="32">
        <f>SUMIF('2017 BEZ CLP'!A:A,A697,'2017 BEZ CLP'!C:C)</f>
        <v>182.3</v>
      </c>
      <c r="E697" s="33">
        <f t="shared" si="44"/>
        <v>0.27556496107626033</v>
      </c>
      <c r="F697" s="32">
        <f>SUMIF('2018 BEZ CLP'!A:A,A697,'2018 BEZ CLP'!B:B)</f>
        <v>0</v>
      </c>
      <c r="G697" s="32">
        <f>SUMIF('2018 BEZ CLP'!A:A,A697,'2018 BEZ CLP'!C:C)</f>
        <v>0</v>
      </c>
      <c r="H697" s="33" t="e">
        <f t="shared" si="45"/>
        <v>#DIV/0!</v>
      </c>
      <c r="I697" s="34">
        <f t="shared" si="46"/>
        <v>-1</v>
      </c>
      <c r="J697" s="34">
        <f t="shared" si="47"/>
        <v>-1</v>
      </c>
    </row>
    <row r="698" spans="1:10" x14ac:dyDescent="0.25">
      <c r="A698" s="31" t="s">
        <v>345</v>
      </c>
      <c r="B698" s="31" t="s">
        <v>742</v>
      </c>
      <c r="C698" s="32">
        <f>SUMIF('2017 BEZ CLP'!A:A,A698,'2017 BEZ CLP'!B:B)</f>
        <v>59.04</v>
      </c>
      <c r="D698" s="32">
        <f>SUMIF('2017 BEZ CLP'!A:A,A698,'2017 BEZ CLP'!C:C)</f>
        <v>17.25</v>
      </c>
      <c r="E698" s="33">
        <f t="shared" si="44"/>
        <v>0.29217479674796748</v>
      </c>
      <c r="F698" s="32">
        <f>SUMIF('2018 BEZ CLP'!A:A,A698,'2018 BEZ CLP'!B:B)</f>
        <v>0</v>
      </c>
      <c r="G698" s="32">
        <f>SUMIF('2018 BEZ CLP'!A:A,A698,'2018 BEZ CLP'!C:C)</f>
        <v>0</v>
      </c>
      <c r="H698" s="33" t="e">
        <f t="shared" si="45"/>
        <v>#DIV/0!</v>
      </c>
      <c r="I698" s="34">
        <f t="shared" si="46"/>
        <v>-1</v>
      </c>
      <c r="J698" s="34">
        <f t="shared" si="47"/>
        <v>-1</v>
      </c>
    </row>
    <row r="699" spans="1:10" x14ac:dyDescent="0.25">
      <c r="A699" s="31" t="s">
        <v>971</v>
      </c>
      <c r="B699" s="31" t="s">
        <v>742</v>
      </c>
      <c r="C699" s="32">
        <f>SUMIF('2017 BEZ CLP'!A:A,A699,'2017 BEZ CLP'!B:B)</f>
        <v>859.07</v>
      </c>
      <c r="D699" s="32">
        <f>SUMIF('2017 BEZ CLP'!A:A,A699,'2017 BEZ CLP'!C:C)</f>
        <v>373.75</v>
      </c>
      <c r="E699" s="33">
        <f t="shared" si="44"/>
        <v>0.4350634988999732</v>
      </c>
      <c r="F699" s="32">
        <f>SUMIF('2018 BEZ CLP'!A:A,A699,'2018 BEZ CLP'!B:B)</f>
        <v>0</v>
      </c>
      <c r="G699" s="32">
        <f>SUMIF('2018 BEZ CLP'!A:A,A699,'2018 BEZ CLP'!C:C)</f>
        <v>0</v>
      </c>
      <c r="H699" s="33" t="e">
        <f t="shared" si="45"/>
        <v>#DIV/0!</v>
      </c>
      <c r="I699" s="34">
        <f t="shared" si="46"/>
        <v>-1</v>
      </c>
      <c r="J699" s="34">
        <f t="shared" si="47"/>
        <v>-1</v>
      </c>
    </row>
    <row r="700" spans="1:10" x14ac:dyDescent="0.25">
      <c r="A700" s="31" t="s">
        <v>705</v>
      </c>
      <c r="B700" s="31" t="s">
        <v>742</v>
      </c>
      <c r="C700" s="32">
        <f>SUMIF('2017 BEZ CLP'!A:A,A700,'2017 BEZ CLP'!B:B)</f>
        <v>182</v>
      </c>
      <c r="D700" s="32">
        <f>SUMIF('2017 BEZ CLP'!A:A,A700,'2017 BEZ CLP'!C:C)</f>
        <v>99.95</v>
      </c>
      <c r="E700" s="33">
        <f t="shared" si="44"/>
        <v>0.54917582417582422</v>
      </c>
      <c r="F700" s="32">
        <f>SUMIF('2018 BEZ CLP'!A:A,A700,'2018 BEZ CLP'!B:B)</f>
        <v>0</v>
      </c>
      <c r="G700" s="32">
        <f>SUMIF('2018 BEZ CLP'!A:A,A700,'2018 BEZ CLP'!C:C)</f>
        <v>0</v>
      </c>
      <c r="H700" s="33" t="e">
        <f t="shared" si="45"/>
        <v>#DIV/0!</v>
      </c>
      <c r="I700" s="34">
        <f t="shared" si="46"/>
        <v>-1</v>
      </c>
      <c r="J700" s="34">
        <f t="shared" si="47"/>
        <v>-1</v>
      </c>
    </row>
    <row r="701" spans="1:10" x14ac:dyDescent="0.25">
      <c r="A701" s="31" t="s">
        <v>666</v>
      </c>
      <c r="B701" s="31" t="s">
        <v>742</v>
      </c>
      <c r="C701" s="32">
        <f>SUMIF('2017 BEZ CLP'!A:A,A701,'2017 BEZ CLP'!B:B)</f>
        <v>2075.3000000000002</v>
      </c>
      <c r="D701" s="32">
        <f>SUMIF('2017 BEZ CLP'!A:A,A701,'2017 BEZ CLP'!C:C)</f>
        <v>1144.48</v>
      </c>
      <c r="E701" s="33">
        <f t="shared" si="44"/>
        <v>0.55147689490676044</v>
      </c>
      <c r="F701" s="32">
        <f>SUMIF('2018 BEZ CLP'!A:A,A701,'2018 BEZ CLP'!B:B)</f>
        <v>2100.36</v>
      </c>
      <c r="G701" s="32">
        <f>SUMIF('2018 BEZ CLP'!A:A,A701,'2018 BEZ CLP'!C:C)</f>
        <v>1160.7937999999999</v>
      </c>
      <c r="H701" s="33">
        <f t="shared" si="45"/>
        <v>0.55266420994496179</v>
      </c>
      <c r="I701" s="34">
        <f t="shared" si="46"/>
        <v>1.2075362598178652E-2</v>
      </c>
      <c r="J701" s="34">
        <f t="shared" si="47"/>
        <v>1.425433384593866E-2</v>
      </c>
    </row>
    <row r="702" spans="1:10" x14ac:dyDescent="0.25">
      <c r="A702" s="31" t="s">
        <v>683</v>
      </c>
      <c r="B702" s="31" t="s">
        <v>742</v>
      </c>
      <c r="C702" s="32">
        <f>SUMIF('2017 BEZ CLP'!A:A,A702,'2017 BEZ CLP'!B:B)</f>
        <v>392.27</v>
      </c>
      <c r="D702" s="32">
        <f>SUMIF('2017 BEZ CLP'!A:A,A702,'2017 BEZ CLP'!C:C)</f>
        <v>181.73</v>
      </c>
      <c r="E702" s="33">
        <f t="shared" si="44"/>
        <v>0.46327784434190733</v>
      </c>
      <c r="F702" s="32">
        <f>SUMIF('2018 BEZ CLP'!A:A,A702,'2018 BEZ CLP'!B:B)</f>
        <v>0</v>
      </c>
      <c r="G702" s="32">
        <f>SUMIF('2018 BEZ CLP'!A:A,A702,'2018 BEZ CLP'!C:C)</f>
        <v>0</v>
      </c>
      <c r="H702" s="33" t="e">
        <f t="shared" si="45"/>
        <v>#DIV/0!</v>
      </c>
      <c r="I702" s="34">
        <f t="shared" si="46"/>
        <v>-1</v>
      </c>
      <c r="J702" s="34">
        <f t="shared" si="47"/>
        <v>-1</v>
      </c>
    </row>
    <row r="703" spans="1:10" x14ac:dyDescent="0.25">
      <c r="A703" s="31" t="s">
        <v>721</v>
      </c>
      <c r="B703" s="31" t="s">
        <v>742</v>
      </c>
      <c r="C703" s="32">
        <f>SUMIF('2017 BEZ CLP'!A:A,A703,'2017 BEZ CLP'!B:B)</f>
        <v>787.5</v>
      </c>
      <c r="D703" s="32">
        <f>SUMIF('2017 BEZ CLP'!A:A,A703,'2017 BEZ CLP'!C:C)</f>
        <v>594.9</v>
      </c>
      <c r="E703" s="33">
        <f t="shared" si="44"/>
        <v>0.75542857142857145</v>
      </c>
      <c r="F703" s="32">
        <f>SUMIF('2018 BEZ CLP'!A:A,A703,'2018 BEZ CLP'!B:B)</f>
        <v>350</v>
      </c>
      <c r="G703" s="32">
        <f>SUMIF('2018 BEZ CLP'!A:A,A703,'2018 BEZ CLP'!C:C)</f>
        <v>260</v>
      </c>
      <c r="H703" s="33">
        <f t="shared" si="45"/>
        <v>0.74285714285714288</v>
      </c>
      <c r="I703" s="34">
        <f t="shared" si="46"/>
        <v>-0.55555555555555558</v>
      </c>
      <c r="J703" s="34">
        <f t="shared" si="47"/>
        <v>-0.56295175659774754</v>
      </c>
    </row>
    <row r="704" spans="1:10" x14ac:dyDescent="0.25">
      <c r="A704" s="31" t="s">
        <v>576</v>
      </c>
      <c r="B704" s="31" t="s">
        <v>742</v>
      </c>
      <c r="C704" s="32">
        <f>SUMIF('2017 BEZ CLP'!A:A,A704,'2017 BEZ CLP'!B:B)</f>
        <v>1686.83</v>
      </c>
      <c r="D704" s="32">
        <f>SUMIF('2017 BEZ CLP'!A:A,A704,'2017 BEZ CLP'!C:C)</f>
        <v>750.76</v>
      </c>
      <c r="E704" s="33">
        <f t="shared" si="44"/>
        <v>0.44507152469424899</v>
      </c>
      <c r="F704" s="32">
        <f>SUMIF('2018 BEZ CLP'!A:A,A704,'2018 BEZ CLP'!B:B)</f>
        <v>0</v>
      </c>
      <c r="G704" s="32">
        <f>SUMIF('2018 BEZ CLP'!A:A,A704,'2018 BEZ CLP'!C:C)</f>
        <v>0</v>
      </c>
      <c r="H704" s="33" t="e">
        <f t="shared" si="45"/>
        <v>#DIV/0!</v>
      </c>
      <c r="I704" s="34">
        <f t="shared" si="46"/>
        <v>-1</v>
      </c>
      <c r="J704" s="34">
        <f t="shared" si="47"/>
        <v>-1</v>
      </c>
    </row>
    <row r="705" spans="1:10" x14ac:dyDescent="0.25">
      <c r="A705" s="31" t="s">
        <v>385</v>
      </c>
      <c r="B705" s="31" t="s">
        <v>742</v>
      </c>
      <c r="C705" s="32">
        <f>SUMIF('2017 BEZ CLP'!A:A,A705,'2017 BEZ CLP'!B:B)</f>
        <v>1503.14</v>
      </c>
      <c r="D705" s="32">
        <f>SUMIF('2017 BEZ CLP'!A:A,A705,'2017 BEZ CLP'!C:C)</f>
        <v>581.24</v>
      </c>
      <c r="E705" s="33">
        <f t="shared" si="44"/>
        <v>0.38668387508814878</v>
      </c>
      <c r="F705" s="32">
        <f>SUMIF('2018 BEZ CLP'!A:A,A705,'2018 BEZ CLP'!B:B)</f>
        <v>0</v>
      </c>
      <c r="G705" s="32">
        <f>SUMIF('2018 BEZ CLP'!A:A,A705,'2018 BEZ CLP'!C:C)</f>
        <v>0</v>
      </c>
      <c r="H705" s="33" t="e">
        <f t="shared" si="45"/>
        <v>#DIV/0!</v>
      </c>
      <c r="I705" s="34">
        <f t="shared" si="46"/>
        <v>-1</v>
      </c>
      <c r="J705" s="34">
        <f t="shared" si="47"/>
        <v>-1</v>
      </c>
    </row>
    <row r="706" spans="1:10" x14ac:dyDescent="0.25">
      <c r="A706" s="31" t="s">
        <v>784</v>
      </c>
      <c r="B706" s="31" t="s">
        <v>742</v>
      </c>
      <c r="C706" s="32">
        <f>SUMIF('2017 BEZ CLP'!A:A,A706,'2017 BEZ CLP'!B:B)</f>
        <v>0</v>
      </c>
      <c r="D706" s="32">
        <f>SUMIF('2017 BEZ CLP'!A:A,A706,'2017 BEZ CLP'!C:C)</f>
        <v>0</v>
      </c>
      <c r="E706" s="33" t="e">
        <f t="shared" ref="E706:E769" si="48">D706/C706</f>
        <v>#DIV/0!</v>
      </c>
      <c r="F706" s="32">
        <f>SUMIF('2018 BEZ CLP'!A:A,A706,'2018 BEZ CLP'!B:B)</f>
        <v>631.88</v>
      </c>
      <c r="G706" s="32">
        <f>SUMIF('2018 BEZ CLP'!A:A,A706,'2018 BEZ CLP'!C:C)</f>
        <v>410.89</v>
      </c>
      <c r="H706" s="33">
        <f t="shared" ref="H706:H769" si="49">G706/F706</f>
        <v>0.65026587326707597</v>
      </c>
      <c r="I706" s="34" t="e">
        <f t="shared" ref="I706:I769" si="50">F706/C706-1</f>
        <v>#DIV/0!</v>
      </c>
      <c r="J706" s="34" t="e">
        <f t="shared" ref="J706:J769" si="51">G706/D706-1</f>
        <v>#DIV/0!</v>
      </c>
    </row>
    <row r="707" spans="1:10" x14ac:dyDescent="0.25">
      <c r="A707" s="31" t="s">
        <v>494</v>
      </c>
      <c r="B707" s="31" t="s">
        <v>742</v>
      </c>
      <c r="C707" s="32">
        <f>SUMIF('2017 BEZ CLP'!A:A,A707,'2017 BEZ CLP'!B:B)</f>
        <v>6415.44</v>
      </c>
      <c r="D707" s="32">
        <f>SUMIF('2017 BEZ CLP'!A:A,A707,'2017 BEZ CLP'!C:C)</f>
        <v>2897.11</v>
      </c>
      <c r="E707" s="33">
        <f t="shared" si="48"/>
        <v>0.45158399112141961</v>
      </c>
      <c r="F707" s="32">
        <f>SUMIF('2018 BEZ CLP'!A:A,A707,'2018 BEZ CLP'!B:B)</f>
        <v>0</v>
      </c>
      <c r="G707" s="32">
        <f>SUMIF('2018 BEZ CLP'!A:A,A707,'2018 BEZ CLP'!C:C)</f>
        <v>0</v>
      </c>
      <c r="H707" s="33" t="e">
        <f t="shared" si="49"/>
        <v>#DIV/0!</v>
      </c>
      <c r="I707" s="34">
        <f t="shared" si="50"/>
        <v>-1</v>
      </c>
      <c r="J707" s="34">
        <f t="shared" si="51"/>
        <v>-1</v>
      </c>
    </row>
    <row r="708" spans="1:10" x14ac:dyDescent="0.25">
      <c r="A708" s="31" t="s">
        <v>395</v>
      </c>
      <c r="B708" s="31" t="s">
        <v>742</v>
      </c>
      <c r="C708" s="32">
        <f>SUMIF('2017 BEZ CLP'!A:A,A708,'2017 BEZ CLP'!B:B)</f>
        <v>4621.8100000000004</v>
      </c>
      <c r="D708" s="32">
        <f>SUMIF('2017 BEZ CLP'!A:A,A708,'2017 BEZ CLP'!C:C)</f>
        <v>1382.394</v>
      </c>
      <c r="E708" s="33">
        <f t="shared" si="48"/>
        <v>0.29910229974836694</v>
      </c>
      <c r="F708" s="32">
        <f>SUMIF('2018 BEZ CLP'!A:A,A708,'2018 BEZ CLP'!B:B)</f>
        <v>5374.38</v>
      </c>
      <c r="G708" s="32">
        <f>SUMIF('2018 BEZ CLP'!A:A,A708,'2018 BEZ CLP'!C:C)</f>
        <v>1383.78</v>
      </c>
      <c r="H708" s="33">
        <f t="shared" si="49"/>
        <v>0.25747714154935081</v>
      </c>
      <c r="I708" s="34">
        <f t="shared" si="50"/>
        <v>0.16283014663086526</v>
      </c>
      <c r="J708" s="34">
        <f t="shared" si="51"/>
        <v>1.0026085182661681E-3</v>
      </c>
    </row>
    <row r="709" spans="1:10" x14ac:dyDescent="0.25">
      <c r="A709" s="31" t="s">
        <v>944</v>
      </c>
      <c r="B709" s="31" t="s">
        <v>742</v>
      </c>
      <c r="C709" s="32">
        <f>SUMIF('2017 BEZ CLP'!A:A,A709,'2017 BEZ CLP'!B:B)</f>
        <v>0</v>
      </c>
      <c r="D709" s="32">
        <f>SUMIF('2017 BEZ CLP'!A:A,A709,'2017 BEZ CLP'!C:C)</f>
        <v>0</v>
      </c>
      <c r="E709" s="33" t="e">
        <f t="shared" si="48"/>
        <v>#DIV/0!</v>
      </c>
      <c r="F709" s="32">
        <f>SUMIF('2018 BEZ CLP'!A:A,A709,'2018 BEZ CLP'!B:B)</f>
        <v>2273.2199999999998</v>
      </c>
      <c r="G709" s="32">
        <f>SUMIF('2018 BEZ CLP'!A:A,A709,'2018 BEZ CLP'!C:C)</f>
        <v>776.42</v>
      </c>
      <c r="H709" s="33">
        <f t="shared" si="49"/>
        <v>0.34155075179701044</v>
      </c>
      <c r="I709" s="34" t="e">
        <f t="shared" si="50"/>
        <v>#DIV/0!</v>
      </c>
      <c r="J709" s="34" t="e">
        <f t="shared" si="51"/>
        <v>#DIV/0!</v>
      </c>
    </row>
    <row r="710" spans="1:10" x14ac:dyDescent="0.25">
      <c r="A710" s="31" t="s">
        <v>470</v>
      </c>
      <c r="B710" s="31" t="s">
        <v>742</v>
      </c>
      <c r="C710" s="32">
        <f>SUMIF('2017 BEZ CLP'!A:A,A710,'2017 BEZ CLP'!B:B)</f>
        <v>5133.3</v>
      </c>
      <c r="D710" s="32">
        <f>SUMIF('2017 BEZ CLP'!A:A,A710,'2017 BEZ CLP'!C:C)</f>
        <v>2834.2105000000001</v>
      </c>
      <c r="E710" s="33">
        <f t="shared" si="48"/>
        <v>0.55212251378255706</v>
      </c>
      <c r="F710" s="32">
        <f>SUMIF('2018 BEZ CLP'!A:A,A710,'2018 BEZ CLP'!B:B)</f>
        <v>4794.96</v>
      </c>
      <c r="G710" s="32">
        <f>SUMIF('2018 BEZ CLP'!A:A,A710,'2018 BEZ CLP'!C:C)</f>
        <v>2801.5774000000001</v>
      </c>
      <c r="H710" s="33">
        <f t="shared" si="49"/>
        <v>0.58427544755326433</v>
      </c>
      <c r="I710" s="34">
        <f t="shared" si="50"/>
        <v>-6.591081760271178E-2</v>
      </c>
      <c r="J710" s="34">
        <f t="shared" si="51"/>
        <v>-1.1514000106908062E-2</v>
      </c>
    </row>
    <row r="711" spans="1:10" x14ac:dyDescent="0.25">
      <c r="A711" s="31" t="s">
        <v>1068</v>
      </c>
      <c r="B711" s="31" t="s">
        <v>742</v>
      </c>
      <c r="C711" s="32">
        <f>SUMIF('2017 BEZ CLP'!A:A,A711,'2017 BEZ CLP'!B:B)</f>
        <v>0</v>
      </c>
      <c r="D711" s="32">
        <f>SUMIF('2017 BEZ CLP'!A:A,A711,'2017 BEZ CLP'!C:C)</f>
        <v>0</v>
      </c>
      <c r="E711" s="33" t="e">
        <f t="shared" si="48"/>
        <v>#DIV/0!</v>
      </c>
      <c r="F711" s="32">
        <f>SUMIF('2018 BEZ CLP'!A:A,A711,'2018 BEZ CLP'!B:B)</f>
        <v>574.79999999999995</v>
      </c>
      <c r="G711" s="32">
        <f>SUMIF('2018 BEZ CLP'!A:A,A711,'2018 BEZ CLP'!C:C)</f>
        <v>69.27</v>
      </c>
      <c r="H711" s="33">
        <f t="shared" si="49"/>
        <v>0.12051148225469729</v>
      </c>
      <c r="I711" s="34" t="e">
        <f t="shared" si="50"/>
        <v>#DIV/0!</v>
      </c>
      <c r="J711" s="34" t="e">
        <f t="shared" si="51"/>
        <v>#DIV/0!</v>
      </c>
    </row>
    <row r="712" spans="1:10" x14ac:dyDescent="0.25">
      <c r="A712" s="31" t="s">
        <v>350</v>
      </c>
      <c r="B712" s="31" t="s">
        <v>742</v>
      </c>
      <c r="C712" s="32">
        <f>SUMIF('2017 BEZ CLP'!A:A,A712,'2017 BEZ CLP'!B:B)</f>
        <v>221.8</v>
      </c>
      <c r="D712" s="32">
        <f>SUMIF('2017 BEZ CLP'!A:A,A712,'2017 BEZ CLP'!C:C)</f>
        <v>110.25</v>
      </c>
      <c r="E712" s="33">
        <f t="shared" si="48"/>
        <v>0.49706943192064923</v>
      </c>
      <c r="F712" s="32">
        <f>SUMIF('2018 BEZ CLP'!A:A,A712,'2018 BEZ CLP'!B:B)</f>
        <v>340.8</v>
      </c>
      <c r="G712" s="32">
        <f>SUMIF('2018 BEZ CLP'!A:A,A712,'2018 BEZ CLP'!C:C)</f>
        <v>170.81</v>
      </c>
      <c r="H712" s="33">
        <f t="shared" si="49"/>
        <v>0.50120305164319245</v>
      </c>
      <c r="I712" s="34">
        <f t="shared" si="50"/>
        <v>0.53651938683498646</v>
      </c>
      <c r="J712" s="34">
        <f t="shared" si="51"/>
        <v>0.54929705215419511</v>
      </c>
    </row>
    <row r="713" spans="1:10" x14ac:dyDescent="0.25">
      <c r="A713" s="31" t="s">
        <v>1054</v>
      </c>
      <c r="B713" s="31" t="s">
        <v>742</v>
      </c>
      <c r="C713" s="32">
        <f>SUMIF('2017 BEZ CLP'!A:A,A713,'2017 BEZ CLP'!B:B)</f>
        <v>0</v>
      </c>
      <c r="D713" s="32">
        <f>SUMIF('2017 BEZ CLP'!A:A,A713,'2017 BEZ CLP'!C:C)</f>
        <v>0</v>
      </c>
      <c r="E713" s="33" t="e">
        <f t="shared" si="48"/>
        <v>#DIV/0!</v>
      </c>
      <c r="F713" s="32">
        <f>SUMIF('2018 BEZ CLP'!A:A,A713,'2018 BEZ CLP'!B:B)</f>
        <v>347.23</v>
      </c>
      <c r="G713" s="32">
        <f>SUMIF('2018 BEZ CLP'!A:A,A713,'2018 BEZ CLP'!C:C)</f>
        <v>172.19800000000001</v>
      </c>
      <c r="H713" s="33">
        <f t="shared" si="49"/>
        <v>0.49591913141145638</v>
      </c>
      <c r="I713" s="34" t="e">
        <f t="shared" si="50"/>
        <v>#DIV/0!</v>
      </c>
      <c r="J713" s="34" t="e">
        <f t="shared" si="51"/>
        <v>#DIV/0!</v>
      </c>
    </row>
    <row r="714" spans="1:10" x14ac:dyDescent="0.25">
      <c r="A714" s="31" t="s">
        <v>946</v>
      </c>
      <c r="B714" s="31" t="s">
        <v>742</v>
      </c>
      <c r="C714" s="32">
        <f>SUMIF('2017 BEZ CLP'!A:A,A714,'2017 BEZ CLP'!B:B)</f>
        <v>424.67</v>
      </c>
      <c r="D714" s="32">
        <f>SUMIF('2017 BEZ CLP'!A:A,A714,'2017 BEZ CLP'!C:C)</f>
        <v>245.97499999999999</v>
      </c>
      <c r="E714" s="33">
        <f t="shared" si="48"/>
        <v>0.57921444886617846</v>
      </c>
      <c r="F714" s="32">
        <f>SUMIF('2018 BEZ CLP'!A:A,A714,'2018 BEZ CLP'!B:B)</f>
        <v>0</v>
      </c>
      <c r="G714" s="32">
        <f>SUMIF('2018 BEZ CLP'!A:A,A714,'2018 BEZ CLP'!C:C)</f>
        <v>0</v>
      </c>
      <c r="H714" s="33" t="e">
        <f t="shared" si="49"/>
        <v>#DIV/0!</v>
      </c>
      <c r="I714" s="34">
        <f t="shared" si="50"/>
        <v>-1</v>
      </c>
      <c r="J714" s="34">
        <f t="shared" si="51"/>
        <v>-1</v>
      </c>
    </row>
    <row r="715" spans="1:10" x14ac:dyDescent="0.25">
      <c r="A715" s="31" t="s">
        <v>769</v>
      </c>
      <c r="B715" s="31" t="s">
        <v>742</v>
      </c>
      <c r="C715" s="32">
        <f>SUMIF('2017 BEZ CLP'!A:A,A715,'2017 BEZ CLP'!B:B)</f>
        <v>0</v>
      </c>
      <c r="D715" s="32">
        <f>SUMIF('2017 BEZ CLP'!A:A,A715,'2017 BEZ CLP'!C:C)</f>
        <v>0</v>
      </c>
      <c r="E715" s="33" t="e">
        <f t="shared" si="48"/>
        <v>#DIV/0!</v>
      </c>
      <c r="F715" s="32">
        <f>SUMIF('2018 BEZ CLP'!A:A,A715,'2018 BEZ CLP'!B:B)</f>
        <v>0</v>
      </c>
      <c r="G715" s="32">
        <f>SUMIF('2018 BEZ CLP'!A:A,A715,'2018 BEZ CLP'!C:C)</f>
        <v>0</v>
      </c>
      <c r="H715" s="33" t="e">
        <f t="shared" si="49"/>
        <v>#DIV/0!</v>
      </c>
      <c r="I715" s="34" t="e">
        <f t="shared" si="50"/>
        <v>#DIV/0!</v>
      </c>
      <c r="J715" s="34" t="e">
        <f t="shared" si="51"/>
        <v>#DIV/0!</v>
      </c>
    </row>
    <row r="716" spans="1:10" x14ac:dyDescent="0.25">
      <c r="A716" s="31" t="s">
        <v>473</v>
      </c>
      <c r="B716" s="31" t="s">
        <v>742</v>
      </c>
      <c r="C716" s="32">
        <f>SUMIF('2017 BEZ CLP'!A:A,A716,'2017 BEZ CLP'!B:B)</f>
        <v>3000</v>
      </c>
      <c r="D716" s="32">
        <f>SUMIF('2017 BEZ CLP'!A:A,A716,'2017 BEZ CLP'!C:C)</f>
        <v>861</v>
      </c>
      <c r="E716" s="33">
        <f t="shared" si="48"/>
        <v>0.28699999999999998</v>
      </c>
      <c r="F716" s="32">
        <f>SUMIF('2018 BEZ CLP'!A:A,A716,'2018 BEZ CLP'!B:B)</f>
        <v>10067.91</v>
      </c>
      <c r="G716" s="32">
        <f>SUMIF('2018 BEZ CLP'!A:A,A716,'2018 BEZ CLP'!C:C)</f>
        <v>3536.14</v>
      </c>
      <c r="H716" s="33">
        <f t="shared" si="49"/>
        <v>0.35122880518399546</v>
      </c>
      <c r="I716" s="34">
        <f t="shared" si="50"/>
        <v>2.3559700000000001</v>
      </c>
      <c r="J716" s="34">
        <f t="shared" si="51"/>
        <v>3.1070150987224157</v>
      </c>
    </row>
    <row r="717" spans="1:10" x14ac:dyDescent="0.25">
      <c r="A717" s="31" t="s">
        <v>422</v>
      </c>
      <c r="B717" s="31" t="s">
        <v>742</v>
      </c>
      <c r="C717" s="32">
        <f>SUMIF('2017 BEZ CLP'!A:A,A717,'2017 BEZ CLP'!B:B)</f>
        <v>513.75</v>
      </c>
      <c r="D717" s="32">
        <f>SUMIF('2017 BEZ CLP'!A:A,A717,'2017 BEZ CLP'!C:C)</f>
        <v>114.74299999999999</v>
      </c>
      <c r="E717" s="33">
        <f t="shared" si="48"/>
        <v>0.22334403892944038</v>
      </c>
      <c r="F717" s="32">
        <f>SUMIF('2018 BEZ CLP'!A:A,A717,'2018 BEZ CLP'!B:B)</f>
        <v>1691.73</v>
      </c>
      <c r="G717" s="32">
        <f>SUMIF('2018 BEZ CLP'!A:A,A717,'2018 BEZ CLP'!C:C)</f>
        <v>404.22</v>
      </c>
      <c r="H717" s="33">
        <f t="shared" si="49"/>
        <v>0.23893883775779826</v>
      </c>
      <c r="I717" s="34">
        <f t="shared" si="50"/>
        <v>2.2929051094890514</v>
      </c>
      <c r="J717" s="34">
        <f t="shared" si="51"/>
        <v>2.5228292793460172</v>
      </c>
    </row>
    <row r="718" spans="1:10" x14ac:dyDescent="0.25">
      <c r="A718" s="31" t="s">
        <v>794</v>
      </c>
      <c r="B718" s="31" t="s">
        <v>742</v>
      </c>
      <c r="C718" s="32">
        <f>SUMIF('2017 BEZ CLP'!A:A,A718,'2017 BEZ CLP'!B:B)</f>
        <v>0</v>
      </c>
      <c r="D718" s="32">
        <f>SUMIF('2017 BEZ CLP'!A:A,A718,'2017 BEZ CLP'!C:C)</f>
        <v>0</v>
      </c>
      <c r="E718" s="33" t="e">
        <f t="shared" si="48"/>
        <v>#DIV/0!</v>
      </c>
      <c r="F718" s="32">
        <f>SUMIF('2018 BEZ CLP'!A:A,A718,'2018 BEZ CLP'!B:B)</f>
        <v>4132.79</v>
      </c>
      <c r="G718" s="32">
        <f>SUMIF('2018 BEZ CLP'!A:A,A718,'2018 BEZ CLP'!C:C)</f>
        <v>455.47399999999999</v>
      </c>
      <c r="H718" s="33">
        <f t="shared" si="49"/>
        <v>0.11020980983790611</v>
      </c>
      <c r="I718" s="34" t="e">
        <f t="shared" si="50"/>
        <v>#DIV/0!</v>
      </c>
      <c r="J718" s="34" t="e">
        <f t="shared" si="51"/>
        <v>#DIV/0!</v>
      </c>
    </row>
    <row r="719" spans="1:10" x14ac:dyDescent="0.25">
      <c r="A719" s="31" t="s">
        <v>498</v>
      </c>
      <c r="B719" s="31" t="s">
        <v>742</v>
      </c>
      <c r="C719" s="32">
        <f>SUMIF('2017 BEZ CLP'!A:A,A719,'2017 BEZ CLP'!B:B)</f>
        <v>9377.2099999999991</v>
      </c>
      <c r="D719" s="32">
        <f>SUMIF('2017 BEZ CLP'!A:A,A719,'2017 BEZ CLP'!C:C)</f>
        <v>5335.06</v>
      </c>
      <c r="E719" s="33">
        <f t="shared" si="48"/>
        <v>0.56893894879180495</v>
      </c>
      <c r="F719" s="32">
        <f>SUMIF('2018 BEZ CLP'!A:A,A719,'2018 BEZ CLP'!B:B)</f>
        <v>9928.02</v>
      </c>
      <c r="G719" s="32">
        <f>SUMIF('2018 BEZ CLP'!A:A,A719,'2018 BEZ CLP'!C:C)</f>
        <v>5554.0405000000001</v>
      </c>
      <c r="H719" s="33">
        <f t="shared" si="49"/>
        <v>0.55943083313691955</v>
      </c>
      <c r="I719" s="34">
        <f t="shared" si="50"/>
        <v>5.8739219874568427E-2</v>
      </c>
      <c r="J719" s="34">
        <f t="shared" si="51"/>
        <v>4.1045555251487231E-2</v>
      </c>
    </row>
    <row r="720" spans="1:10" x14ac:dyDescent="0.25">
      <c r="A720" s="31" t="s">
        <v>347</v>
      </c>
      <c r="B720" s="31" t="s">
        <v>742</v>
      </c>
      <c r="C720" s="32">
        <f>SUMIF('2017 BEZ CLP'!A:A,A720,'2017 BEZ CLP'!B:B)</f>
        <v>1404.85</v>
      </c>
      <c r="D720" s="32">
        <f>SUMIF('2017 BEZ CLP'!A:A,A720,'2017 BEZ CLP'!C:C)</f>
        <v>265.00200000000001</v>
      </c>
      <c r="E720" s="33">
        <f t="shared" si="48"/>
        <v>0.18863366195679257</v>
      </c>
      <c r="F720" s="32">
        <f>SUMIF('2018 BEZ CLP'!A:A,A720,'2018 BEZ CLP'!B:B)</f>
        <v>2305.84</v>
      </c>
      <c r="G720" s="32">
        <f>SUMIF('2018 BEZ CLP'!A:A,A720,'2018 BEZ CLP'!C:C)</f>
        <v>244.84800000000001</v>
      </c>
      <c r="H720" s="33">
        <f t="shared" si="49"/>
        <v>0.10618603198834264</v>
      </c>
      <c r="I720" s="34">
        <f t="shared" si="50"/>
        <v>0.64134249208100536</v>
      </c>
      <c r="J720" s="34">
        <f t="shared" si="51"/>
        <v>-7.6052256209387048E-2</v>
      </c>
    </row>
    <row r="721" spans="1:10" x14ac:dyDescent="0.25">
      <c r="A721" s="31" t="s">
        <v>836</v>
      </c>
      <c r="B721" s="31" t="s">
        <v>742</v>
      </c>
      <c r="C721" s="32">
        <f>SUMIF('2017 BEZ CLP'!A:A,A721,'2017 BEZ CLP'!B:B)</f>
        <v>0</v>
      </c>
      <c r="D721" s="32">
        <f>SUMIF('2017 BEZ CLP'!A:A,A721,'2017 BEZ CLP'!C:C)</f>
        <v>0</v>
      </c>
      <c r="E721" s="33" t="e">
        <f t="shared" si="48"/>
        <v>#DIV/0!</v>
      </c>
      <c r="F721" s="32">
        <f>SUMIF('2018 BEZ CLP'!A:A,A721,'2018 BEZ CLP'!B:B)</f>
        <v>0</v>
      </c>
      <c r="G721" s="32">
        <f>SUMIF('2018 BEZ CLP'!A:A,A721,'2018 BEZ CLP'!C:C)</f>
        <v>0</v>
      </c>
      <c r="H721" s="33" t="e">
        <f t="shared" si="49"/>
        <v>#DIV/0!</v>
      </c>
      <c r="I721" s="34" t="e">
        <f t="shared" si="50"/>
        <v>#DIV/0!</v>
      </c>
      <c r="J721" s="34" t="e">
        <f t="shared" si="51"/>
        <v>#DIV/0!</v>
      </c>
    </row>
    <row r="722" spans="1:10" x14ac:dyDescent="0.25">
      <c r="A722" s="31" t="s">
        <v>552</v>
      </c>
      <c r="B722" s="31" t="s">
        <v>742</v>
      </c>
      <c r="C722" s="32">
        <f>SUMIF('2017 BEZ CLP'!A:A,A722,'2017 BEZ CLP'!B:B)</f>
        <v>296</v>
      </c>
      <c r="D722" s="32">
        <f>SUMIF('2017 BEZ CLP'!A:A,A722,'2017 BEZ CLP'!C:C)</f>
        <v>151.19999999999999</v>
      </c>
      <c r="E722" s="33">
        <f t="shared" si="48"/>
        <v>0.51081081081081081</v>
      </c>
      <c r="F722" s="32">
        <f>SUMIF('2018 BEZ CLP'!A:A,A722,'2018 BEZ CLP'!B:B)</f>
        <v>0</v>
      </c>
      <c r="G722" s="32">
        <f>SUMIF('2018 BEZ CLP'!A:A,A722,'2018 BEZ CLP'!C:C)</f>
        <v>0</v>
      </c>
      <c r="H722" s="33" t="e">
        <f t="shared" si="49"/>
        <v>#DIV/0!</v>
      </c>
      <c r="I722" s="34">
        <f t="shared" si="50"/>
        <v>-1</v>
      </c>
      <c r="J722" s="34">
        <f t="shared" si="51"/>
        <v>-1</v>
      </c>
    </row>
    <row r="723" spans="1:10" x14ac:dyDescent="0.25">
      <c r="A723" s="31" t="s">
        <v>430</v>
      </c>
      <c r="B723" s="31" t="s">
        <v>742</v>
      </c>
      <c r="C723" s="32">
        <f>SUMIF('2017 BEZ CLP'!A:A,A723,'2017 BEZ CLP'!B:B)</f>
        <v>3304.96</v>
      </c>
      <c r="D723" s="32">
        <f>SUMIF('2017 BEZ CLP'!A:A,A723,'2017 BEZ CLP'!C:C)</f>
        <v>1547.18</v>
      </c>
      <c r="E723" s="33">
        <f t="shared" si="48"/>
        <v>0.46813879744384201</v>
      </c>
      <c r="F723" s="32">
        <f>SUMIF('2018 BEZ CLP'!A:A,A723,'2018 BEZ CLP'!B:B)</f>
        <v>3007.46</v>
      </c>
      <c r="G723" s="32">
        <f>SUMIF('2018 BEZ CLP'!A:A,A723,'2018 BEZ CLP'!C:C)</f>
        <v>1284.3140000000001</v>
      </c>
      <c r="H723" s="33">
        <f t="shared" si="49"/>
        <v>0.42704275368583455</v>
      </c>
      <c r="I723" s="34">
        <f t="shared" si="50"/>
        <v>-9.0016218048024732E-2</v>
      </c>
      <c r="J723" s="34">
        <f t="shared" si="51"/>
        <v>-0.16990007626779047</v>
      </c>
    </row>
    <row r="724" spans="1:10" x14ac:dyDescent="0.25">
      <c r="A724" s="31" t="s">
        <v>697</v>
      </c>
      <c r="B724" s="31" t="s">
        <v>742</v>
      </c>
      <c r="C724" s="32">
        <f>SUMIF('2017 BEZ CLP'!A:A,A724,'2017 BEZ CLP'!B:B)</f>
        <v>1004.85</v>
      </c>
      <c r="D724" s="32">
        <f>SUMIF('2017 BEZ CLP'!A:A,A724,'2017 BEZ CLP'!C:C)</f>
        <v>446.55</v>
      </c>
      <c r="E724" s="33">
        <f t="shared" si="48"/>
        <v>0.4443946857739961</v>
      </c>
      <c r="F724" s="32">
        <f>SUMIF('2018 BEZ CLP'!A:A,A724,'2018 BEZ CLP'!B:B)</f>
        <v>0</v>
      </c>
      <c r="G724" s="32">
        <f>SUMIF('2018 BEZ CLP'!A:A,A724,'2018 BEZ CLP'!C:C)</f>
        <v>0</v>
      </c>
      <c r="H724" s="33" t="e">
        <f t="shared" si="49"/>
        <v>#DIV/0!</v>
      </c>
      <c r="I724" s="34">
        <f t="shared" si="50"/>
        <v>-1</v>
      </c>
      <c r="J724" s="34">
        <f t="shared" si="51"/>
        <v>-1</v>
      </c>
    </row>
    <row r="725" spans="1:10" x14ac:dyDescent="0.25">
      <c r="A725" s="31" t="s">
        <v>678</v>
      </c>
      <c r="B725" s="31" t="s">
        <v>742</v>
      </c>
      <c r="C725" s="32">
        <f>SUMIF('2017 BEZ CLP'!A:A,A725,'2017 BEZ CLP'!B:B)</f>
        <v>1015.32</v>
      </c>
      <c r="D725" s="32">
        <f>SUMIF('2017 BEZ CLP'!A:A,A725,'2017 BEZ CLP'!C:C)</f>
        <v>637.83799999999997</v>
      </c>
      <c r="E725" s="33">
        <f t="shared" si="48"/>
        <v>0.62821376511838622</v>
      </c>
      <c r="F725" s="32">
        <f>SUMIF('2018 BEZ CLP'!A:A,A725,'2018 BEZ CLP'!B:B)</f>
        <v>1328.08</v>
      </c>
      <c r="G725" s="32">
        <f>SUMIF('2018 BEZ CLP'!A:A,A725,'2018 BEZ CLP'!C:C)</f>
        <v>827.55399999999997</v>
      </c>
      <c r="H725" s="33">
        <f t="shared" si="49"/>
        <v>0.62312059514487084</v>
      </c>
      <c r="I725" s="34">
        <f t="shared" si="50"/>
        <v>0.3080408147185123</v>
      </c>
      <c r="J725" s="34">
        <f t="shared" si="51"/>
        <v>0.29743602607558661</v>
      </c>
    </row>
    <row r="726" spans="1:10" x14ac:dyDescent="0.25">
      <c r="A726" s="31" t="s">
        <v>401</v>
      </c>
      <c r="B726" s="31" t="s">
        <v>742</v>
      </c>
      <c r="C726" s="32">
        <f>SUMIF('2017 BEZ CLP'!A:A,A726,'2017 BEZ CLP'!B:B)</f>
        <v>119.98</v>
      </c>
      <c r="D726" s="32">
        <f>SUMIF('2017 BEZ CLP'!A:A,A726,'2017 BEZ CLP'!C:C)</f>
        <v>58.22</v>
      </c>
      <c r="E726" s="33">
        <f t="shared" si="48"/>
        <v>0.48524754125687614</v>
      </c>
      <c r="F726" s="32">
        <f>SUMIF('2018 BEZ CLP'!A:A,A726,'2018 BEZ CLP'!B:B)</f>
        <v>0</v>
      </c>
      <c r="G726" s="32">
        <f>SUMIF('2018 BEZ CLP'!A:A,A726,'2018 BEZ CLP'!C:C)</f>
        <v>0</v>
      </c>
      <c r="H726" s="33" t="e">
        <f t="shared" si="49"/>
        <v>#DIV/0!</v>
      </c>
      <c r="I726" s="34">
        <f t="shared" si="50"/>
        <v>-1</v>
      </c>
      <c r="J726" s="34">
        <f t="shared" si="51"/>
        <v>-1</v>
      </c>
    </row>
    <row r="727" spans="1:10" x14ac:dyDescent="0.25">
      <c r="A727" s="31" t="s">
        <v>556</v>
      </c>
      <c r="B727" s="31" t="s">
        <v>742</v>
      </c>
      <c r="C727" s="32">
        <f>SUMIF('2017 BEZ CLP'!A:A,A727,'2017 BEZ CLP'!B:B)</f>
        <v>228.81</v>
      </c>
      <c r="D727" s="32">
        <f>SUMIF('2017 BEZ CLP'!A:A,A727,'2017 BEZ CLP'!C:C)</f>
        <v>102.47799999999999</v>
      </c>
      <c r="E727" s="33">
        <f t="shared" si="48"/>
        <v>0.44787378174030851</v>
      </c>
      <c r="F727" s="32">
        <f>SUMIF('2018 BEZ CLP'!A:A,A727,'2018 BEZ CLP'!B:B)</f>
        <v>318.24</v>
      </c>
      <c r="G727" s="32">
        <f>SUMIF('2018 BEZ CLP'!A:A,A727,'2018 BEZ CLP'!C:C)</f>
        <v>148.01249999999999</v>
      </c>
      <c r="H727" s="33">
        <f t="shared" si="49"/>
        <v>0.46509709653092002</v>
      </c>
      <c r="I727" s="34">
        <f t="shared" si="50"/>
        <v>0.39084830208469912</v>
      </c>
      <c r="J727" s="34">
        <f t="shared" si="51"/>
        <v>0.4443343937235309</v>
      </c>
    </row>
    <row r="728" spans="1:10" x14ac:dyDescent="0.25">
      <c r="A728" s="31" t="s">
        <v>608</v>
      </c>
      <c r="B728" s="31" t="s">
        <v>742</v>
      </c>
      <c r="C728" s="32">
        <f>SUMIF('2017 BEZ CLP'!A:A,A728,'2017 BEZ CLP'!B:B)</f>
        <v>0</v>
      </c>
      <c r="D728" s="32">
        <f>SUMIF('2017 BEZ CLP'!A:A,A728,'2017 BEZ CLP'!C:C)</f>
        <v>0</v>
      </c>
      <c r="E728" s="33" t="e">
        <f t="shared" si="48"/>
        <v>#DIV/0!</v>
      </c>
      <c r="F728" s="32">
        <f>SUMIF('2018 BEZ CLP'!A:A,A728,'2018 BEZ CLP'!B:B)</f>
        <v>0</v>
      </c>
      <c r="G728" s="32">
        <f>SUMIF('2018 BEZ CLP'!A:A,A728,'2018 BEZ CLP'!C:C)</f>
        <v>0</v>
      </c>
      <c r="H728" s="33" t="e">
        <f t="shared" si="49"/>
        <v>#DIV/0!</v>
      </c>
      <c r="I728" s="34" t="e">
        <f t="shared" si="50"/>
        <v>#DIV/0!</v>
      </c>
      <c r="J728" s="34" t="e">
        <f t="shared" si="51"/>
        <v>#DIV/0!</v>
      </c>
    </row>
    <row r="729" spans="1:10" x14ac:dyDescent="0.25">
      <c r="A729" s="31" t="s">
        <v>356</v>
      </c>
      <c r="B729" s="31" t="s">
        <v>742</v>
      </c>
      <c r="C729" s="32">
        <f>SUMIF('2017 BEZ CLP'!A:A,A729,'2017 BEZ CLP'!B:B)</f>
        <v>335.2</v>
      </c>
      <c r="D729" s="32">
        <f>SUMIF('2017 BEZ CLP'!A:A,A729,'2017 BEZ CLP'!C:C)</f>
        <v>140.67400000000001</v>
      </c>
      <c r="E729" s="33">
        <f t="shared" si="48"/>
        <v>0.4196718377088306</v>
      </c>
      <c r="F729" s="32">
        <f>SUMIF('2018 BEZ CLP'!A:A,A729,'2018 BEZ CLP'!B:B)</f>
        <v>0</v>
      </c>
      <c r="G729" s="32">
        <f>SUMIF('2018 BEZ CLP'!A:A,A729,'2018 BEZ CLP'!C:C)</f>
        <v>0</v>
      </c>
      <c r="H729" s="33" t="e">
        <f t="shared" si="49"/>
        <v>#DIV/0!</v>
      </c>
      <c r="I729" s="34">
        <f t="shared" si="50"/>
        <v>-1</v>
      </c>
      <c r="J729" s="34">
        <f t="shared" si="51"/>
        <v>-1</v>
      </c>
    </row>
    <row r="730" spans="1:10" x14ac:dyDescent="0.25">
      <c r="A730" s="31" t="s">
        <v>354</v>
      </c>
      <c r="B730" s="31" t="s">
        <v>742</v>
      </c>
      <c r="C730" s="32">
        <f>SUMIF('2017 BEZ CLP'!A:A,A730,'2017 BEZ CLP'!B:B)</f>
        <v>0</v>
      </c>
      <c r="D730" s="32">
        <f>SUMIF('2017 BEZ CLP'!A:A,A730,'2017 BEZ CLP'!C:C)</f>
        <v>0</v>
      </c>
      <c r="E730" s="33" t="e">
        <f t="shared" si="48"/>
        <v>#DIV/0!</v>
      </c>
      <c r="F730" s="32">
        <f>SUMIF('2018 BEZ CLP'!A:A,A730,'2018 BEZ CLP'!B:B)</f>
        <v>538.86</v>
      </c>
      <c r="G730" s="32">
        <f>SUMIF('2018 BEZ CLP'!A:A,A730,'2018 BEZ CLP'!C:C)</f>
        <v>48.93</v>
      </c>
      <c r="H730" s="33">
        <f t="shared" si="49"/>
        <v>9.0802805923616517E-2</v>
      </c>
      <c r="I730" s="34" t="e">
        <f t="shared" si="50"/>
        <v>#DIV/0!</v>
      </c>
      <c r="J730" s="34" t="e">
        <f t="shared" si="51"/>
        <v>#DIV/0!</v>
      </c>
    </row>
    <row r="731" spans="1:10" x14ac:dyDescent="0.25">
      <c r="A731" s="31" t="s">
        <v>464</v>
      </c>
      <c r="B731" s="31" t="s">
        <v>742</v>
      </c>
      <c r="C731" s="32">
        <f>SUMIF('2017 BEZ CLP'!A:A,A731,'2017 BEZ CLP'!B:B)</f>
        <v>14537.1</v>
      </c>
      <c r="D731" s="32">
        <f>SUMIF('2017 BEZ CLP'!A:A,A731,'2017 BEZ CLP'!C:C)</f>
        <v>3065.06</v>
      </c>
      <c r="E731" s="33">
        <f t="shared" si="48"/>
        <v>0.21084397851015677</v>
      </c>
      <c r="F731" s="32">
        <f>SUMIF('2018 BEZ CLP'!A:A,A731,'2018 BEZ CLP'!B:B)</f>
        <v>17292.2</v>
      </c>
      <c r="G731" s="32">
        <f>SUMIF('2018 BEZ CLP'!A:A,A731,'2018 BEZ CLP'!C:C)</f>
        <v>3512.64</v>
      </c>
      <c r="H731" s="33">
        <f t="shared" si="49"/>
        <v>0.20313436115705347</v>
      </c>
      <c r="I731" s="34">
        <f t="shared" si="50"/>
        <v>0.18952198168823209</v>
      </c>
      <c r="J731" s="34">
        <f t="shared" si="51"/>
        <v>0.14602650519076299</v>
      </c>
    </row>
    <row r="732" spans="1:10" x14ac:dyDescent="0.25">
      <c r="A732" s="31" t="s">
        <v>343</v>
      </c>
      <c r="B732" s="31" t="s">
        <v>742</v>
      </c>
      <c r="C732" s="32">
        <f>SUMIF('2017 BEZ CLP'!A:A,A732,'2017 BEZ CLP'!B:B)</f>
        <v>225</v>
      </c>
      <c r="D732" s="32">
        <f>SUMIF('2017 BEZ CLP'!A:A,A732,'2017 BEZ CLP'!C:C)</f>
        <v>180.6</v>
      </c>
      <c r="E732" s="33">
        <f t="shared" si="48"/>
        <v>0.80266666666666664</v>
      </c>
      <c r="F732" s="32">
        <f>SUMIF('2018 BEZ CLP'!A:A,A732,'2018 BEZ CLP'!B:B)</f>
        <v>196.89</v>
      </c>
      <c r="G732" s="32">
        <f>SUMIF('2018 BEZ CLP'!A:A,A732,'2018 BEZ CLP'!C:C)</f>
        <v>139.72</v>
      </c>
      <c r="H732" s="33">
        <f t="shared" si="49"/>
        <v>0.70963482147391954</v>
      </c>
      <c r="I732" s="34">
        <f t="shared" si="50"/>
        <v>-0.12493333333333334</v>
      </c>
      <c r="J732" s="34">
        <f t="shared" si="51"/>
        <v>-0.22635658914728685</v>
      </c>
    </row>
    <row r="733" spans="1:10" x14ac:dyDescent="0.25">
      <c r="A733" s="31" t="s">
        <v>952</v>
      </c>
      <c r="B733" s="31" t="s">
        <v>742</v>
      </c>
      <c r="C733" s="32">
        <f>SUMIF('2017 BEZ CLP'!A:A,A733,'2017 BEZ CLP'!B:B)</f>
        <v>136.16999999999999</v>
      </c>
      <c r="D733" s="32">
        <f>SUMIF('2017 BEZ CLP'!A:A,A733,'2017 BEZ CLP'!C:C)</f>
        <v>81.064499999999995</v>
      </c>
      <c r="E733" s="33">
        <f t="shared" si="48"/>
        <v>0.59531835205992512</v>
      </c>
      <c r="F733" s="32">
        <f>SUMIF('2018 BEZ CLP'!A:A,A733,'2018 BEZ CLP'!B:B)</f>
        <v>200</v>
      </c>
      <c r="G733" s="32">
        <f>SUMIF('2018 BEZ CLP'!A:A,A733,'2018 BEZ CLP'!C:C)</f>
        <v>50</v>
      </c>
      <c r="H733" s="33">
        <f t="shared" si="49"/>
        <v>0.25</v>
      </c>
      <c r="I733" s="34">
        <f t="shared" si="50"/>
        <v>0.468752294925461</v>
      </c>
      <c r="J733" s="34">
        <f t="shared" si="51"/>
        <v>-0.38320719920557089</v>
      </c>
    </row>
    <row r="734" spans="1:10" x14ac:dyDescent="0.25">
      <c r="A734" s="31" t="s">
        <v>416</v>
      </c>
      <c r="B734" s="31" t="s">
        <v>742</v>
      </c>
      <c r="C734" s="32">
        <f>SUMIF('2017 BEZ CLP'!A:A,A734,'2017 BEZ CLP'!B:B)</f>
        <v>3886.57</v>
      </c>
      <c r="D734" s="32">
        <f>SUMIF('2017 BEZ CLP'!A:A,A734,'2017 BEZ CLP'!C:C)</f>
        <v>1562.4259999999999</v>
      </c>
      <c r="E734" s="33">
        <f t="shared" si="48"/>
        <v>0.40200639638550184</v>
      </c>
      <c r="F734" s="32">
        <f>SUMIF('2018 BEZ CLP'!A:A,A734,'2018 BEZ CLP'!B:B)</f>
        <v>7362.49</v>
      </c>
      <c r="G734" s="32">
        <f>SUMIF('2018 BEZ CLP'!A:A,A734,'2018 BEZ CLP'!C:C)</f>
        <v>2309.9564999999998</v>
      </c>
      <c r="H734" s="33">
        <f t="shared" si="49"/>
        <v>0.31374664006334813</v>
      </c>
      <c r="I734" s="34">
        <f t="shared" si="50"/>
        <v>0.89434128293070736</v>
      </c>
      <c r="J734" s="34">
        <f t="shared" si="51"/>
        <v>0.47844217902159847</v>
      </c>
    </row>
    <row r="735" spans="1:10" x14ac:dyDescent="0.25">
      <c r="A735" s="31" t="s">
        <v>352</v>
      </c>
      <c r="B735" s="31" t="s">
        <v>742</v>
      </c>
      <c r="C735" s="32">
        <f>SUMIF('2017 BEZ CLP'!A:A,A735,'2017 BEZ CLP'!B:B)</f>
        <v>607.48</v>
      </c>
      <c r="D735" s="32">
        <f>SUMIF('2017 BEZ CLP'!A:A,A735,'2017 BEZ CLP'!C:C)</f>
        <v>311.73</v>
      </c>
      <c r="E735" s="33">
        <f t="shared" si="48"/>
        <v>0.51315269638506622</v>
      </c>
      <c r="F735" s="32">
        <f>SUMIF('2018 BEZ CLP'!A:A,A735,'2018 BEZ CLP'!B:B)</f>
        <v>303.74</v>
      </c>
      <c r="G735" s="32">
        <f>SUMIF('2018 BEZ CLP'!A:A,A735,'2018 BEZ CLP'!C:C)</f>
        <v>141.9</v>
      </c>
      <c r="H735" s="33">
        <f t="shared" si="49"/>
        <v>0.46717587410285111</v>
      </c>
      <c r="I735" s="34">
        <f t="shared" si="50"/>
        <v>-0.5</v>
      </c>
      <c r="J735" s="34">
        <f t="shared" si="51"/>
        <v>-0.54479838321624485</v>
      </c>
    </row>
    <row r="736" spans="1:10" x14ac:dyDescent="0.25">
      <c r="A736" s="31" t="s">
        <v>538</v>
      </c>
      <c r="B736" s="31" t="s">
        <v>742</v>
      </c>
      <c r="C736" s="32">
        <f>SUMIF('2017 BEZ CLP'!A:A,A736,'2017 BEZ CLP'!B:B)</f>
        <v>260.91000000000003</v>
      </c>
      <c r="D736" s="32">
        <f>SUMIF('2017 BEZ CLP'!A:A,A736,'2017 BEZ CLP'!C:C)</f>
        <v>124.98</v>
      </c>
      <c r="E736" s="33">
        <f t="shared" si="48"/>
        <v>0.47901575255835344</v>
      </c>
      <c r="F736" s="32">
        <f>SUMIF('2018 BEZ CLP'!A:A,A736,'2018 BEZ CLP'!B:B)</f>
        <v>231.92</v>
      </c>
      <c r="G736" s="32">
        <f>SUMIF('2018 BEZ CLP'!A:A,A736,'2018 BEZ CLP'!C:C)</f>
        <v>109.32</v>
      </c>
      <c r="H736" s="33">
        <f t="shared" si="49"/>
        <v>0.47136943773715073</v>
      </c>
      <c r="I736" s="34">
        <f t="shared" si="50"/>
        <v>-0.11111111111111127</v>
      </c>
      <c r="J736" s="34">
        <f t="shared" si="51"/>
        <v>-0.12530004800768135</v>
      </c>
    </row>
    <row r="737" spans="1:10" x14ac:dyDescent="0.25">
      <c r="A737" s="31" t="s">
        <v>943</v>
      </c>
      <c r="B737" s="31" t="s">
        <v>742</v>
      </c>
      <c r="C737" s="32">
        <f>SUMIF('2017 BEZ CLP'!A:A,A737,'2017 BEZ CLP'!B:B)</f>
        <v>553.78</v>
      </c>
      <c r="D737" s="32">
        <f>SUMIF('2017 BEZ CLP'!A:A,A737,'2017 BEZ CLP'!C:C)</f>
        <v>123.986</v>
      </c>
      <c r="E737" s="33">
        <f t="shared" si="48"/>
        <v>0.22389035357000978</v>
      </c>
      <c r="F737" s="32">
        <f>SUMIF('2018 BEZ CLP'!A:A,A737,'2018 BEZ CLP'!B:B)</f>
        <v>0</v>
      </c>
      <c r="G737" s="32">
        <f>SUMIF('2018 BEZ CLP'!A:A,A737,'2018 BEZ CLP'!C:C)</f>
        <v>0</v>
      </c>
      <c r="H737" s="33" t="e">
        <f t="shared" si="49"/>
        <v>#DIV/0!</v>
      </c>
      <c r="I737" s="34">
        <f t="shared" si="50"/>
        <v>-1</v>
      </c>
      <c r="J737" s="34">
        <f t="shared" si="51"/>
        <v>-1</v>
      </c>
    </row>
    <row r="738" spans="1:10" x14ac:dyDescent="0.25">
      <c r="A738" s="31" t="s">
        <v>958</v>
      </c>
      <c r="B738" s="31" t="s">
        <v>742</v>
      </c>
      <c r="C738" s="32">
        <f>SUMIF('2017 BEZ CLP'!A:A,A738,'2017 BEZ CLP'!B:B)</f>
        <v>750</v>
      </c>
      <c r="D738" s="32">
        <f>SUMIF('2017 BEZ CLP'!A:A,A738,'2017 BEZ CLP'!C:C)</f>
        <v>552.96</v>
      </c>
      <c r="E738" s="33">
        <f t="shared" si="48"/>
        <v>0.73728000000000005</v>
      </c>
      <c r="F738" s="32">
        <f>SUMIF('2018 BEZ CLP'!A:A,A738,'2018 BEZ CLP'!B:B)</f>
        <v>0</v>
      </c>
      <c r="G738" s="32">
        <f>SUMIF('2018 BEZ CLP'!A:A,A738,'2018 BEZ CLP'!C:C)</f>
        <v>0</v>
      </c>
      <c r="H738" s="33" t="e">
        <f t="shared" si="49"/>
        <v>#DIV/0!</v>
      </c>
      <c r="I738" s="34">
        <f t="shared" si="50"/>
        <v>-1</v>
      </c>
      <c r="J738" s="34">
        <f t="shared" si="51"/>
        <v>-1</v>
      </c>
    </row>
    <row r="739" spans="1:10" x14ac:dyDescent="0.25">
      <c r="A739" s="31" t="s">
        <v>493</v>
      </c>
      <c r="B739" s="31" t="s">
        <v>742</v>
      </c>
      <c r="C739" s="32">
        <f>SUMIF('2017 BEZ CLP'!A:A,A739,'2017 BEZ CLP'!B:B)</f>
        <v>4177.18</v>
      </c>
      <c r="D739" s="32">
        <f>SUMIF('2017 BEZ CLP'!A:A,A739,'2017 BEZ CLP'!C:C)</f>
        <v>1950.3</v>
      </c>
      <c r="E739" s="33">
        <f t="shared" si="48"/>
        <v>0.46689393322767986</v>
      </c>
      <c r="F739" s="32">
        <f>SUMIF('2018 BEZ CLP'!A:A,A739,'2018 BEZ CLP'!B:B)</f>
        <v>0</v>
      </c>
      <c r="G739" s="32">
        <f>SUMIF('2018 BEZ CLP'!A:A,A739,'2018 BEZ CLP'!C:C)</f>
        <v>0</v>
      </c>
      <c r="H739" s="33" t="e">
        <f t="shared" si="49"/>
        <v>#DIV/0!</v>
      </c>
      <c r="I739" s="34">
        <f t="shared" si="50"/>
        <v>-1</v>
      </c>
      <c r="J739" s="34">
        <f t="shared" si="51"/>
        <v>-1</v>
      </c>
    </row>
    <row r="740" spans="1:10" x14ac:dyDescent="0.25">
      <c r="A740" s="31" t="s">
        <v>959</v>
      </c>
      <c r="B740" s="31" t="s">
        <v>742</v>
      </c>
      <c r="C740" s="32">
        <f>SUMIF('2017 BEZ CLP'!A:A,A740,'2017 BEZ CLP'!B:B)</f>
        <v>713.83</v>
      </c>
      <c r="D740" s="32">
        <f>SUMIF('2017 BEZ CLP'!A:A,A740,'2017 BEZ CLP'!C:C)</f>
        <v>141.30000000000001</v>
      </c>
      <c r="E740" s="33">
        <f t="shared" si="48"/>
        <v>0.19794628973284956</v>
      </c>
      <c r="F740" s="32">
        <f>SUMIF('2018 BEZ CLP'!A:A,A740,'2018 BEZ CLP'!B:B)</f>
        <v>0</v>
      </c>
      <c r="G740" s="32">
        <f>SUMIF('2018 BEZ CLP'!A:A,A740,'2018 BEZ CLP'!C:C)</f>
        <v>0</v>
      </c>
      <c r="H740" s="33" t="e">
        <f t="shared" si="49"/>
        <v>#DIV/0!</v>
      </c>
      <c r="I740" s="34">
        <f t="shared" si="50"/>
        <v>-1</v>
      </c>
      <c r="J740" s="34">
        <f t="shared" si="51"/>
        <v>-1</v>
      </c>
    </row>
    <row r="741" spans="1:10" x14ac:dyDescent="0.25">
      <c r="A741" s="31" t="s">
        <v>467</v>
      </c>
      <c r="B741" s="31" t="s">
        <v>742</v>
      </c>
      <c r="C741" s="32">
        <f>SUMIF('2017 BEZ CLP'!A:A,A741,'2017 BEZ CLP'!B:B)</f>
        <v>8709.99</v>
      </c>
      <c r="D741" s="32">
        <f>SUMIF('2017 BEZ CLP'!A:A,A741,'2017 BEZ CLP'!C:C)</f>
        <v>3785.74</v>
      </c>
      <c r="E741" s="33">
        <f t="shared" si="48"/>
        <v>0.43464343816697837</v>
      </c>
      <c r="F741" s="32">
        <f>SUMIF('2018 BEZ CLP'!A:A,A741,'2018 BEZ CLP'!B:B)</f>
        <v>7132.72</v>
      </c>
      <c r="G741" s="32">
        <f>SUMIF('2018 BEZ CLP'!A:A,A741,'2018 BEZ CLP'!C:C)</f>
        <v>2221.8000000000002</v>
      </c>
      <c r="H741" s="33">
        <f t="shared" si="49"/>
        <v>0.31149407238753241</v>
      </c>
      <c r="I741" s="34">
        <f t="shared" si="50"/>
        <v>-0.18108746393509056</v>
      </c>
      <c r="J741" s="34">
        <f t="shared" si="51"/>
        <v>-0.41311342036167298</v>
      </c>
    </row>
    <row r="742" spans="1:10" x14ac:dyDescent="0.25">
      <c r="A742" s="31" t="s">
        <v>661</v>
      </c>
      <c r="B742" s="31" t="s">
        <v>742</v>
      </c>
      <c r="C742" s="32">
        <f>SUMIF('2017 BEZ CLP'!A:A,A742,'2017 BEZ CLP'!B:B)</f>
        <v>0</v>
      </c>
      <c r="D742" s="32">
        <f>SUMIF('2017 BEZ CLP'!A:A,A742,'2017 BEZ CLP'!C:C)</f>
        <v>0</v>
      </c>
      <c r="E742" s="33" t="e">
        <f t="shared" si="48"/>
        <v>#DIV/0!</v>
      </c>
      <c r="F742" s="32">
        <f>SUMIF('2018 BEZ CLP'!A:A,A742,'2018 BEZ CLP'!B:B)</f>
        <v>752</v>
      </c>
      <c r="G742" s="32">
        <f>SUMIF('2018 BEZ CLP'!A:A,A742,'2018 BEZ CLP'!C:C)</f>
        <v>158</v>
      </c>
      <c r="H742" s="33">
        <f t="shared" si="49"/>
        <v>0.21010638297872342</v>
      </c>
      <c r="I742" s="34" t="e">
        <f t="shared" si="50"/>
        <v>#DIV/0!</v>
      </c>
      <c r="J742" s="34" t="e">
        <f t="shared" si="51"/>
        <v>#DIV/0!</v>
      </c>
    </row>
    <row r="743" spans="1:10" x14ac:dyDescent="0.25">
      <c r="A743" s="31" t="s">
        <v>436</v>
      </c>
      <c r="B743" s="31" t="s">
        <v>742</v>
      </c>
      <c r="C743" s="32">
        <f>SUMIF('2017 BEZ CLP'!A:A,A743,'2017 BEZ CLP'!B:B)</f>
        <v>7409.19</v>
      </c>
      <c r="D743" s="32">
        <f>SUMIF('2017 BEZ CLP'!A:A,A743,'2017 BEZ CLP'!C:C)</f>
        <v>2671.98</v>
      </c>
      <c r="E743" s="33">
        <f t="shared" si="48"/>
        <v>0.36063051426674175</v>
      </c>
      <c r="F743" s="32">
        <f>SUMIF('2018 BEZ CLP'!A:A,A743,'2018 BEZ CLP'!B:B)</f>
        <v>6788.47</v>
      </c>
      <c r="G743" s="32">
        <f>SUMIF('2018 BEZ CLP'!A:A,A743,'2018 BEZ CLP'!C:C)</f>
        <v>3169.35</v>
      </c>
      <c r="H743" s="33">
        <f t="shared" si="49"/>
        <v>0.46687250588129575</v>
      </c>
      <c r="I743" s="34">
        <f t="shared" si="50"/>
        <v>-8.3777039055551228E-2</v>
      </c>
      <c r="J743" s="34">
        <f t="shared" si="51"/>
        <v>0.18614286035075112</v>
      </c>
    </row>
    <row r="744" spans="1:10" x14ac:dyDescent="0.25">
      <c r="A744" s="31" t="s">
        <v>533</v>
      </c>
      <c r="B744" s="31" t="s">
        <v>742</v>
      </c>
      <c r="C744" s="32">
        <f>SUMIF('2017 BEZ CLP'!A:A,A744,'2017 BEZ CLP'!B:B)</f>
        <v>0</v>
      </c>
      <c r="D744" s="32">
        <f>SUMIF('2017 BEZ CLP'!A:A,A744,'2017 BEZ CLP'!C:C)</f>
        <v>0</v>
      </c>
      <c r="E744" s="33" t="e">
        <f t="shared" si="48"/>
        <v>#DIV/0!</v>
      </c>
      <c r="F744" s="32">
        <f>SUMIF('2018 BEZ CLP'!A:A,A744,'2018 BEZ CLP'!B:B)</f>
        <v>1310.44</v>
      </c>
      <c r="G744" s="32">
        <f>SUMIF('2018 BEZ CLP'!A:A,A744,'2018 BEZ CLP'!C:C)</f>
        <v>332.80849999999998</v>
      </c>
      <c r="H744" s="33">
        <f t="shared" si="49"/>
        <v>0.25396698818717373</v>
      </c>
      <c r="I744" s="34" t="e">
        <f t="shared" si="50"/>
        <v>#DIV/0!</v>
      </c>
      <c r="J744" s="34" t="e">
        <f t="shared" si="51"/>
        <v>#DIV/0!</v>
      </c>
    </row>
    <row r="745" spans="1:10" x14ac:dyDescent="0.25">
      <c r="A745" s="31" t="s">
        <v>655</v>
      </c>
      <c r="B745" s="31" t="s">
        <v>742</v>
      </c>
      <c r="C745" s="32">
        <f>SUMIF('2017 BEZ CLP'!A:A,A745,'2017 BEZ CLP'!B:B)</f>
        <v>2835</v>
      </c>
      <c r="D745" s="32">
        <f>SUMIF('2017 BEZ CLP'!A:A,A745,'2017 BEZ CLP'!C:C)</f>
        <v>1244.25</v>
      </c>
      <c r="E745" s="33">
        <f t="shared" si="48"/>
        <v>0.43888888888888888</v>
      </c>
      <c r="F745" s="32">
        <f>SUMIF('2018 BEZ CLP'!A:A,A745,'2018 BEZ CLP'!B:B)</f>
        <v>1435.97</v>
      </c>
      <c r="G745" s="32">
        <f>SUMIF('2018 BEZ CLP'!A:A,A745,'2018 BEZ CLP'!C:C)</f>
        <v>634.48710000000005</v>
      </c>
      <c r="H745" s="33">
        <f t="shared" si="49"/>
        <v>0.44185261530533371</v>
      </c>
      <c r="I745" s="34">
        <f t="shared" si="50"/>
        <v>-0.49348500881834212</v>
      </c>
      <c r="J745" s="34">
        <f t="shared" si="51"/>
        <v>-0.49006461723930073</v>
      </c>
    </row>
    <row r="746" spans="1:10" x14ac:dyDescent="0.25">
      <c r="A746" s="31" t="s">
        <v>756</v>
      </c>
      <c r="B746" s="31" t="s">
        <v>742</v>
      </c>
      <c r="C746" s="32">
        <f>SUMIF('2017 BEZ CLP'!A:A,A746,'2017 BEZ CLP'!B:B)</f>
        <v>779.07</v>
      </c>
      <c r="D746" s="32">
        <f>SUMIF('2017 BEZ CLP'!A:A,A746,'2017 BEZ CLP'!C:C)</f>
        <v>166.3</v>
      </c>
      <c r="E746" s="33">
        <f t="shared" si="48"/>
        <v>0.21345963777324245</v>
      </c>
      <c r="F746" s="32">
        <f>SUMIF('2018 BEZ CLP'!A:A,A746,'2018 BEZ CLP'!B:B)</f>
        <v>765.63</v>
      </c>
      <c r="G746" s="32">
        <f>SUMIF('2018 BEZ CLP'!A:A,A746,'2018 BEZ CLP'!C:C)</f>
        <v>297.04000000000002</v>
      </c>
      <c r="H746" s="33">
        <f t="shared" si="49"/>
        <v>0.38796807857581339</v>
      </c>
      <c r="I746" s="34">
        <f t="shared" si="50"/>
        <v>-1.7251338133928984E-2</v>
      </c>
      <c r="J746" s="34">
        <f t="shared" si="51"/>
        <v>0.78616957306073365</v>
      </c>
    </row>
    <row r="747" spans="1:10" x14ac:dyDescent="0.25">
      <c r="A747" s="31" t="s">
        <v>550</v>
      </c>
      <c r="B747" s="31" t="s">
        <v>742</v>
      </c>
      <c r="C747" s="32">
        <f>SUMIF('2017 BEZ CLP'!A:A,A747,'2017 BEZ CLP'!B:B)</f>
        <v>0</v>
      </c>
      <c r="D747" s="32">
        <f>SUMIF('2017 BEZ CLP'!A:A,A747,'2017 BEZ CLP'!C:C)</f>
        <v>0</v>
      </c>
      <c r="E747" s="33" t="e">
        <f t="shared" si="48"/>
        <v>#DIV/0!</v>
      </c>
      <c r="F747" s="32">
        <f>SUMIF('2018 BEZ CLP'!A:A,A747,'2018 BEZ CLP'!B:B)</f>
        <v>0</v>
      </c>
      <c r="G747" s="32">
        <f>SUMIF('2018 BEZ CLP'!A:A,A747,'2018 BEZ CLP'!C:C)</f>
        <v>0</v>
      </c>
      <c r="H747" s="33" t="e">
        <f t="shared" si="49"/>
        <v>#DIV/0!</v>
      </c>
      <c r="I747" s="34" t="e">
        <f t="shared" si="50"/>
        <v>#DIV/0!</v>
      </c>
      <c r="J747" s="34" t="e">
        <f t="shared" si="51"/>
        <v>#DIV/0!</v>
      </c>
    </row>
    <row r="748" spans="1:10" x14ac:dyDescent="0.25">
      <c r="A748" s="31" t="s">
        <v>575</v>
      </c>
      <c r="B748" s="31" t="s">
        <v>742</v>
      </c>
      <c r="C748" s="32">
        <f>SUMIF('2017 BEZ CLP'!A:A,A748,'2017 BEZ CLP'!B:B)</f>
        <v>0</v>
      </c>
      <c r="D748" s="32">
        <f>SUMIF('2017 BEZ CLP'!A:A,A748,'2017 BEZ CLP'!C:C)</f>
        <v>0</v>
      </c>
      <c r="E748" s="33" t="e">
        <f t="shared" si="48"/>
        <v>#DIV/0!</v>
      </c>
      <c r="F748" s="32">
        <f>SUMIF('2018 BEZ CLP'!A:A,A748,'2018 BEZ CLP'!B:B)</f>
        <v>0</v>
      </c>
      <c r="G748" s="32">
        <f>SUMIF('2018 BEZ CLP'!A:A,A748,'2018 BEZ CLP'!C:C)</f>
        <v>0</v>
      </c>
      <c r="H748" s="33" t="e">
        <f t="shared" si="49"/>
        <v>#DIV/0!</v>
      </c>
      <c r="I748" s="34" t="e">
        <f t="shared" si="50"/>
        <v>#DIV/0!</v>
      </c>
      <c r="J748" s="34" t="e">
        <f t="shared" si="51"/>
        <v>#DIV/0!</v>
      </c>
    </row>
    <row r="749" spans="1:10" x14ac:dyDescent="0.25">
      <c r="A749" s="31" t="s">
        <v>679</v>
      </c>
      <c r="B749" s="31" t="s">
        <v>742</v>
      </c>
      <c r="C749" s="32">
        <f>SUMIF('2017 BEZ CLP'!A:A,A749,'2017 BEZ CLP'!B:B)</f>
        <v>0</v>
      </c>
      <c r="D749" s="32">
        <f>SUMIF('2017 BEZ CLP'!A:A,A749,'2017 BEZ CLP'!C:C)</f>
        <v>0</v>
      </c>
      <c r="E749" s="33" t="e">
        <f t="shared" si="48"/>
        <v>#DIV/0!</v>
      </c>
      <c r="F749" s="32">
        <f>SUMIF('2018 BEZ CLP'!A:A,A749,'2018 BEZ CLP'!B:B)</f>
        <v>0</v>
      </c>
      <c r="G749" s="32">
        <f>SUMIF('2018 BEZ CLP'!A:A,A749,'2018 BEZ CLP'!C:C)</f>
        <v>0</v>
      </c>
      <c r="H749" s="33" t="e">
        <f t="shared" si="49"/>
        <v>#DIV/0!</v>
      </c>
      <c r="I749" s="34" t="e">
        <f t="shared" si="50"/>
        <v>#DIV/0!</v>
      </c>
      <c r="J749" s="34" t="e">
        <f t="shared" si="51"/>
        <v>#DIV/0!</v>
      </c>
    </row>
    <row r="750" spans="1:10" x14ac:dyDescent="0.25">
      <c r="A750" s="31" t="s">
        <v>348</v>
      </c>
      <c r="B750" s="31" t="s">
        <v>742</v>
      </c>
      <c r="C750" s="32">
        <f>SUMIF('2017 BEZ CLP'!A:A,A750,'2017 BEZ CLP'!B:B)</f>
        <v>224.68</v>
      </c>
      <c r="D750" s="32">
        <f>SUMIF('2017 BEZ CLP'!A:A,A750,'2017 BEZ CLP'!C:C)</f>
        <v>127.14</v>
      </c>
      <c r="E750" s="33">
        <f t="shared" si="48"/>
        <v>0.56587146163432434</v>
      </c>
      <c r="F750" s="32">
        <f>SUMIF('2018 BEZ CLP'!A:A,A750,'2018 BEZ CLP'!B:B)</f>
        <v>139.71</v>
      </c>
      <c r="G750" s="32">
        <f>SUMIF('2018 BEZ CLP'!A:A,A750,'2018 BEZ CLP'!C:C)</f>
        <v>85.11</v>
      </c>
      <c r="H750" s="33">
        <f t="shared" si="49"/>
        <v>0.60919046596521365</v>
      </c>
      <c r="I750" s="34">
        <f t="shared" si="50"/>
        <v>-0.37818230372084738</v>
      </c>
      <c r="J750" s="34">
        <f t="shared" si="51"/>
        <v>-0.33058046248230299</v>
      </c>
    </row>
    <row r="751" spans="1:10" x14ac:dyDescent="0.25">
      <c r="A751" s="31" t="s">
        <v>570</v>
      </c>
      <c r="B751" s="31" t="s">
        <v>742</v>
      </c>
      <c r="C751" s="32">
        <f>SUMIF('2017 BEZ CLP'!A:A,A751,'2017 BEZ CLP'!B:B)</f>
        <v>1819.8</v>
      </c>
      <c r="D751" s="32">
        <f>SUMIF('2017 BEZ CLP'!A:A,A751,'2017 BEZ CLP'!C:C)</f>
        <v>622.4</v>
      </c>
      <c r="E751" s="33">
        <f t="shared" si="48"/>
        <v>0.34201560611056159</v>
      </c>
      <c r="F751" s="32">
        <f>SUMIF('2018 BEZ CLP'!A:A,A751,'2018 BEZ CLP'!B:B)</f>
        <v>2766.36</v>
      </c>
      <c r="G751" s="32">
        <f>SUMIF('2018 BEZ CLP'!A:A,A751,'2018 BEZ CLP'!C:C)</f>
        <v>1168.1199999999999</v>
      </c>
      <c r="H751" s="33">
        <f t="shared" si="49"/>
        <v>0.42225885278850178</v>
      </c>
      <c r="I751" s="34">
        <f t="shared" si="50"/>
        <v>0.52014507088691087</v>
      </c>
      <c r="J751" s="34">
        <f t="shared" si="51"/>
        <v>0.8767994858611825</v>
      </c>
    </row>
    <row r="752" spans="1:10" x14ac:dyDescent="0.25">
      <c r="A752" s="31" t="s">
        <v>1047</v>
      </c>
      <c r="B752" s="31" t="s">
        <v>742</v>
      </c>
      <c r="C752" s="32">
        <f>SUMIF('2017 BEZ CLP'!A:A,A752,'2017 BEZ CLP'!B:B)</f>
        <v>0</v>
      </c>
      <c r="D752" s="32">
        <f>SUMIF('2017 BEZ CLP'!A:A,A752,'2017 BEZ CLP'!C:C)</f>
        <v>0</v>
      </c>
      <c r="E752" s="33" t="e">
        <f t="shared" si="48"/>
        <v>#DIV/0!</v>
      </c>
      <c r="F752" s="32">
        <f>SUMIF('2018 BEZ CLP'!A:A,A752,'2018 BEZ CLP'!B:B)</f>
        <v>886.8</v>
      </c>
      <c r="G752" s="32">
        <f>SUMIF('2018 BEZ CLP'!A:A,A752,'2018 BEZ CLP'!C:C)</f>
        <v>546.05999999999995</v>
      </c>
      <c r="H752" s="33">
        <f t="shared" si="49"/>
        <v>0.61576454668470904</v>
      </c>
      <c r="I752" s="34" t="e">
        <f t="shared" si="50"/>
        <v>#DIV/0!</v>
      </c>
      <c r="J752" s="34" t="e">
        <f t="shared" si="51"/>
        <v>#DIV/0!</v>
      </c>
    </row>
    <row r="753" spans="1:10" x14ac:dyDescent="0.25">
      <c r="A753" s="31" t="s">
        <v>389</v>
      </c>
      <c r="B753" s="31" t="s">
        <v>742</v>
      </c>
      <c r="C753" s="32">
        <f>SUMIF('2017 BEZ CLP'!A:A,A753,'2017 BEZ CLP'!B:B)</f>
        <v>7579.29</v>
      </c>
      <c r="D753" s="32">
        <f>SUMIF('2017 BEZ CLP'!A:A,A753,'2017 BEZ CLP'!C:C)</f>
        <v>2986.7995000000001</v>
      </c>
      <c r="E753" s="33">
        <f t="shared" si="48"/>
        <v>0.39407378527540182</v>
      </c>
      <c r="F753" s="32">
        <f>SUMIF('2018 BEZ CLP'!A:A,A753,'2018 BEZ CLP'!B:B)</f>
        <v>5834.9</v>
      </c>
      <c r="G753" s="32">
        <f>SUMIF('2018 BEZ CLP'!A:A,A753,'2018 BEZ CLP'!C:C)</f>
        <v>1956.954</v>
      </c>
      <c r="H753" s="33">
        <f t="shared" si="49"/>
        <v>0.33538775300347906</v>
      </c>
      <c r="I753" s="34">
        <f t="shared" si="50"/>
        <v>-0.23015216464866761</v>
      </c>
      <c r="J753" s="34">
        <f t="shared" si="51"/>
        <v>-0.34479900642811812</v>
      </c>
    </row>
    <row r="754" spans="1:10" x14ac:dyDescent="0.25">
      <c r="A754" s="31" t="s">
        <v>342</v>
      </c>
      <c r="B754" s="31" t="s">
        <v>742</v>
      </c>
      <c r="C754" s="32">
        <f>SUMIF('2017 BEZ CLP'!A:A,A754,'2017 BEZ CLP'!B:B)</f>
        <v>703.99</v>
      </c>
      <c r="D754" s="32">
        <f>SUMIF('2017 BEZ CLP'!A:A,A754,'2017 BEZ CLP'!C:C)</f>
        <v>221.578</v>
      </c>
      <c r="E754" s="33">
        <f t="shared" si="48"/>
        <v>0.31474594809585366</v>
      </c>
      <c r="F754" s="32">
        <f>SUMIF('2018 BEZ CLP'!A:A,A754,'2018 BEZ CLP'!B:B)</f>
        <v>808.43</v>
      </c>
      <c r="G754" s="32">
        <f>SUMIF('2018 BEZ CLP'!A:A,A754,'2018 BEZ CLP'!C:C)</f>
        <v>266.48</v>
      </c>
      <c r="H754" s="33">
        <f t="shared" si="49"/>
        <v>0.32962656012270702</v>
      </c>
      <c r="I754" s="34">
        <f t="shared" si="50"/>
        <v>0.14835438003380719</v>
      </c>
      <c r="J754" s="34">
        <f t="shared" si="51"/>
        <v>0.20264647212268372</v>
      </c>
    </row>
    <row r="755" spans="1:10" x14ac:dyDescent="0.25">
      <c r="A755" s="31" t="s">
        <v>417</v>
      </c>
      <c r="B755" s="31" t="s">
        <v>742</v>
      </c>
      <c r="C755" s="32">
        <f>SUMIF('2017 BEZ CLP'!A:A,A755,'2017 BEZ CLP'!B:B)</f>
        <v>1161.8</v>
      </c>
      <c r="D755" s="32">
        <f>SUMIF('2017 BEZ CLP'!A:A,A755,'2017 BEZ CLP'!C:C)</f>
        <v>457.25</v>
      </c>
      <c r="E755" s="33">
        <f t="shared" si="48"/>
        <v>0.39357032191427099</v>
      </c>
      <c r="F755" s="32">
        <f>SUMIF('2018 BEZ CLP'!A:A,A755,'2018 BEZ CLP'!B:B)</f>
        <v>749.3</v>
      </c>
      <c r="G755" s="32">
        <f>SUMIF('2018 BEZ CLP'!A:A,A755,'2018 BEZ CLP'!C:C)</f>
        <v>317.7</v>
      </c>
      <c r="H755" s="33">
        <f t="shared" si="49"/>
        <v>0.42399572934739088</v>
      </c>
      <c r="I755" s="34">
        <f t="shared" si="50"/>
        <v>-0.35505250473403338</v>
      </c>
      <c r="J755" s="34">
        <f t="shared" si="51"/>
        <v>-0.30519409513395301</v>
      </c>
    </row>
    <row r="756" spans="1:10" x14ac:dyDescent="0.25">
      <c r="A756" s="31" t="s">
        <v>642</v>
      </c>
      <c r="B756" s="31" t="s">
        <v>742</v>
      </c>
      <c r="C756" s="32">
        <f>SUMIF('2017 BEZ CLP'!A:A,A756,'2017 BEZ CLP'!B:B)</f>
        <v>317.39999999999998</v>
      </c>
      <c r="D756" s="32">
        <f>SUMIF('2017 BEZ CLP'!A:A,A756,'2017 BEZ CLP'!C:C)</f>
        <v>188.35599999999999</v>
      </c>
      <c r="E756" s="33">
        <f t="shared" si="48"/>
        <v>0.59343415248897291</v>
      </c>
      <c r="F756" s="32">
        <f>SUMIF('2018 BEZ CLP'!A:A,A756,'2018 BEZ CLP'!B:B)</f>
        <v>317.39999999999998</v>
      </c>
      <c r="G756" s="32">
        <f>SUMIF('2018 BEZ CLP'!A:A,A756,'2018 BEZ CLP'!C:C)</f>
        <v>188.84</v>
      </c>
      <c r="H756" s="33">
        <f t="shared" si="49"/>
        <v>0.59495904221802143</v>
      </c>
      <c r="I756" s="34">
        <f t="shared" si="50"/>
        <v>0</v>
      </c>
      <c r="J756" s="34">
        <f t="shared" si="51"/>
        <v>2.5696022425620857E-3</v>
      </c>
    </row>
    <row r="757" spans="1:10" x14ac:dyDescent="0.25">
      <c r="A757" s="31" t="s">
        <v>931</v>
      </c>
      <c r="B757" s="31" t="s">
        <v>742</v>
      </c>
      <c r="C757" s="32">
        <f>SUMIF('2017 BEZ CLP'!A:A,A757,'2017 BEZ CLP'!B:B)</f>
        <v>0</v>
      </c>
      <c r="D757" s="32">
        <f>SUMIF('2017 BEZ CLP'!A:A,A757,'2017 BEZ CLP'!C:C)</f>
        <v>0</v>
      </c>
      <c r="E757" s="33" t="e">
        <f t="shared" si="48"/>
        <v>#DIV/0!</v>
      </c>
      <c r="F757" s="32">
        <f>SUMIF('2018 BEZ CLP'!A:A,A757,'2018 BEZ CLP'!B:B)</f>
        <v>99.15</v>
      </c>
      <c r="G757" s="32">
        <f>SUMIF('2018 BEZ CLP'!A:A,A757,'2018 BEZ CLP'!C:C)</f>
        <v>62.262999999999998</v>
      </c>
      <c r="H757" s="33">
        <f t="shared" si="49"/>
        <v>0.62796772566817949</v>
      </c>
      <c r="I757" s="34" t="e">
        <f t="shared" si="50"/>
        <v>#DIV/0!</v>
      </c>
      <c r="J757" s="34" t="e">
        <f t="shared" si="51"/>
        <v>#DIV/0!</v>
      </c>
    </row>
    <row r="758" spans="1:10" x14ac:dyDescent="0.25">
      <c r="A758" s="31" t="s">
        <v>1066</v>
      </c>
      <c r="B758" s="31" t="s">
        <v>742</v>
      </c>
      <c r="C758" s="32">
        <f>SUMIF('2017 BEZ CLP'!A:A,A758,'2017 BEZ CLP'!B:B)</f>
        <v>0</v>
      </c>
      <c r="D758" s="32">
        <f>SUMIF('2017 BEZ CLP'!A:A,A758,'2017 BEZ CLP'!C:C)</f>
        <v>0</v>
      </c>
      <c r="E758" s="33" t="e">
        <f t="shared" si="48"/>
        <v>#DIV/0!</v>
      </c>
      <c r="F758" s="32">
        <f>SUMIF('2018 BEZ CLP'!A:A,A758,'2018 BEZ CLP'!B:B)</f>
        <v>634</v>
      </c>
      <c r="G758" s="32">
        <f>SUMIF('2018 BEZ CLP'!A:A,A758,'2018 BEZ CLP'!C:C)</f>
        <v>317.5</v>
      </c>
      <c r="H758" s="33">
        <f t="shared" si="49"/>
        <v>0.50078864353312302</v>
      </c>
      <c r="I758" s="34" t="e">
        <f t="shared" si="50"/>
        <v>#DIV/0!</v>
      </c>
      <c r="J758" s="34" t="e">
        <f t="shared" si="51"/>
        <v>#DIV/0!</v>
      </c>
    </row>
    <row r="759" spans="1:10" x14ac:dyDescent="0.25">
      <c r="A759" s="31" t="s">
        <v>381</v>
      </c>
      <c r="B759" s="31" t="s">
        <v>742</v>
      </c>
      <c r="C759" s="32">
        <f>SUMIF('2017 BEZ CLP'!A:A,A759,'2017 BEZ CLP'!B:B)</f>
        <v>3367.36</v>
      </c>
      <c r="D759" s="32">
        <f>SUMIF('2017 BEZ CLP'!A:A,A759,'2017 BEZ CLP'!C:C)</f>
        <v>1348.94</v>
      </c>
      <c r="E759" s="33">
        <f t="shared" si="48"/>
        <v>0.40059274921600302</v>
      </c>
      <c r="F759" s="32">
        <f>SUMIF('2018 BEZ CLP'!A:A,A759,'2018 BEZ CLP'!B:B)</f>
        <v>3923.9</v>
      </c>
      <c r="G759" s="32">
        <f>SUMIF('2018 BEZ CLP'!A:A,A759,'2018 BEZ CLP'!C:C)</f>
        <v>1684.5</v>
      </c>
      <c r="H759" s="33">
        <f t="shared" si="49"/>
        <v>0.42929228573612987</v>
      </c>
      <c r="I759" s="34">
        <f t="shared" si="50"/>
        <v>0.16527487408533692</v>
      </c>
      <c r="J759" s="34">
        <f t="shared" si="51"/>
        <v>0.2487582842824736</v>
      </c>
    </row>
    <row r="760" spans="1:10" x14ac:dyDescent="0.25">
      <c r="A760" s="31" t="s">
        <v>806</v>
      </c>
      <c r="B760" s="31" t="s">
        <v>742</v>
      </c>
      <c r="C760" s="32">
        <f>SUMIF('2017 BEZ CLP'!A:A,A760,'2017 BEZ CLP'!B:B)</f>
        <v>0</v>
      </c>
      <c r="D760" s="32">
        <f>SUMIF('2017 BEZ CLP'!A:A,A760,'2017 BEZ CLP'!C:C)</f>
        <v>0</v>
      </c>
      <c r="E760" s="33" t="e">
        <f t="shared" si="48"/>
        <v>#DIV/0!</v>
      </c>
      <c r="F760" s="32">
        <f>SUMIF('2018 BEZ CLP'!A:A,A760,'2018 BEZ CLP'!B:B)</f>
        <v>512.77</v>
      </c>
      <c r="G760" s="32">
        <f>SUMIF('2018 BEZ CLP'!A:A,A760,'2018 BEZ CLP'!C:C)</f>
        <v>293.51</v>
      </c>
      <c r="H760" s="33">
        <f t="shared" si="49"/>
        <v>0.57240088148682644</v>
      </c>
      <c r="I760" s="34" t="e">
        <f t="shared" si="50"/>
        <v>#DIV/0!</v>
      </c>
      <c r="J760" s="34" t="e">
        <f t="shared" si="51"/>
        <v>#DIV/0!</v>
      </c>
    </row>
    <row r="761" spans="1:10" x14ac:dyDescent="0.25">
      <c r="A761" s="31" t="s">
        <v>997</v>
      </c>
      <c r="B761" s="31" t="s">
        <v>742</v>
      </c>
      <c r="C761" s="32">
        <f>SUMIF('2017 BEZ CLP'!A:A,A761,'2017 BEZ CLP'!B:B)</f>
        <v>0</v>
      </c>
      <c r="D761" s="32">
        <f>SUMIF('2017 BEZ CLP'!A:A,A761,'2017 BEZ CLP'!C:C)</f>
        <v>0</v>
      </c>
      <c r="E761" s="33" t="e">
        <f t="shared" si="48"/>
        <v>#DIV/0!</v>
      </c>
      <c r="F761" s="32">
        <f>SUMIF('2018 BEZ CLP'!A:A,A761,'2018 BEZ CLP'!B:B)</f>
        <v>514.30999999999995</v>
      </c>
      <c r="G761" s="32">
        <f>SUMIF('2018 BEZ CLP'!A:A,A761,'2018 BEZ CLP'!C:C)</f>
        <v>126.7</v>
      </c>
      <c r="H761" s="33">
        <f t="shared" si="49"/>
        <v>0.24634947794131948</v>
      </c>
      <c r="I761" s="34" t="e">
        <f t="shared" si="50"/>
        <v>#DIV/0!</v>
      </c>
      <c r="J761" s="34" t="e">
        <f t="shared" si="51"/>
        <v>#DIV/0!</v>
      </c>
    </row>
    <row r="762" spans="1:10" x14ac:dyDescent="0.25">
      <c r="A762" s="31" t="s">
        <v>549</v>
      </c>
      <c r="B762" s="31" t="s">
        <v>742</v>
      </c>
      <c r="C762" s="32">
        <f>SUMIF('2017 BEZ CLP'!A:A,A762,'2017 BEZ CLP'!B:B)</f>
        <v>0</v>
      </c>
      <c r="D762" s="32">
        <f>SUMIF('2017 BEZ CLP'!A:A,A762,'2017 BEZ CLP'!C:C)</f>
        <v>0</v>
      </c>
      <c r="E762" s="33" t="e">
        <f t="shared" si="48"/>
        <v>#DIV/0!</v>
      </c>
      <c r="F762" s="32">
        <f>SUMIF('2018 BEZ CLP'!A:A,A762,'2018 BEZ CLP'!B:B)</f>
        <v>222.34</v>
      </c>
      <c r="G762" s="32">
        <f>SUMIF('2018 BEZ CLP'!A:A,A762,'2018 BEZ CLP'!C:C)</f>
        <v>145.49</v>
      </c>
      <c r="H762" s="33">
        <f t="shared" si="49"/>
        <v>0.65435819015921559</v>
      </c>
      <c r="I762" s="34" t="e">
        <f t="shared" si="50"/>
        <v>#DIV/0!</v>
      </c>
      <c r="J762" s="34" t="e">
        <f t="shared" si="51"/>
        <v>#DIV/0!</v>
      </c>
    </row>
    <row r="763" spans="1:10" x14ac:dyDescent="0.25">
      <c r="A763" s="31" t="s">
        <v>972</v>
      </c>
      <c r="B763" s="31" t="s">
        <v>742</v>
      </c>
      <c r="C763" s="32">
        <f>SUMIF('2017 BEZ CLP'!A:A,A763,'2017 BEZ CLP'!B:B)</f>
        <v>1007.24</v>
      </c>
      <c r="D763" s="32">
        <f>SUMIF('2017 BEZ CLP'!A:A,A763,'2017 BEZ CLP'!C:C)</f>
        <v>308.92</v>
      </c>
      <c r="E763" s="33">
        <f t="shared" si="48"/>
        <v>0.3066994956514833</v>
      </c>
      <c r="F763" s="32">
        <f>SUMIF('2018 BEZ CLP'!A:A,A763,'2018 BEZ CLP'!B:B)</f>
        <v>0</v>
      </c>
      <c r="G763" s="32">
        <f>SUMIF('2018 BEZ CLP'!A:A,A763,'2018 BEZ CLP'!C:C)</f>
        <v>0</v>
      </c>
      <c r="H763" s="33" t="e">
        <f t="shared" si="49"/>
        <v>#DIV/0!</v>
      </c>
      <c r="I763" s="34">
        <f t="shared" si="50"/>
        <v>-1</v>
      </c>
      <c r="J763" s="34">
        <f t="shared" si="51"/>
        <v>-1</v>
      </c>
    </row>
    <row r="764" spans="1:10" x14ac:dyDescent="0.25">
      <c r="A764" s="31" t="s">
        <v>737</v>
      </c>
      <c r="B764" s="31" t="s">
        <v>742</v>
      </c>
      <c r="C764" s="32">
        <f>SUMIF('2017 BEZ CLP'!A:A,A764,'2017 BEZ CLP'!B:B)</f>
        <v>191.56</v>
      </c>
      <c r="D764" s="32">
        <f>SUMIF('2017 BEZ CLP'!A:A,A764,'2017 BEZ CLP'!C:C)</f>
        <v>68.89</v>
      </c>
      <c r="E764" s="33">
        <f t="shared" si="48"/>
        <v>0.35962622676968053</v>
      </c>
      <c r="F764" s="32">
        <f>SUMIF('2018 BEZ CLP'!A:A,A764,'2018 BEZ CLP'!B:B)</f>
        <v>0</v>
      </c>
      <c r="G764" s="32">
        <f>SUMIF('2018 BEZ CLP'!A:A,A764,'2018 BEZ CLP'!C:C)</f>
        <v>0</v>
      </c>
      <c r="H764" s="33" t="e">
        <f t="shared" si="49"/>
        <v>#DIV/0!</v>
      </c>
      <c r="I764" s="34">
        <f t="shared" si="50"/>
        <v>-1</v>
      </c>
      <c r="J764" s="34">
        <f t="shared" si="51"/>
        <v>-1</v>
      </c>
    </row>
    <row r="765" spans="1:10" x14ac:dyDescent="0.25">
      <c r="A765" s="31" t="s">
        <v>916</v>
      </c>
      <c r="B765" s="31" t="s">
        <v>742</v>
      </c>
      <c r="C765" s="32">
        <f>SUMIF('2017 BEZ CLP'!A:A,A765,'2017 BEZ CLP'!B:B)</f>
        <v>0</v>
      </c>
      <c r="D765" s="32">
        <f>SUMIF('2017 BEZ CLP'!A:A,A765,'2017 BEZ CLP'!C:C)</f>
        <v>0</v>
      </c>
      <c r="E765" s="33" t="e">
        <f t="shared" si="48"/>
        <v>#DIV/0!</v>
      </c>
      <c r="F765" s="32">
        <f>SUMIF('2018 BEZ CLP'!A:A,A765,'2018 BEZ CLP'!B:B)</f>
        <v>0</v>
      </c>
      <c r="G765" s="32">
        <f>SUMIF('2018 BEZ CLP'!A:A,A765,'2018 BEZ CLP'!C:C)</f>
        <v>0</v>
      </c>
      <c r="H765" s="33" t="e">
        <f t="shared" si="49"/>
        <v>#DIV/0!</v>
      </c>
      <c r="I765" s="34" t="e">
        <f t="shared" si="50"/>
        <v>#DIV/0!</v>
      </c>
      <c r="J765" s="34" t="e">
        <f t="shared" si="51"/>
        <v>#DIV/0!</v>
      </c>
    </row>
    <row r="766" spans="1:10" x14ac:dyDescent="0.25">
      <c r="A766" s="31" t="s">
        <v>365</v>
      </c>
      <c r="B766" s="31" t="s">
        <v>742</v>
      </c>
      <c r="C766" s="32">
        <f>SUMIF('2017 BEZ CLP'!A:A,A766,'2017 BEZ CLP'!B:B)</f>
        <v>550.41999999999996</v>
      </c>
      <c r="D766" s="32">
        <f>SUMIF('2017 BEZ CLP'!A:A,A766,'2017 BEZ CLP'!C:C)</f>
        <v>325.15550000000002</v>
      </c>
      <c r="E766" s="33">
        <f t="shared" si="48"/>
        <v>0.59074070709639914</v>
      </c>
      <c r="F766" s="32">
        <f>SUMIF('2018 BEZ CLP'!A:A,A766,'2018 BEZ CLP'!B:B)</f>
        <v>838.23</v>
      </c>
      <c r="G766" s="32">
        <f>SUMIF('2018 BEZ CLP'!A:A,A766,'2018 BEZ CLP'!C:C)</f>
        <v>506.48649999999998</v>
      </c>
      <c r="H766" s="33">
        <f t="shared" si="49"/>
        <v>0.60423332498240334</v>
      </c>
      <c r="I766" s="34">
        <f t="shared" si="50"/>
        <v>0.52289161004323992</v>
      </c>
      <c r="J766" s="34">
        <f t="shared" si="51"/>
        <v>0.55767471256060541</v>
      </c>
    </row>
    <row r="767" spans="1:10" x14ac:dyDescent="0.25">
      <c r="A767" s="31" t="s">
        <v>377</v>
      </c>
      <c r="B767" s="31" t="s">
        <v>742</v>
      </c>
      <c r="C767" s="32">
        <f>SUMIF('2017 BEZ CLP'!A:A,A767,'2017 BEZ CLP'!B:B)</f>
        <v>3605.45</v>
      </c>
      <c r="D767" s="32">
        <f>SUMIF('2017 BEZ CLP'!A:A,A767,'2017 BEZ CLP'!C:C)</f>
        <v>1185.54</v>
      </c>
      <c r="E767" s="33">
        <f t="shared" si="48"/>
        <v>0.32881887143075067</v>
      </c>
      <c r="F767" s="32">
        <f>SUMIF('2018 BEZ CLP'!A:A,A767,'2018 BEZ CLP'!B:B)</f>
        <v>4567.3999999999996</v>
      </c>
      <c r="G767" s="32">
        <f>SUMIF('2018 BEZ CLP'!A:A,A767,'2018 BEZ CLP'!C:C)</f>
        <v>1465.75</v>
      </c>
      <c r="H767" s="33">
        <f t="shared" si="49"/>
        <v>0.32091561938958713</v>
      </c>
      <c r="I767" s="34">
        <f t="shared" si="50"/>
        <v>0.26680442108474667</v>
      </c>
      <c r="J767" s="34">
        <f t="shared" si="51"/>
        <v>0.23635642829427939</v>
      </c>
    </row>
    <row r="768" spans="1:10" x14ac:dyDescent="0.25">
      <c r="A768" s="31" t="s">
        <v>353</v>
      </c>
      <c r="B768" s="31" t="s">
        <v>742</v>
      </c>
      <c r="C768" s="32">
        <f>SUMIF('2017 BEZ CLP'!A:A,A768,'2017 BEZ CLP'!B:B)</f>
        <v>270</v>
      </c>
      <c r="D768" s="32">
        <f>SUMIF('2017 BEZ CLP'!A:A,A768,'2017 BEZ CLP'!C:C)</f>
        <v>239.93</v>
      </c>
      <c r="E768" s="33">
        <f t="shared" si="48"/>
        <v>0.88862962962962966</v>
      </c>
      <c r="F768" s="32">
        <f>SUMIF('2018 BEZ CLP'!A:A,A768,'2018 BEZ CLP'!B:B)</f>
        <v>200</v>
      </c>
      <c r="G768" s="32">
        <f>SUMIF('2018 BEZ CLP'!A:A,A768,'2018 BEZ CLP'!C:C)</f>
        <v>177.46</v>
      </c>
      <c r="H768" s="33">
        <f t="shared" si="49"/>
        <v>0.88730000000000009</v>
      </c>
      <c r="I768" s="34">
        <f t="shared" si="50"/>
        <v>-0.2592592592592593</v>
      </c>
      <c r="J768" s="34">
        <f t="shared" si="51"/>
        <v>-0.26036760721877217</v>
      </c>
    </row>
    <row r="769" spans="1:10" x14ac:dyDescent="0.25">
      <c r="A769" s="31" t="s">
        <v>709</v>
      </c>
      <c r="B769" s="31" t="s">
        <v>742</v>
      </c>
      <c r="C769" s="32">
        <f>SUMIF('2017 BEZ CLP'!A:A,A769,'2017 BEZ CLP'!B:B)</f>
        <v>344.41</v>
      </c>
      <c r="D769" s="32">
        <f>SUMIF('2017 BEZ CLP'!A:A,A769,'2017 BEZ CLP'!C:C)</f>
        <v>211.50200000000001</v>
      </c>
      <c r="E769" s="33">
        <f t="shared" si="48"/>
        <v>0.61409947446357538</v>
      </c>
      <c r="F769" s="32">
        <f>SUMIF('2018 BEZ CLP'!A:A,A769,'2018 BEZ CLP'!B:B)</f>
        <v>352.36</v>
      </c>
      <c r="G769" s="32">
        <f>SUMIF('2018 BEZ CLP'!A:A,A769,'2018 BEZ CLP'!C:C)</f>
        <v>200.23</v>
      </c>
      <c r="H769" s="33">
        <f t="shared" si="49"/>
        <v>0.56825405834941534</v>
      </c>
      <c r="I769" s="34">
        <f t="shared" si="50"/>
        <v>2.3082953456635913E-2</v>
      </c>
      <c r="J769" s="34">
        <f t="shared" si="51"/>
        <v>-5.3295004302559845E-2</v>
      </c>
    </row>
    <row r="770" spans="1:10" x14ac:dyDescent="0.25">
      <c r="A770" s="31" t="s">
        <v>476</v>
      </c>
      <c r="B770" s="31" t="s">
        <v>742</v>
      </c>
      <c r="C770" s="32">
        <f>SUMIF('2017 BEZ CLP'!A:A,A770,'2017 BEZ CLP'!B:B)</f>
        <v>13040.43</v>
      </c>
      <c r="D770" s="32">
        <f>SUMIF('2017 BEZ CLP'!A:A,A770,'2017 BEZ CLP'!C:C)</f>
        <v>5192.768</v>
      </c>
      <c r="E770" s="33">
        <f t="shared" ref="E770:E833" si="52">D770/C770</f>
        <v>0.39820527390584515</v>
      </c>
      <c r="F770" s="32">
        <f>SUMIF('2018 BEZ CLP'!A:A,A770,'2018 BEZ CLP'!B:B)</f>
        <v>828.19</v>
      </c>
      <c r="G770" s="32">
        <f>SUMIF('2018 BEZ CLP'!A:A,A770,'2018 BEZ CLP'!C:C)</f>
        <v>273.88850000000002</v>
      </c>
      <c r="H770" s="33">
        <f t="shared" ref="H770:H833" si="53">G770/F770</f>
        <v>0.33070732561368771</v>
      </c>
      <c r="I770" s="34">
        <f t="shared" ref="I770:I833" si="54">F770/C770-1</f>
        <v>-0.93649059118449318</v>
      </c>
      <c r="J770" s="34">
        <f t="shared" ref="J770:J833" si="55">G770/D770-1</f>
        <v>-0.94725577957651874</v>
      </c>
    </row>
    <row r="771" spans="1:10" x14ac:dyDescent="0.25">
      <c r="A771" s="31" t="s">
        <v>481</v>
      </c>
      <c r="B771" s="31" t="s">
        <v>742</v>
      </c>
      <c r="C771" s="32">
        <f>SUMIF('2017 BEZ CLP'!A:A,A771,'2017 BEZ CLP'!B:B)</f>
        <v>20691.36</v>
      </c>
      <c r="D771" s="32">
        <f>SUMIF('2017 BEZ CLP'!A:A,A771,'2017 BEZ CLP'!C:C)</f>
        <v>11156.94</v>
      </c>
      <c r="E771" s="33">
        <f t="shared" si="52"/>
        <v>0.53920766928805064</v>
      </c>
      <c r="F771" s="32">
        <f>SUMIF('2018 BEZ CLP'!A:A,A771,'2018 BEZ CLP'!B:B)</f>
        <v>24791.67</v>
      </c>
      <c r="G771" s="32">
        <f>SUMIF('2018 BEZ CLP'!A:A,A771,'2018 BEZ CLP'!C:C)</f>
        <v>13372.47</v>
      </c>
      <c r="H771" s="33">
        <f t="shared" si="53"/>
        <v>0.53939367537564031</v>
      </c>
      <c r="I771" s="34">
        <f t="shared" si="54"/>
        <v>0.19816532117753494</v>
      </c>
      <c r="J771" s="34">
        <f t="shared" si="55"/>
        <v>0.19857864253101654</v>
      </c>
    </row>
    <row r="772" spans="1:10" x14ac:dyDescent="0.25">
      <c r="A772" s="31" t="s">
        <v>394</v>
      </c>
      <c r="B772" s="31" t="s">
        <v>742</v>
      </c>
      <c r="C772" s="32">
        <f>SUMIF('2017 BEZ CLP'!A:A,A772,'2017 BEZ CLP'!B:B)</f>
        <v>750</v>
      </c>
      <c r="D772" s="32">
        <f>SUMIF('2017 BEZ CLP'!A:A,A772,'2017 BEZ CLP'!C:C)</f>
        <v>661.5</v>
      </c>
      <c r="E772" s="33">
        <f t="shared" si="52"/>
        <v>0.88200000000000001</v>
      </c>
      <c r="F772" s="32">
        <f>SUMIF('2018 BEZ CLP'!A:A,A772,'2018 BEZ CLP'!B:B)</f>
        <v>0</v>
      </c>
      <c r="G772" s="32">
        <f>SUMIF('2018 BEZ CLP'!A:A,A772,'2018 BEZ CLP'!C:C)</f>
        <v>0</v>
      </c>
      <c r="H772" s="33" t="e">
        <f t="shared" si="53"/>
        <v>#DIV/0!</v>
      </c>
      <c r="I772" s="34">
        <f t="shared" si="54"/>
        <v>-1</v>
      </c>
      <c r="J772" s="34">
        <f t="shared" si="55"/>
        <v>-1</v>
      </c>
    </row>
    <row r="773" spans="1:10" x14ac:dyDescent="0.25">
      <c r="A773" s="31" t="s">
        <v>799</v>
      </c>
      <c r="B773" s="31" t="s">
        <v>742</v>
      </c>
      <c r="C773" s="32">
        <f>SUMIF('2017 BEZ CLP'!A:A,A773,'2017 BEZ CLP'!B:B)</f>
        <v>0</v>
      </c>
      <c r="D773" s="32">
        <f>SUMIF('2017 BEZ CLP'!A:A,A773,'2017 BEZ CLP'!C:C)</f>
        <v>0</v>
      </c>
      <c r="E773" s="33" t="e">
        <f t="shared" si="52"/>
        <v>#DIV/0!</v>
      </c>
      <c r="F773" s="32">
        <f>SUMIF('2018 BEZ CLP'!A:A,A773,'2018 BEZ CLP'!B:B)</f>
        <v>2381.7600000000002</v>
      </c>
      <c r="G773" s="32">
        <f>SUMIF('2018 BEZ CLP'!A:A,A773,'2018 BEZ CLP'!C:C)</f>
        <v>742.32</v>
      </c>
      <c r="H773" s="33">
        <f t="shared" si="53"/>
        <v>0.31166868198307135</v>
      </c>
      <c r="I773" s="34" t="e">
        <f t="shared" si="54"/>
        <v>#DIV/0!</v>
      </c>
      <c r="J773" s="34" t="e">
        <f t="shared" si="55"/>
        <v>#DIV/0!</v>
      </c>
    </row>
    <row r="774" spans="1:10" x14ac:dyDescent="0.25">
      <c r="A774" s="31" t="s">
        <v>499</v>
      </c>
      <c r="B774" s="31" t="s">
        <v>742</v>
      </c>
      <c r="C774" s="32">
        <f>SUMIF('2017 BEZ CLP'!A:A,A774,'2017 BEZ CLP'!B:B)</f>
        <v>20292.93</v>
      </c>
      <c r="D774" s="32">
        <f>SUMIF('2017 BEZ CLP'!A:A,A774,'2017 BEZ CLP'!C:C)</f>
        <v>3904.8894</v>
      </c>
      <c r="E774" s="33">
        <f t="shared" si="52"/>
        <v>0.19242610111009106</v>
      </c>
      <c r="F774" s="32">
        <f>SUMIF('2018 BEZ CLP'!A:A,A774,'2018 BEZ CLP'!B:B)</f>
        <v>6530.12</v>
      </c>
      <c r="G774" s="32">
        <f>SUMIF('2018 BEZ CLP'!A:A,A774,'2018 BEZ CLP'!C:C)</f>
        <v>1106.6845000000001</v>
      </c>
      <c r="H774" s="33">
        <f t="shared" si="53"/>
        <v>0.16947383815305081</v>
      </c>
      <c r="I774" s="34">
        <f t="shared" si="54"/>
        <v>-0.67820713913663533</v>
      </c>
      <c r="J774" s="34">
        <f t="shared" si="55"/>
        <v>-0.7165900524608968</v>
      </c>
    </row>
    <row r="775" spans="1:10" x14ac:dyDescent="0.25">
      <c r="A775" s="31" t="s">
        <v>1009</v>
      </c>
      <c r="B775" s="31" t="s">
        <v>742</v>
      </c>
      <c r="C775" s="32">
        <f>SUMIF('2017 BEZ CLP'!A:A,A775,'2017 BEZ CLP'!B:B)</f>
        <v>0</v>
      </c>
      <c r="D775" s="32">
        <f>SUMIF('2017 BEZ CLP'!A:A,A775,'2017 BEZ CLP'!C:C)</f>
        <v>0</v>
      </c>
      <c r="E775" s="33" t="e">
        <f t="shared" si="52"/>
        <v>#DIV/0!</v>
      </c>
      <c r="F775" s="32">
        <f>SUMIF('2018 BEZ CLP'!A:A,A775,'2018 BEZ CLP'!B:B)</f>
        <v>734.4</v>
      </c>
      <c r="G775" s="32">
        <f>SUMIF('2018 BEZ CLP'!A:A,A775,'2018 BEZ CLP'!C:C)</f>
        <v>244.8</v>
      </c>
      <c r="H775" s="33">
        <f t="shared" si="53"/>
        <v>0.33333333333333337</v>
      </c>
      <c r="I775" s="34" t="e">
        <f t="shared" si="54"/>
        <v>#DIV/0!</v>
      </c>
      <c r="J775" s="34" t="e">
        <f t="shared" si="55"/>
        <v>#DIV/0!</v>
      </c>
    </row>
    <row r="776" spans="1:10" x14ac:dyDescent="0.25">
      <c r="A776" s="31" t="s">
        <v>577</v>
      </c>
      <c r="B776" s="31" t="s">
        <v>742</v>
      </c>
      <c r="C776" s="32">
        <f>SUMIF('2017 BEZ CLP'!A:A,A776,'2017 BEZ CLP'!B:B)</f>
        <v>0</v>
      </c>
      <c r="D776" s="32">
        <f>SUMIF('2017 BEZ CLP'!A:A,A776,'2017 BEZ CLP'!C:C)</f>
        <v>0</v>
      </c>
      <c r="E776" s="33" t="e">
        <f t="shared" si="52"/>
        <v>#DIV/0!</v>
      </c>
      <c r="F776" s="32">
        <f>SUMIF('2018 BEZ CLP'!A:A,A776,'2018 BEZ CLP'!B:B)</f>
        <v>0</v>
      </c>
      <c r="G776" s="32">
        <f>SUMIF('2018 BEZ CLP'!A:A,A776,'2018 BEZ CLP'!C:C)</f>
        <v>0</v>
      </c>
      <c r="H776" s="33" t="e">
        <f t="shared" si="53"/>
        <v>#DIV/0!</v>
      </c>
      <c r="I776" s="34" t="e">
        <f t="shared" si="54"/>
        <v>#DIV/0!</v>
      </c>
      <c r="J776" s="34" t="e">
        <f t="shared" si="55"/>
        <v>#DIV/0!</v>
      </c>
    </row>
    <row r="777" spans="1:10" x14ac:dyDescent="0.25">
      <c r="A777" s="31" t="s">
        <v>811</v>
      </c>
      <c r="B777" s="31" t="s">
        <v>742</v>
      </c>
      <c r="C777" s="32">
        <f>SUMIF('2017 BEZ CLP'!A:A,A777,'2017 BEZ CLP'!B:B)</f>
        <v>0</v>
      </c>
      <c r="D777" s="32">
        <f>SUMIF('2017 BEZ CLP'!A:A,A777,'2017 BEZ CLP'!C:C)</f>
        <v>0</v>
      </c>
      <c r="E777" s="33" t="e">
        <f t="shared" si="52"/>
        <v>#DIV/0!</v>
      </c>
      <c r="F777" s="32">
        <f>SUMIF('2018 BEZ CLP'!A:A,A777,'2018 BEZ CLP'!B:B)</f>
        <v>371.67</v>
      </c>
      <c r="G777" s="32">
        <f>SUMIF('2018 BEZ CLP'!A:A,A777,'2018 BEZ CLP'!C:C)</f>
        <v>149.35</v>
      </c>
      <c r="H777" s="33">
        <f t="shared" si="53"/>
        <v>0.40183496112142486</v>
      </c>
      <c r="I777" s="34" t="e">
        <f t="shared" si="54"/>
        <v>#DIV/0!</v>
      </c>
      <c r="J777" s="34" t="e">
        <f t="shared" si="55"/>
        <v>#DIV/0!</v>
      </c>
    </row>
    <row r="778" spans="1:10" x14ac:dyDescent="0.25">
      <c r="A778" s="17" t="s">
        <v>1077</v>
      </c>
      <c r="B778" s="17" t="s">
        <v>742</v>
      </c>
      <c r="C778" s="32">
        <f>SUMIF('2017 BEZ CLP'!A:A,A778,'2017 BEZ CLP'!B:B)</f>
        <v>0</v>
      </c>
      <c r="D778" s="32">
        <f>SUMIF('2017 BEZ CLP'!A:A,A778,'2017 BEZ CLP'!C:C)</f>
        <v>0</v>
      </c>
      <c r="E778" s="33" t="e">
        <f t="shared" si="52"/>
        <v>#DIV/0!</v>
      </c>
      <c r="F778" s="32">
        <f>SUMIF('2018 BEZ CLP'!A:A,A778,'2018 BEZ CLP'!B:B)</f>
        <v>0</v>
      </c>
      <c r="G778" s="32">
        <f>SUMIF('2018 BEZ CLP'!A:A,A778,'2018 BEZ CLP'!C:C)</f>
        <v>0</v>
      </c>
      <c r="H778" s="33" t="e">
        <f t="shared" si="53"/>
        <v>#DIV/0!</v>
      </c>
      <c r="I778" s="34" t="e">
        <f t="shared" si="54"/>
        <v>#DIV/0!</v>
      </c>
      <c r="J778" s="34" t="e">
        <f t="shared" si="55"/>
        <v>#DIV/0!</v>
      </c>
    </row>
    <row r="779" spans="1:10" x14ac:dyDescent="0.25">
      <c r="A779" s="17" t="s">
        <v>1075</v>
      </c>
      <c r="B779" s="17" t="s">
        <v>742</v>
      </c>
      <c r="C779" s="32">
        <f>SUMIF('2017 BEZ CLP'!A:A,A779,'2017 BEZ CLP'!B:B)</f>
        <v>0</v>
      </c>
      <c r="D779" s="32">
        <f>SUMIF('2017 BEZ CLP'!A:A,A779,'2017 BEZ CLP'!C:C)</f>
        <v>0</v>
      </c>
      <c r="E779" s="33" t="e">
        <f t="shared" si="52"/>
        <v>#DIV/0!</v>
      </c>
      <c r="F779" s="32">
        <f>SUMIF('2018 BEZ CLP'!A:A,A779,'2018 BEZ CLP'!B:B)</f>
        <v>39.96</v>
      </c>
      <c r="G779" s="32">
        <f>SUMIF('2018 BEZ CLP'!A:A,A779,'2018 BEZ CLP'!C:C)</f>
        <v>24.77</v>
      </c>
      <c r="H779" s="33">
        <f t="shared" si="53"/>
        <v>0.61986986986986981</v>
      </c>
      <c r="I779" s="34" t="e">
        <f t="shared" si="54"/>
        <v>#DIV/0!</v>
      </c>
      <c r="J779" s="34" t="e">
        <f t="shared" si="55"/>
        <v>#DIV/0!</v>
      </c>
    </row>
    <row r="780" spans="1:10" x14ac:dyDescent="0.25">
      <c r="A780" s="17" t="s">
        <v>1065</v>
      </c>
      <c r="B780" s="17" t="s">
        <v>742</v>
      </c>
      <c r="C780" s="32">
        <f>SUMIF('2017 BEZ CLP'!A:A,A780,'2017 BEZ CLP'!B:B)</f>
        <v>0</v>
      </c>
      <c r="D780" s="32">
        <f>SUMIF('2017 BEZ CLP'!A:A,A780,'2017 BEZ CLP'!C:C)</f>
        <v>0</v>
      </c>
      <c r="E780" s="33" t="e">
        <f t="shared" si="52"/>
        <v>#DIV/0!</v>
      </c>
      <c r="F780" s="32">
        <f>SUMIF('2018 BEZ CLP'!A:A,A780,'2018 BEZ CLP'!B:B)</f>
        <v>228.94</v>
      </c>
      <c r="G780" s="32">
        <f>SUMIF('2018 BEZ CLP'!A:A,A780,'2018 BEZ CLP'!C:C)</f>
        <v>97.35</v>
      </c>
      <c r="H780" s="33">
        <f t="shared" si="53"/>
        <v>0.42522058181182842</v>
      </c>
      <c r="I780" s="34" t="e">
        <f t="shared" si="54"/>
        <v>#DIV/0!</v>
      </c>
      <c r="J780" s="34" t="e">
        <f t="shared" si="55"/>
        <v>#DIV/0!</v>
      </c>
    </row>
    <row r="781" spans="1:10" x14ac:dyDescent="0.25">
      <c r="A781" s="17" t="s">
        <v>419</v>
      </c>
      <c r="B781" s="17" t="s">
        <v>742</v>
      </c>
      <c r="C781" s="32">
        <f>SUMIF('2017 BEZ CLP'!A:A,A781,'2017 BEZ CLP'!B:B)</f>
        <v>2955.76</v>
      </c>
      <c r="D781" s="32">
        <f>SUMIF('2017 BEZ CLP'!A:A,A781,'2017 BEZ CLP'!C:C)</f>
        <v>1525.3975</v>
      </c>
      <c r="E781" s="33">
        <f t="shared" si="52"/>
        <v>0.51607623758356558</v>
      </c>
      <c r="F781" s="32">
        <f>SUMIF('2018 BEZ CLP'!A:A,A781,'2018 BEZ CLP'!B:B)</f>
        <v>4464.87</v>
      </c>
      <c r="G781" s="32">
        <f>SUMIF('2018 BEZ CLP'!A:A,A781,'2018 BEZ CLP'!C:C)</f>
        <v>2300.2950000000001</v>
      </c>
      <c r="H781" s="33">
        <f t="shared" si="53"/>
        <v>0.51519865080058325</v>
      </c>
      <c r="I781" s="34">
        <f t="shared" si="54"/>
        <v>0.51056581048528948</v>
      </c>
      <c r="J781" s="34">
        <f t="shared" si="55"/>
        <v>0.50799709583895347</v>
      </c>
    </row>
    <row r="782" spans="1:10" x14ac:dyDescent="0.25">
      <c r="A782" s="17" t="s">
        <v>1067</v>
      </c>
      <c r="B782" s="17" t="s">
        <v>742</v>
      </c>
      <c r="C782" s="32">
        <f>SUMIF('2017 BEZ CLP'!A:A,A782,'2017 BEZ CLP'!B:B)</f>
        <v>0</v>
      </c>
      <c r="D782" s="32">
        <f>SUMIF('2017 BEZ CLP'!A:A,A782,'2017 BEZ CLP'!C:C)</f>
        <v>0</v>
      </c>
      <c r="E782" s="33" t="e">
        <f t="shared" si="52"/>
        <v>#DIV/0!</v>
      </c>
      <c r="F782" s="32">
        <f>SUMIF('2018 BEZ CLP'!A:A,A782,'2018 BEZ CLP'!B:B)</f>
        <v>585.97</v>
      </c>
      <c r="G782" s="32">
        <f>SUMIF('2018 BEZ CLP'!A:A,A782,'2018 BEZ CLP'!C:C)</f>
        <v>349.65</v>
      </c>
      <c r="H782" s="33">
        <f t="shared" si="53"/>
        <v>0.59670290287898686</v>
      </c>
      <c r="I782" s="34" t="e">
        <f t="shared" si="54"/>
        <v>#DIV/0!</v>
      </c>
      <c r="J782" s="34" t="e">
        <f t="shared" si="55"/>
        <v>#DIV/0!</v>
      </c>
    </row>
    <row r="783" spans="1:10" x14ac:dyDescent="0.25">
      <c r="A783" s="17" t="s">
        <v>591</v>
      </c>
      <c r="B783" s="17" t="s">
        <v>742</v>
      </c>
      <c r="C783" s="32">
        <f>SUMIF('2017 BEZ CLP'!A:A,A783,'2017 BEZ CLP'!B:B)</f>
        <v>6679.39</v>
      </c>
      <c r="D783" s="32">
        <f>SUMIF('2017 BEZ CLP'!A:A,A783,'2017 BEZ CLP'!C:C)</f>
        <v>2049.12</v>
      </c>
      <c r="E783" s="33">
        <f t="shared" si="52"/>
        <v>0.30678250558808512</v>
      </c>
      <c r="F783" s="32">
        <f>SUMIF('2018 BEZ CLP'!A:A,A783,'2018 BEZ CLP'!B:B)</f>
        <v>0</v>
      </c>
      <c r="G783" s="32">
        <f>SUMIF('2018 BEZ CLP'!A:A,A783,'2018 BEZ CLP'!C:C)</f>
        <v>0</v>
      </c>
      <c r="H783" s="33" t="e">
        <f t="shared" si="53"/>
        <v>#DIV/0!</v>
      </c>
      <c r="I783" s="34">
        <f t="shared" si="54"/>
        <v>-1</v>
      </c>
      <c r="J783" s="34">
        <f t="shared" si="55"/>
        <v>-1</v>
      </c>
    </row>
    <row r="784" spans="1:10" x14ac:dyDescent="0.25">
      <c r="A784" s="17" t="s">
        <v>18</v>
      </c>
      <c r="B784" s="17" t="s">
        <v>742</v>
      </c>
      <c r="C784" s="32">
        <f>SUMIF('2017 BEZ CLP'!A:A,A784,'2017 BEZ CLP'!B:B)</f>
        <v>407.38</v>
      </c>
      <c r="D784" s="32">
        <f>SUMIF('2017 BEZ CLP'!A:A,A784,'2017 BEZ CLP'!C:C)</f>
        <v>255.73400000000001</v>
      </c>
      <c r="E784" s="33">
        <f t="shared" si="52"/>
        <v>0.62775295792626051</v>
      </c>
      <c r="F784" s="32">
        <f>SUMIF('2018 BEZ CLP'!A:A,A784,'2018 BEZ CLP'!B:B)</f>
        <v>0</v>
      </c>
      <c r="G784" s="32">
        <f>SUMIF('2018 BEZ CLP'!A:A,A784,'2018 BEZ CLP'!C:C)</f>
        <v>0</v>
      </c>
      <c r="H784" s="33" t="e">
        <f t="shared" si="53"/>
        <v>#DIV/0!</v>
      </c>
      <c r="I784" s="34">
        <f t="shared" si="54"/>
        <v>-1</v>
      </c>
      <c r="J784" s="34">
        <f t="shared" si="55"/>
        <v>-1</v>
      </c>
    </row>
    <row r="785" spans="1:10" x14ac:dyDescent="0.25">
      <c r="A785" s="31" t="s">
        <v>399</v>
      </c>
      <c r="B785" s="31" t="s">
        <v>597</v>
      </c>
      <c r="C785" s="32">
        <f>SUMIF('2017 BEZ CLP'!A:A,A785,'2017 BEZ CLP'!B:B)</f>
        <v>4832</v>
      </c>
      <c r="D785" s="32">
        <f>SUMIF('2017 BEZ CLP'!A:A,A785,'2017 BEZ CLP'!C:C)</f>
        <v>515.29999999999995</v>
      </c>
      <c r="E785" s="33">
        <f t="shared" si="52"/>
        <v>0.10664321192052979</v>
      </c>
      <c r="F785" s="32">
        <f>SUMIF('2018 BEZ CLP'!A:A,A785,'2018 BEZ CLP'!B:B)</f>
        <v>7753.1</v>
      </c>
      <c r="G785" s="32">
        <f>SUMIF('2018 BEZ CLP'!A:A,A785,'2018 BEZ CLP'!C:C)</f>
        <v>1533.46</v>
      </c>
      <c r="H785" s="33">
        <f t="shared" si="53"/>
        <v>0.19778669177490293</v>
      </c>
      <c r="I785" s="34">
        <f t="shared" si="54"/>
        <v>0.60453228476821197</v>
      </c>
      <c r="J785" s="34">
        <f t="shared" si="55"/>
        <v>1.9758587230739377</v>
      </c>
    </row>
    <row r="786" spans="1:10" x14ac:dyDescent="0.25">
      <c r="A786" s="31" t="s">
        <v>453</v>
      </c>
      <c r="B786" s="31" t="s">
        <v>597</v>
      </c>
      <c r="C786" s="32">
        <f>SUMIF('2017 BEZ CLP'!A:A,A786,'2017 BEZ CLP'!B:B)</f>
        <v>15001.66</v>
      </c>
      <c r="D786" s="32">
        <f>SUMIF('2017 BEZ CLP'!A:A,A786,'2017 BEZ CLP'!C:C)</f>
        <v>5124.8850000000002</v>
      </c>
      <c r="E786" s="33">
        <f t="shared" si="52"/>
        <v>0.34162119392120605</v>
      </c>
      <c r="F786" s="32">
        <f>SUMIF('2018 BEZ CLP'!A:A,A786,'2018 BEZ CLP'!B:B)</f>
        <v>8962.89</v>
      </c>
      <c r="G786" s="32">
        <f>SUMIF('2018 BEZ CLP'!A:A,A786,'2018 BEZ CLP'!C:C)</f>
        <v>3498.44</v>
      </c>
      <c r="H786" s="33">
        <f t="shared" si="53"/>
        <v>0.39032499562083217</v>
      </c>
      <c r="I786" s="34">
        <f t="shared" si="54"/>
        <v>-0.40254011889350916</v>
      </c>
      <c r="J786" s="34">
        <f t="shared" si="55"/>
        <v>-0.31736224325033635</v>
      </c>
    </row>
    <row r="787" spans="1:10" x14ac:dyDescent="0.25">
      <c r="A787" s="31" t="s">
        <v>396</v>
      </c>
      <c r="B787" s="31" t="s">
        <v>597</v>
      </c>
      <c r="C787" s="32">
        <f>SUMIF('2017 BEZ CLP'!A:A,A787,'2017 BEZ CLP'!B:B)</f>
        <v>21880.86</v>
      </c>
      <c r="D787" s="32">
        <f>SUMIF('2017 BEZ CLP'!A:A,A787,'2017 BEZ CLP'!C:C)</f>
        <v>4513.4025000000001</v>
      </c>
      <c r="E787" s="33">
        <f t="shared" si="52"/>
        <v>0.20627171418308055</v>
      </c>
      <c r="F787" s="32">
        <f>SUMIF('2018 BEZ CLP'!A:A,A787,'2018 BEZ CLP'!B:B)</f>
        <v>50790.12</v>
      </c>
      <c r="G787" s="32">
        <f>SUMIF('2018 BEZ CLP'!A:A,A787,'2018 BEZ CLP'!C:C)</f>
        <v>14644.33</v>
      </c>
      <c r="H787" s="33">
        <f t="shared" si="53"/>
        <v>0.28833028943424427</v>
      </c>
      <c r="I787" s="34">
        <f t="shared" si="54"/>
        <v>1.3212122375445938</v>
      </c>
      <c r="J787" s="34">
        <f t="shared" si="55"/>
        <v>2.2446319600345856</v>
      </c>
    </row>
    <row r="788" spans="1:10" x14ac:dyDescent="0.25">
      <c r="A788" s="31" t="s">
        <v>359</v>
      </c>
      <c r="B788" s="31" t="s">
        <v>597</v>
      </c>
      <c r="C788" s="32">
        <f>SUMIF('2017 BEZ CLP'!A:A,A788,'2017 BEZ CLP'!B:B)</f>
        <v>1231.8399999999999</v>
      </c>
      <c r="D788" s="32">
        <f>SUMIF('2017 BEZ CLP'!A:A,A788,'2017 BEZ CLP'!C:C)</f>
        <v>194.82</v>
      </c>
      <c r="E788" s="33">
        <f t="shared" si="52"/>
        <v>0.15815365631900247</v>
      </c>
      <c r="F788" s="32">
        <f>SUMIF('2018 BEZ CLP'!A:A,A788,'2018 BEZ CLP'!B:B)</f>
        <v>59</v>
      </c>
      <c r="G788" s="32">
        <f>SUMIF('2018 BEZ CLP'!A:A,A788,'2018 BEZ CLP'!C:C)</f>
        <v>22.25</v>
      </c>
      <c r="H788" s="33">
        <f t="shared" si="53"/>
        <v>0.3771186440677966</v>
      </c>
      <c r="I788" s="34">
        <f t="shared" si="54"/>
        <v>-0.95210416937264575</v>
      </c>
      <c r="J788" s="34">
        <f t="shared" si="55"/>
        <v>-0.88579201314033462</v>
      </c>
    </row>
    <row r="789" spans="1:10" x14ac:dyDescent="0.25">
      <c r="A789" s="31" t="s">
        <v>372</v>
      </c>
      <c r="B789" s="31" t="s">
        <v>597</v>
      </c>
      <c r="C789" s="32">
        <f>SUMIF('2017 BEZ CLP'!A:A,A789,'2017 BEZ CLP'!B:B)</f>
        <v>3797.54</v>
      </c>
      <c r="D789" s="32">
        <f>SUMIF('2017 BEZ CLP'!A:A,A789,'2017 BEZ CLP'!C:C)</f>
        <v>420.59370000000001</v>
      </c>
      <c r="E789" s="33">
        <f t="shared" si="52"/>
        <v>0.11075425143645623</v>
      </c>
      <c r="F789" s="32">
        <f>SUMIF('2018 BEZ CLP'!A:A,A789,'2018 BEZ CLP'!B:B)</f>
        <v>4259.1000000000004</v>
      </c>
      <c r="G789" s="32">
        <f>SUMIF('2018 BEZ CLP'!A:A,A789,'2018 BEZ CLP'!C:C)</f>
        <v>235.679</v>
      </c>
      <c r="H789" s="33">
        <f t="shared" si="53"/>
        <v>5.5335399497546428E-2</v>
      </c>
      <c r="I789" s="34">
        <f t="shared" si="54"/>
        <v>0.12154184024394743</v>
      </c>
      <c r="J789" s="34">
        <f t="shared" si="55"/>
        <v>-0.43965161627480398</v>
      </c>
    </row>
    <row r="790" spans="1:10" x14ac:dyDescent="0.25">
      <c r="A790" s="31" t="s">
        <v>505</v>
      </c>
      <c r="B790" s="31" t="s">
        <v>597</v>
      </c>
      <c r="C790" s="32">
        <f>SUMIF('2017 BEZ CLP'!A:A,A790,'2017 BEZ CLP'!B:B)</f>
        <v>30000.86</v>
      </c>
      <c r="D790" s="32">
        <f>SUMIF('2017 BEZ CLP'!A:A,A790,'2017 BEZ CLP'!C:C)</f>
        <v>6408.3202000000001</v>
      </c>
      <c r="E790" s="33">
        <f t="shared" si="52"/>
        <v>0.21360455000289991</v>
      </c>
      <c r="F790" s="32">
        <f>SUMIF('2018 BEZ CLP'!A:A,A790,'2018 BEZ CLP'!B:B)</f>
        <v>39007.480000000003</v>
      </c>
      <c r="G790" s="32">
        <f>SUMIF('2018 BEZ CLP'!A:A,A790,'2018 BEZ CLP'!C:C)</f>
        <v>8973.7523999999994</v>
      </c>
      <c r="H790" s="33">
        <f t="shared" si="53"/>
        <v>0.23005209257301418</v>
      </c>
      <c r="I790" s="34">
        <f t="shared" si="54"/>
        <v>0.30021206058759664</v>
      </c>
      <c r="J790" s="34">
        <f t="shared" si="55"/>
        <v>0.40032834189527544</v>
      </c>
    </row>
    <row r="791" spans="1:10" x14ac:dyDescent="0.25">
      <c r="A791" s="31" t="s">
        <v>423</v>
      </c>
      <c r="B791" s="31" t="s">
        <v>597</v>
      </c>
      <c r="C791" s="32">
        <f>SUMIF('2017 BEZ CLP'!A:A,A791,'2017 BEZ CLP'!B:B)</f>
        <v>12747.42</v>
      </c>
      <c r="D791" s="32">
        <f>SUMIF('2017 BEZ CLP'!A:A,A791,'2017 BEZ CLP'!C:C)</f>
        <v>4279.7910000000002</v>
      </c>
      <c r="E791" s="33">
        <f t="shared" si="52"/>
        <v>0.33573781988825974</v>
      </c>
      <c r="F791" s="32">
        <f>SUMIF('2018 BEZ CLP'!A:A,A791,'2018 BEZ CLP'!B:B)</f>
        <v>9536.56</v>
      </c>
      <c r="G791" s="32">
        <f>SUMIF('2018 BEZ CLP'!A:A,A791,'2018 BEZ CLP'!C:C)</f>
        <v>3225.7175000000002</v>
      </c>
      <c r="H791" s="33">
        <f t="shared" si="53"/>
        <v>0.33824749175803437</v>
      </c>
      <c r="I791" s="34">
        <f t="shared" si="54"/>
        <v>-0.2518831261541552</v>
      </c>
      <c r="J791" s="34">
        <f t="shared" si="55"/>
        <v>-0.24629088196129201</v>
      </c>
    </row>
    <row r="792" spans="1:10" x14ac:dyDescent="0.25">
      <c r="A792" s="31" t="s">
        <v>478</v>
      </c>
      <c r="B792" s="31" t="s">
        <v>597</v>
      </c>
      <c r="C792" s="32">
        <f>SUMIF('2017 BEZ CLP'!A:A,A792,'2017 BEZ CLP'!B:B)</f>
        <v>34761.910000000003</v>
      </c>
      <c r="D792" s="32">
        <f>SUMIF('2017 BEZ CLP'!A:A,A792,'2017 BEZ CLP'!C:C)</f>
        <v>11181.977800000001</v>
      </c>
      <c r="E792" s="33">
        <f t="shared" si="52"/>
        <v>0.32167328550128571</v>
      </c>
      <c r="F792" s="32">
        <f>SUMIF('2018 BEZ CLP'!A:A,A792,'2018 BEZ CLP'!B:B)</f>
        <v>58969.32</v>
      </c>
      <c r="G792" s="32">
        <f>SUMIF('2018 BEZ CLP'!A:A,A792,'2018 BEZ CLP'!C:C)</f>
        <v>29364.566200000001</v>
      </c>
      <c r="H792" s="33">
        <f t="shared" si="53"/>
        <v>0.49796345285989396</v>
      </c>
      <c r="I792" s="34">
        <f t="shared" si="54"/>
        <v>0.69637744301161808</v>
      </c>
      <c r="J792" s="34">
        <f t="shared" si="55"/>
        <v>1.6260619297598677</v>
      </c>
    </row>
    <row r="793" spans="1:10" x14ac:dyDescent="0.25">
      <c r="A793" s="31" t="s">
        <v>673</v>
      </c>
      <c r="B793" s="31" t="s">
        <v>597</v>
      </c>
      <c r="C793" s="32">
        <f>SUMIF('2017 BEZ CLP'!A:A,A793,'2017 BEZ CLP'!B:B)</f>
        <v>0</v>
      </c>
      <c r="D793" s="32">
        <f>SUMIF('2017 BEZ CLP'!A:A,A793,'2017 BEZ CLP'!C:C)</f>
        <v>0</v>
      </c>
      <c r="E793" s="33" t="e">
        <f t="shared" si="52"/>
        <v>#DIV/0!</v>
      </c>
      <c r="F793" s="32">
        <f>SUMIF('2018 BEZ CLP'!A:A,A793,'2018 BEZ CLP'!B:B)</f>
        <v>2831.9</v>
      </c>
      <c r="G793" s="32">
        <f>SUMIF('2018 BEZ CLP'!A:A,A793,'2018 BEZ CLP'!C:C)</f>
        <v>839.45</v>
      </c>
      <c r="H793" s="33">
        <f t="shared" si="53"/>
        <v>0.29642642748684628</v>
      </c>
      <c r="I793" s="34" t="e">
        <f t="shared" si="54"/>
        <v>#DIV/0!</v>
      </c>
      <c r="J793" s="34" t="e">
        <f t="shared" si="55"/>
        <v>#DIV/0!</v>
      </c>
    </row>
    <row r="794" spans="1:10" x14ac:dyDescent="0.25">
      <c r="A794" s="31" t="s">
        <v>428</v>
      </c>
      <c r="B794" s="31" t="s">
        <v>597</v>
      </c>
      <c r="C794" s="32">
        <f>SUMIF('2017 BEZ CLP'!A:A,A794,'2017 BEZ CLP'!B:B)</f>
        <v>1007.56</v>
      </c>
      <c r="D794" s="32">
        <f>SUMIF('2017 BEZ CLP'!A:A,A794,'2017 BEZ CLP'!C:C)</f>
        <v>677.70699999999999</v>
      </c>
      <c r="E794" s="33">
        <f t="shared" si="52"/>
        <v>0.67262197784747313</v>
      </c>
      <c r="F794" s="32">
        <f>SUMIF('2018 BEZ CLP'!A:A,A794,'2018 BEZ CLP'!B:B)</f>
        <v>1999.77</v>
      </c>
      <c r="G794" s="32">
        <f>SUMIF('2018 BEZ CLP'!A:A,A794,'2018 BEZ CLP'!C:C)</f>
        <v>826.87</v>
      </c>
      <c r="H794" s="33">
        <f t="shared" si="53"/>
        <v>0.41348255049330673</v>
      </c>
      <c r="I794" s="34">
        <f t="shared" si="54"/>
        <v>0.98476517527492158</v>
      </c>
      <c r="J794" s="34">
        <f t="shared" si="55"/>
        <v>0.22009954154228883</v>
      </c>
    </row>
    <row r="795" spans="1:10" x14ac:dyDescent="0.25">
      <c r="A795" s="31" t="s">
        <v>1004</v>
      </c>
      <c r="B795" s="31" t="s">
        <v>597</v>
      </c>
      <c r="C795" s="32">
        <f>SUMIF('2017 BEZ CLP'!A:A,A795,'2017 BEZ CLP'!B:B)</f>
        <v>0</v>
      </c>
      <c r="D795" s="32">
        <f>SUMIF('2017 BEZ CLP'!A:A,A795,'2017 BEZ CLP'!C:C)</f>
        <v>0</v>
      </c>
      <c r="E795" s="33" t="e">
        <f t="shared" si="52"/>
        <v>#DIV/0!</v>
      </c>
      <c r="F795" s="32">
        <f>SUMIF('2018 BEZ CLP'!A:A,A795,'2018 BEZ CLP'!B:B)</f>
        <v>14773.12</v>
      </c>
      <c r="G795" s="32">
        <f>SUMIF('2018 BEZ CLP'!A:A,A795,'2018 BEZ CLP'!C:C)</f>
        <v>5594.53</v>
      </c>
      <c r="H795" s="33">
        <f t="shared" si="53"/>
        <v>0.37869657865095518</v>
      </c>
      <c r="I795" s="34" t="e">
        <f t="shared" si="54"/>
        <v>#DIV/0!</v>
      </c>
      <c r="J795" s="34" t="e">
        <f t="shared" si="55"/>
        <v>#DIV/0!</v>
      </c>
    </row>
    <row r="796" spans="1:10" x14ac:dyDescent="0.25">
      <c r="A796" s="31" t="s">
        <v>592</v>
      </c>
      <c r="B796" s="31" t="s">
        <v>597</v>
      </c>
      <c r="C796" s="32">
        <f>SUMIF('2017 BEZ CLP'!A:A,A796,'2017 BEZ CLP'!B:B)</f>
        <v>50100.91</v>
      </c>
      <c r="D796" s="32">
        <f>SUMIF('2017 BEZ CLP'!A:A,A796,'2017 BEZ CLP'!C:C)</f>
        <v>16247.826800000001</v>
      </c>
      <c r="E796" s="33">
        <f t="shared" si="52"/>
        <v>0.32430202964377292</v>
      </c>
      <c r="F796" s="32">
        <f>SUMIF('2018 BEZ CLP'!A:A,A796,'2018 BEZ CLP'!B:B)</f>
        <v>69344.34</v>
      </c>
      <c r="G796" s="32">
        <f>SUMIF('2018 BEZ CLP'!A:A,A796,'2018 BEZ CLP'!C:C)</f>
        <v>21451.122599999999</v>
      </c>
      <c r="H796" s="33">
        <f t="shared" si="53"/>
        <v>0.3093420832904315</v>
      </c>
      <c r="I796" s="34">
        <f t="shared" si="54"/>
        <v>0.38409342265439883</v>
      </c>
      <c r="J796" s="34">
        <f t="shared" si="55"/>
        <v>0.32024564663626265</v>
      </c>
    </row>
    <row r="797" spans="1:10" x14ac:dyDescent="0.25">
      <c r="A797" s="31" t="s">
        <v>1019</v>
      </c>
      <c r="B797" s="31" t="s">
        <v>597</v>
      </c>
      <c r="C797" s="32">
        <f>SUMIF('2017 BEZ CLP'!A:A,A797,'2017 BEZ CLP'!B:B)</f>
        <v>0</v>
      </c>
      <c r="D797" s="32">
        <f>SUMIF('2017 BEZ CLP'!A:A,A797,'2017 BEZ CLP'!C:C)</f>
        <v>0</v>
      </c>
      <c r="E797" s="33" t="e">
        <f t="shared" si="52"/>
        <v>#DIV/0!</v>
      </c>
      <c r="F797" s="32">
        <f>SUMIF('2018 BEZ CLP'!A:A,A797,'2018 BEZ CLP'!B:B)</f>
        <v>549.75</v>
      </c>
      <c r="G797" s="32">
        <f>SUMIF('2018 BEZ CLP'!A:A,A797,'2018 BEZ CLP'!C:C)</f>
        <v>80.33</v>
      </c>
      <c r="H797" s="33">
        <f t="shared" si="53"/>
        <v>0.14612096407457936</v>
      </c>
      <c r="I797" s="34" t="e">
        <f t="shared" si="54"/>
        <v>#DIV/0!</v>
      </c>
      <c r="J797" s="34" t="e">
        <f t="shared" si="55"/>
        <v>#DIV/0!</v>
      </c>
    </row>
    <row r="798" spans="1:10" x14ac:dyDescent="0.25">
      <c r="A798" s="31" t="s">
        <v>892</v>
      </c>
      <c r="B798" s="31" t="s">
        <v>597</v>
      </c>
      <c r="C798" s="32">
        <f>SUMIF('2017 BEZ CLP'!A:A,A798,'2017 BEZ CLP'!B:B)</f>
        <v>0</v>
      </c>
      <c r="D798" s="32">
        <f>SUMIF('2017 BEZ CLP'!A:A,A798,'2017 BEZ CLP'!C:C)</f>
        <v>0</v>
      </c>
      <c r="E798" s="33" t="e">
        <f t="shared" si="52"/>
        <v>#DIV/0!</v>
      </c>
      <c r="F798" s="32">
        <f>SUMIF('2018 BEZ CLP'!A:A,A798,'2018 BEZ CLP'!B:B)</f>
        <v>0</v>
      </c>
      <c r="G798" s="32">
        <f>SUMIF('2018 BEZ CLP'!A:A,A798,'2018 BEZ CLP'!C:C)</f>
        <v>0</v>
      </c>
      <c r="H798" s="33" t="e">
        <f t="shared" si="53"/>
        <v>#DIV/0!</v>
      </c>
      <c r="I798" s="34" t="e">
        <f t="shared" si="54"/>
        <v>#DIV/0!</v>
      </c>
      <c r="J798" s="34" t="e">
        <f t="shared" si="55"/>
        <v>#DIV/0!</v>
      </c>
    </row>
    <row r="799" spans="1:10" x14ac:dyDescent="0.25">
      <c r="A799" s="31" t="s">
        <v>531</v>
      </c>
      <c r="B799" s="31" t="s">
        <v>597</v>
      </c>
      <c r="C799" s="32">
        <f>SUMIF('2017 BEZ CLP'!A:A,A799,'2017 BEZ CLP'!B:B)</f>
        <v>258220.41</v>
      </c>
      <c r="D799" s="32">
        <f>SUMIF('2017 BEZ CLP'!A:A,A799,'2017 BEZ CLP'!C:C)</f>
        <v>114991.84239999999</v>
      </c>
      <c r="E799" s="33">
        <f t="shared" si="52"/>
        <v>0.44532437385565299</v>
      </c>
      <c r="F799" s="32">
        <f>SUMIF('2018 BEZ CLP'!A:A,A799,'2018 BEZ CLP'!B:B)</f>
        <v>225691.84</v>
      </c>
      <c r="G799" s="32">
        <f>SUMIF('2018 BEZ CLP'!A:A,A799,'2018 BEZ CLP'!C:C)</f>
        <v>98568.538100000005</v>
      </c>
      <c r="H799" s="33">
        <f t="shared" si="53"/>
        <v>0.4367394855746668</v>
      </c>
      <c r="I799" s="34">
        <f t="shared" si="54"/>
        <v>-0.12597211041528444</v>
      </c>
      <c r="J799" s="34">
        <f t="shared" si="55"/>
        <v>-0.14282147287345304</v>
      </c>
    </row>
    <row r="800" spans="1:10" x14ac:dyDescent="0.25">
      <c r="A800" s="31" t="s">
        <v>500</v>
      </c>
      <c r="B800" s="31" t="s">
        <v>597</v>
      </c>
      <c r="C800" s="32">
        <f>SUMIF('2017 BEZ CLP'!A:A,A800,'2017 BEZ CLP'!B:B)</f>
        <v>46764.32</v>
      </c>
      <c r="D800" s="32">
        <f>SUMIF('2017 BEZ CLP'!A:A,A800,'2017 BEZ CLP'!C:C)</f>
        <v>14079.9866</v>
      </c>
      <c r="E800" s="33">
        <f t="shared" si="52"/>
        <v>0.30108395888147205</v>
      </c>
      <c r="F800" s="32">
        <f>SUMIF('2018 BEZ CLP'!A:A,A800,'2018 BEZ CLP'!B:B)</f>
        <v>47854.35</v>
      </c>
      <c r="G800" s="32">
        <f>SUMIF('2018 BEZ CLP'!A:A,A800,'2018 BEZ CLP'!C:C)</f>
        <v>17026.2251</v>
      </c>
      <c r="H800" s="33">
        <f t="shared" si="53"/>
        <v>0.35579263118190929</v>
      </c>
      <c r="I800" s="34">
        <f t="shared" si="54"/>
        <v>2.3309009946044235E-2</v>
      </c>
      <c r="J800" s="34">
        <f t="shared" si="55"/>
        <v>0.20925009261017324</v>
      </c>
    </row>
    <row r="801" spans="1:10" x14ac:dyDescent="0.25">
      <c r="A801" s="31" t="s">
        <v>696</v>
      </c>
      <c r="B801" s="31" t="s">
        <v>597</v>
      </c>
      <c r="C801" s="32">
        <f>SUMIF('2017 BEZ CLP'!A:A,A801,'2017 BEZ CLP'!B:B)</f>
        <v>1242.5</v>
      </c>
      <c r="D801" s="32">
        <f>SUMIF('2017 BEZ CLP'!A:A,A801,'2017 BEZ CLP'!C:C)</f>
        <v>145.57</v>
      </c>
      <c r="E801" s="33">
        <f t="shared" si="52"/>
        <v>0.11715895372233399</v>
      </c>
      <c r="F801" s="32">
        <f>SUMIF('2018 BEZ CLP'!A:A,A801,'2018 BEZ CLP'!B:B)</f>
        <v>424.5</v>
      </c>
      <c r="G801" s="32">
        <f>SUMIF('2018 BEZ CLP'!A:A,A801,'2018 BEZ CLP'!C:C)</f>
        <v>64.48</v>
      </c>
      <c r="H801" s="33">
        <f t="shared" si="53"/>
        <v>0.15189634864546525</v>
      </c>
      <c r="I801" s="34">
        <f t="shared" si="54"/>
        <v>-0.65835010060362176</v>
      </c>
      <c r="J801" s="34">
        <f t="shared" si="55"/>
        <v>-0.55705159030019913</v>
      </c>
    </row>
    <row r="802" spans="1:10" x14ac:dyDescent="0.25">
      <c r="A802" s="31" t="s">
        <v>675</v>
      </c>
      <c r="B802" s="31" t="s">
        <v>597</v>
      </c>
      <c r="C802" s="32">
        <f>SUMIF('2017 BEZ CLP'!A:A,A802,'2017 BEZ CLP'!B:B)</f>
        <v>0</v>
      </c>
      <c r="D802" s="32">
        <f>SUMIF('2017 BEZ CLP'!A:A,A802,'2017 BEZ CLP'!C:C)</f>
        <v>0</v>
      </c>
      <c r="E802" s="33" t="e">
        <f t="shared" si="52"/>
        <v>#DIV/0!</v>
      </c>
      <c r="F802" s="32">
        <f>SUMIF('2018 BEZ CLP'!A:A,A802,'2018 BEZ CLP'!B:B)</f>
        <v>1858</v>
      </c>
      <c r="G802" s="32">
        <f>SUMIF('2018 BEZ CLP'!A:A,A802,'2018 BEZ CLP'!C:C)</f>
        <v>1423.8</v>
      </c>
      <c r="H802" s="33">
        <f t="shared" si="53"/>
        <v>0.76630785791173306</v>
      </c>
      <c r="I802" s="34" t="e">
        <f t="shared" si="54"/>
        <v>#DIV/0!</v>
      </c>
      <c r="J802" s="34" t="e">
        <f t="shared" si="55"/>
        <v>#DIV/0!</v>
      </c>
    </row>
    <row r="803" spans="1:10" x14ac:dyDescent="0.25">
      <c r="A803" s="31" t="s">
        <v>522</v>
      </c>
      <c r="B803" s="31" t="s">
        <v>597</v>
      </c>
      <c r="C803" s="32">
        <f>SUMIF('2017 BEZ CLP'!A:A,A803,'2017 BEZ CLP'!B:B)</f>
        <v>101727.54</v>
      </c>
      <c r="D803" s="32">
        <f>SUMIF('2017 BEZ CLP'!A:A,A803,'2017 BEZ CLP'!C:C)</f>
        <v>27531.035</v>
      </c>
      <c r="E803" s="33">
        <f t="shared" si="52"/>
        <v>0.27063502174534054</v>
      </c>
      <c r="F803" s="32">
        <f>SUMIF('2018 BEZ CLP'!A:A,A803,'2018 BEZ CLP'!B:B)</f>
        <v>98890.33</v>
      </c>
      <c r="G803" s="32">
        <f>SUMIF('2018 BEZ CLP'!A:A,A803,'2018 BEZ CLP'!C:C)</f>
        <v>26642.322</v>
      </c>
      <c r="H803" s="33">
        <f t="shared" si="53"/>
        <v>0.26941281316383514</v>
      </c>
      <c r="I803" s="34">
        <f t="shared" si="54"/>
        <v>-2.789028418459738E-2</v>
      </c>
      <c r="J803" s="34">
        <f t="shared" si="55"/>
        <v>-3.2280406457657729E-2</v>
      </c>
    </row>
    <row r="804" spans="1:10" x14ac:dyDescent="0.25">
      <c r="A804" s="31" t="s">
        <v>897</v>
      </c>
      <c r="B804" s="31" t="s">
        <v>597</v>
      </c>
      <c r="C804" s="32">
        <f>SUMIF('2017 BEZ CLP'!A:A,A804,'2017 BEZ CLP'!B:B)</f>
        <v>0</v>
      </c>
      <c r="D804" s="32">
        <f>SUMIF('2017 BEZ CLP'!A:A,A804,'2017 BEZ CLP'!C:C)</f>
        <v>0</v>
      </c>
      <c r="E804" s="33" t="e">
        <f t="shared" si="52"/>
        <v>#DIV/0!</v>
      </c>
      <c r="F804" s="32">
        <f>SUMIF('2018 BEZ CLP'!A:A,A804,'2018 BEZ CLP'!B:B)</f>
        <v>0</v>
      </c>
      <c r="G804" s="32">
        <f>SUMIF('2018 BEZ CLP'!A:A,A804,'2018 BEZ CLP'!C:C)</f>
        <v>0</v>
      </c>
      <c r="H804" s="33" t="e">
        <f t="shared" si="53"/>
        <v>#DIV/0!</v>
      </c>
      <c r="I804" s="34" t="e">
        <f t="shared" si="54"/>
        <v>#DIV/0!</v>
      </c>
      <c r="J804" s="34" t="e">
        <f t="shared" si="55"/>
        <v>#DIV/0!</v>
      </c>
    </row>
    <row r="805" spans="1:10" x14ac:dyDescent="0.25">
      <c r="A805" s="31" t="s">
        <v>468</v>
      </c>
      <c r="B805" s="31" t="s">
        <v>597</v>
      </c>
      <c r="C805" s="32">
        <f>SUMIF('2017 BEZ CLP'!A:A,A805,'2017 BEZ CLP'!B:B)</f>
        <v>6435.1</v>
      </c>
      <c r="D805" s="32">
        <f>SUMIF('2017 BEZ CLP'!A:A,A805,'2017 BEZ CLP'!C:C)</f>
        <v>2127.5</v>
      </c>
      <c r="E805" s="33">
        <f t="shared" si="52"/>
        <v>0.33060869294960449</v>
      </c>
      <c r="F805" s="32">
        <f>SUMIF('2018 BEZ CLP'!A:A,A805,'2018 BEZ CLP'!B:B)</f>
        <v>309.47000000000003</v>
      </c>
      <c r="G805" s="32">
        <f>SUMIF('2018 BEZ CLP'!A:A,A805,'2018 BEZ CLP'!C:C)</f>
        <v>95.018000000000001</v>
      </c>
      <c r="H805" s="33">
        <f t="shared" si="53"/>
        <v>0.30703460755485185</v>
      </c>
      <c r="I805" s="34">
        <f t="shared" si="54"/>
        <v>-0.9519090612422495</v>
      </c>
      <c r="J805" s="34">
        <f t="shared" si="55"/>
        <v>-0.95533819036427736</v>
      </c>
    </row>
    <row r="806" spans="1:10" x14ac:dyDescent="0.25">
      <c r="A806" s="31" t="s">
        <v>434</v>
      </c>
      <c r="B806" s="31" t="s">
        <v>597</v>
      </c>
      <c r="C806" s="32">
        <f>SUMIF('2017 BEZ CLP'!A:A,A806,'2017 BEZ CLP'!B:B)</f>
        <v>3736.5</v>
      </c>
      <c r="D806" s="32">
        <f>SUMIF('2017 BEZ CLP'!A:A,A806,'2017 BEZ CLP'!C:C)</f>
        <v>943.33</v>
      </c>
      <c r="E806" s="33">
        <f t="shared" si="52"/>
        <v>0.25246353539408539</v>
      </c>
      <c r="F806" s="32">
        <f>SUMIF('2018 BEZ CLP'!A:A,A806,'2018 BEZ CLP'!B:B)</f>
        <v>7444.5</v>
      </c>
      <c r="G806" s="32">
        <f>SUMIF('2018 BEZ CLP'!A:A,A806,'2018 BEZ CLP'!C:C)</f>
        <v>1859.2650000000001</v>
      </c>
      <c r="H806" s="33">
        <f t="shared" si="53"/>
        <v>0.24975015111827525</v>
      </c>
      <c r="I806" s="34">
        <f t="shared" si="54"/>
        <v>0.99237254114813322</v>
      </c>
      <c r="J806" s="34">
        <f t="shared" si="55"/>
        <v>0.9709592613401461</v>
      </c>
    </row>
    <row r="807" spans="1:10" x14ac:dyDescent="0.25">
      <c r="A807" s="31" t="s">
        <v>902</v>
      </c>
      <c r="B807" s="31" t="s">
        <v>597</v>
      </c>
      <c r="C807" s="32">
        <f>SUMIF('2017 BEZ CLP'!A:A,A807,'2017 BEZ CLP'!B:B)</f>
        <v>0</v>
      </c>
      <c r="D807" s="32">
        <f>SUMIF('2017 BEZ CLP'!A:A,A807,'2017 BEZ CLP'!C:C)</f>
        <v>0</v>
      </c>
      <c r="E807" s="33" t="e">
        <f t="shared" si="52"/>
        <v>#DIV/0!</v>
      </c>
      <c r="F807" s="32">
        <f>SUMIF('2018 BEZ CLP'!A:A,A807,'2018 BEZ CLP'!B:B)</f>
        <v>1531.17</v>
      </c>
      <c r="G807" s="32">
        <f>SUMIF('2018 BEZ CLP'!A:A,A807,'2018 BEZ CLP'!C:C)</f>
        <v>539.05999999999995</v>
      </c>
      <c r="H807" s="33">
        <f t="shared" si="53"/>
        <v>0.35205757688564948</v>
      </c>
      <c r="I807" s="34" t="e">
        <f t="shared" si="54"/>
        <v>#DIV/0!</v>
      </c>
      <c r="J807" s="34" t="e">
        <f t="shared" si="55"/>
        <v>#DIV/0!</v>
      </c>
    </row>
    <row r="808" spans="1:10" x14ac:dyDescent="0.25">
      <c r="A808" s="31" t="s">
        <v>589</v>
      </c>
      <c r="B808" s="31" t="s">
        <v>597</v>
      </c>
      <c r="C808" s="32">
        <f>SUMIF('2017 BEZ CLP'!A:A,A808,'2017 BEZ CLP'!B:B)</f>
        <v>10316.58</v>
      </c>
      <c r="D808" s="32">
        <f>SUMIF('2017 BEZ CLP'!A:A,A808,'2017 BEZ CLP'!C:C)</f>
        <v>4529.4546</v>
      </c>
      <c r="E808" s="33">
        <f t="shared" si="52"/>
        <v>0.43904613738273729</v>
      </c>
      <c r="F808" s="32">
        <f>SUMIF('2018 BEZ CLP'!A:A,A808,'2018 BEZ CLP'!B:B)</f>
        <v>0</v>
      </c>
      <c r="G808" s="32">
        <f>SUMIF('2018 BEZ CLP'!A:A,A808,'2018 BEZ CLP'!C:C)</f>
        <v>0</v>
      </c>
      <c r="H808" s="33" t="e">
        <f t="shared" si="53"/>
        <v>#DIV/0!</v>
      </c>
      <c r="I808" s="34">
        <f t="shared" si="54"/>
        <v>-1</v>
      </c>
      <c r="J808" s="34">
        <f t="shared" si="55"/>
        <v>-1</v>
      </c>
    </row>
    <row r="809" spans="1:10" x14ac:dyDescent="0.25">
      <c r="A809" s="31" t="s">
        <v>657</v>
      </c>
      <c r="B809" s="31" t="s">
        <v>597</v>
      </c>
      <c r="C809" s="32">
        <f>SUMIF('2017 BEZ CLP'!A:A,A809,'2017 BEZ CLP'!B:B)</f>
        <v>17140.84</v>
      </c>
      <c r="D809" s="32">
        <f>SUMIF('2017 BEZ CLP'!A:A,A809,'2017 BEZ CLP'!C:C)</f>
        <v>3890.8314999999998</v>
      </c>
      <c r="E809" s="33">
        <f t="shared" si="52"/>
        <v>0.22699188021123817</v>
      </c>
      <c r="F809" s="32">
        <f>SUMIF('2018 BEZ CLP'!A:A,A809,'2018 BEZ CLP'!B:B)</f>
        <v>572.88</v>
      </c>
      <c r="G809" s="32">
        <f>SUMIF('2018 BEZ CLP'!A:A,A809,'2018 BEZ CLP'!C:C)</f>
        <v>454.40949999999998</v>
      </c>
      <c r="H809" s="33">
        <f t="shared" si="53"/>
        <v>0.79320189219382764</v>
      </c>
      <c r="I809" s="34">
        <f t="shared" si="54"/>
        <v>-0.96657806735259177</v>
      </c>
      <c r="J809" s="34">
        <f t="shared" si="55"/>
        <v>-0.88321018270773233</v>
      </c>
    </row>
    <row r="810" spans="1:10" x14ac:dyDescent="0.25">
      <c r="A810" s="31" t="s">
        <v>917</v>
      </c>
      <c r="B810" s="31" t="s">
        <v>597</v>
      </c>
      <c r="C810" s="32">
        <f>SUMIF('2017 BEZ CLP'!A:A,A810,'2017 BEZ CLP'!B:B)</f>
        <v>662.63</v>
      </c>
      <c r="D810" s="32">
        <f>SUMIF('2017 BEZ CLP'!A:A,A810,'2017 BEZ CLP'!C:C)</f>
        <v>362.5</v>
      </c>
      <c r="E810" s="33">
        <f t="shared" si="52"/>
        <v>0.54706246321476537</v>
      </c>
      <c r="F810" s="32">
        <f>SUMIF('2018 BEZ CLP'!A:A,A810,'2018 BEZ CLP'!B:B)</f>
        <v>654.21</v>
      </c>
      <c r="G810" s="32">
        <f>SUMIF('2018 BEZ CLP'!A:A,A810,'2018 BEZ CLP'!C:C)</f>
        <v>354.41</v>
      </c>
      <c r="H810" s="33">
        <f t="shared" si="53"/>
        <v>0.54173736262056527</v>
      </c>
      <c r="I810" s="34">
        <f t="shared" si="54"/>
        <v>-1.2706940524878085E-2</v>
      </c>
      <c r="J810" s="34">
        <f t="shared" si="55"/>
        <v>-2.2317241379310238E-2</v>
      </c>
    </row>
    <row r="811" spans="1:10" x14ac:dyDescent="0.25">
      <c r="A811" s="31" t="s">
        <v>749</v>
      </c>
      <c r="B811" s="31" t="s">
        <v>597</v>
      </c>
      <c r="C811" s="32">
        <f>SUMIF('2017 BEZ CLP'!A:A,A811,'2017 BEZ CLP'!B:B)</f>
        <v>0</v>
      </c>
      <c r="D811" s="32">
        <f>SUMIF('2017 BEZ CLP'!A:A,A811,'2017 BEZ CLP'!C:C)</f>
        <v>0</v>
      </c>
      <c r="E811" s="33" t="e">
        <f t="shared" si="52"/>
        <v>#DIV/0!</v>
      </c>
      <c r="F811" s="32">
        <f>SUMIF('2018 BEZ CLP'!A:A,A811,'2018 BEZ CLP'!B:B)</f>
        <v>2239</v>
      </c>
      <c r="G811" s="32">
        <f>SUMIF('2018 BEZ CLP'!A:A,A811,'2018 BEZ CLP'!C:C)</f>
        <v>884.20100000000002</v>
      </c>
      <c r="H811" s="33">
        <f t="shared" si="53"/>
        <v>0.39490888789638234</v>
      </c>
      <c r="I811" s="34" t="e">
        <f t="shared" si="54"/>
        <v>#DIV/0!</v>
      </c>
      <c r="J811" s="34" t="e">
        <f t="shared" si="55"/>
        <v>#DIV/0!</v>
      </c>
    </row>
    <row r="812" spans="1:10" x14ac:dyDescent="0.25">
      <c r="A812" s="31" t="s">
        <v>510</v>
      </c>
      <c r="B812" s="31" t="s">
        <v>597</v>
      </c>
      <c r="C812" s="32">
        <f>SUMIF('2017 BEZ CLP'!A:A,A812,'2017 BEZ CLP'!B:B)</f>
        <v>373445.3</v>
      </c>
      <c r="D812" s="32">
        <f>SUMIF('2017 BEZ CLP'!A:A,A812,'2017 BEZ CLP'!C:C)</f>
        <v>78933.604000000007</v>
      </c>
      <c r="E812" s="33">
        <f t="shared" si="52"/>
        <v>0.21136590552886864</v>
      </c>
      <c r="F812" s="32">
        <f>SUMIF('2018 BEZ CLP'!A:A,A812,'2018 BEZ CLP'!B:B)</f>
        <v>369897.41</v>
      </c>
      <c r="G812" s="32">
        <f>SUMIF('2018 BEZ CLP'!A:A,A812,'2018 BEZ CLP'!C:C)</f>
        <v>79268.320999999996</v>
      </c>
      <c r="H812" s="33">
        <f t="shared" si="53"/>
        <v>0.21429812390413872</v>
      </c>
      <c r="I812" s="34">
        <f t="shared" si="54"/>
        <v>-9.5004275057151144E-3</v>
      </c>
      <c r="J812" s="34">
        <f t="shared" si="55"/>
        <v>4.2404879929212047E-3</v>
      </c>
    </row>
    <row r="813" spans="1:10" x14ac:dyDescent="0.25">
      <c r="A813" s="31" t="s">
        <v>779</v>
      </c>
      <c r="B813" s="31" t="s">
        <v>597</v>
      </c>
      <c r="C813" s="32">
        <f>SUMIF('2017 BEZ CLP'!A:A,A813,'2017 BEZ CLP'!B:B)</f>
        <v>0</v>
      </c>
      <c r="D813" s="32">
        <f>SUMIF('2017 BEZ CLP'!A:A,A813,'2017 BEZ CLP'!C:C)</f>
        <v>0</v>
      </c>
      <c r="E813" s="33" t="e">
        <f t="shared" si="52"/>
        <v>#DIV/0!</v>
      </c>
      <c r="F813" s="32">
        <f>SUMIF('2018 BEZ CLP'!A:A,A813,'2018 BEZ CLP'!B:B)</f>
        <v>0</v>
      </c>
      <c r="G813" s="32">
        <f>SUMIF('2018 BEZ CLP'!A:A,A813,'2018 BEZ CLP'!C:C)</f>
        <v>0</v>
      </c>
      <c r="H813" s="33" t="e">
        <f t="shared" si="53"/>
        <v>#DIV/0!</v>
      </c>
      <c r="I813" s="34" t="e">
        <f t="shared" si="54"/>
        <v>#DIV/0!</v>
      </c>
      <c r="J813" s="34" t="e">
        <f t="shared" si="55"/>
        <v>#DIV/0!</v>
      </c>
    </row>
    <row r="814" spans="1:10" x14ac:dyDescent="0.25">
      <c r="A814" s="31" t="s">
        <v>832</v>
      </c>
      <c r="B814" s="31" t="s">
        <v>597</v>
      </c>
      <c r="C814" s="32">
        <f>SUMIF('2017 BEZ CLP'!A:A,A814,'2017 BEZ CLP'!B:B)</f>
        <v>0</v>
      </c>
      <c r="D814" s="32">
        <f>SUMIF('2017 BEZ CLP'!A:A,A814,'2017 BEZ CLP'!C:C)</f>
        <v>0</v>
      </c>
      <c r="E814" s="33" t="e">
        <f t="shared" si="52"/>
        <v>#DIV/0!</v>
      </c>
      <c r="F814" s="32">
        <f>SUMIF('2018 BEZ CLP'!A:A,A814,'2018 BEZ CLP'!B:B)</f>
        <v>51.33</v>
      </c>
      <c r="G814" s="32">
        <f>SUMIF('2018 BEZ CLP'!A:A,A814,'2018 BEZ CLP'!C:C)</f>
        <v>21.954999999999998</v>
      </c>
      <c r="H814" s="33">
        <f t="shared" si="53"/>
        <v>0.42772257938827196</v>
      </c>
      <c r="I814" s="34" t="e">
        <f t="shared" si="54"/>
        <v>#DIV/0!</v>
      </c>
      <c r="J814" s="34" t="e">
        <f t="shared" si="55"/>
        <v>#DIV/0!</v>
      </c>
    </row>
    <row r="815" spans="1:10" x14ac:dyDescent="0.25">
      <c r="A815" s="31" t="s">
        <v>1020</v>
      </c>
      <c r="B815" s="31" t="s">
        <v>597</v>
      </c>
      <c r="C815" s="32">
        <f>SUMIF('2017 BEZ CLP'!A:A,A815,'2017 BEZ CLP'!B:B)</f>
        <v>0</v>
      </c>
      <c r="D815" s="32">
        <f>SUMIF('2017 BEZ CLP'!A:A,A815,'2017 BEZ CLP'!C:C)</f>
        <v>0</v>
      </c>
      <c r="E815" s="33" t="e">
        <f t="shared" si="52"/>
        <v>#DIV/0!</v>
      </c>
      <c r="F815" s="32">
        <f>SUMIF('2018 BEZ CLP'!A:A,A815,'2018 BEZ CLP'!B:B)</f>
        <v>3076.94</v>
      </c>
      <c r="G815" s="32">
        <f>SUMIF('2018 BEZ CLP'!A:A,A815,'2018 BEZ CLP'!C:C)</f>
        <v>1319.9960000000001</v>
      </c>
      <c r="H815" s="33">
        <f t="shared" si="53"/>
        <v>0.42899634052012714</v>
      </c>
      <c r="I815" s="34" t="e">
        <f t="shared" si="54"/>
        <v>#DIV/0!</v>
      </c>
      <c r="J815" s="34" t="e">
        <f t="shared" si="55"/>
        <v>#DIV/0!</v>
      </c>
    </row>
    <row r="816" spans="1:10" x14ac:dyDescent="0.25">
      <c r="A816" s="31" t="s">
        <v>355</v>
      </c>
      <c r="B816" s="31" t="s">
        <v>597</v>
      </c>
      <c r="C816" s="32">
        <f>SUMIF('2017 BEZ CLP'!A:A,A816,'2017 BEZ CLP'!B:B)</f>
        <v>575</v>
      </c>
      <c r="D816" s="32">
        <f>SUMIF('2017 BEZ CLP'!A:A,A816,'2017 BEZ CLP'!C:C)</f>
        <v>124.34399999999999</v>
      </c>
      <c r="E816" s="33">
        <f t="shared" si="52"/>
        <v>0.21625043478260869</v>
      </c>
      <c r="F816" s="32">
        <f>SUMIF('2018 BEZ CLP'!A:A,A816,'2018 BEZ CLP'!B:B)</f>
        <v>879</v>
      </c>
      <c r="G816" s="32">
        <f>SUMIF('2018 BEZ CLP'!A:A,A816,'2018 BEZ CLP'!C:C)</f>
        <v>286.79599999999999</v>
      </c>
      <c r="H816" s="33">
        <f t="shared" si="53"/>
        <v>0.32627531285551764</v>
      </c>
      <c r="I816" s="34">
        <f t="shared" si="54"/>
        <v>0.52869565217391301</v>
      </c>
      <c r="J816" s="34">
        <f t="shared" si="55"/>
        <v>1.3064723669819212</v>
      </c>
    </row>
    <row r="817" spans="1:10" x14ac:dyDescent="0.25">
      <c r="A817" s="31" t="s">
        <v>616</v>
      </c>
      <c r="B817" s="31" t="s">
        <v>597</v>
      </c>
      <c r="C817" s="32">
        <f>SUMIF('2017 BEZ CLP'!A:A,A817,'2017 BEZ CLP'!B:B)</f>
        <v>5095.45</v>
      </c>
      <c r="D817" s="32">
        <f>SUMIF('2017 BEZ CLP'!A:A,A817,'2017 BEZ CLP'!C:C)</f>
        <v>2377.2556</v>
      </c>
      <c r="E817" s="33">
        <f t="shared" si="52"/>
        <v>0.46654478014699391</v>
      </c>
      <c r="F817" s="32">
        <f>SUMIF('2018 BEZ CLP'!A:A,A817,'2018 BEZ CLP'!B:B)</f>
        <v>3176.88</v>
      </c>
      <c r="G817" s="32">
        <f>SUMIF('2018 BEZ CLP'!A:A,A817,'2018 BEZ CLP'!C:C)</f>
        <v>1453.8816999999999</v>
      </c>
      <c r="H817" s="33">
        <f t="shared" si="53"/>
        <v>0.4576445128553801</v>
      </c>
      <c r="I817" s="34">
        <f t="shared" si="54"/>
        <v>-0.37652611643721356</v>
      </c>
      <c r="J817" s="34">
        <f t="shared" si="55"/>
        <v>-0.38842011771893614</v>
      </c>
    </row>
    <row r="818" spans="1:10" x14ac:dyDescent="0.25">
      <c r="A818" s="31" t="s">
        <v>699</v>
      </c>
      <c r="B818" s="31" t="s">
        <v>597</v>
      </c>
      <c r="C818" s="32">
        <f>SUMIF('2017 BEZ CLP'!A:A,A818,'2017 BEZ CLP'!B:B)</f>
        <v>2382</v>
      </c>
      <c r="D818" s="32">
        <f>SUMIF('2017 BEZ CLP'!A:A,A818,'2017 BEZ CLP'!C:C)</f>
        <v>1599.5489</v>
      </c>
      <c r="E818" s="33">
        <f t="shared" si="52"/>
        <v>0.67151507136859778</v>
      </c>
      <c r="F818" s="32">
        <f>SUMIF('2018 BEZ CLP'!A:A,A818,'2018 BEZ CLP'!B:B)</f>
        <v>0</v>
      </c>
      <c r="G818" s="32">
        <f>SUMIF('2018 BEZ CLP'!A:A,A818,'2018 BEZ CLP'!C:C)</f>
        <v>0</v>
      </c>
      <c r="H818" s="33" t="e">
        <f t="shared" si="53"/>
        <v>#DIV/0!</v>
      </c>
      <c r="I818" s="34">
        <f t="shared" si="54"/>
        <v>-1</v>
      </c>
      <c r="J818" s="34">
        <f t="shared" si="55"/>
        <v>-1</v>
      </c>
    </row>
    <row r="819" spans="1:10" x14ac:dyDescent="0.25">
      <c r="A819" s="31" t="s">
        <v>795</v>
      </c>
      <c r="B819" s="31" t="s">
        <v>597</v>
      </c>
      <c r="C819" s="32">
        <f>SUMIF('2017 BEZ CLP'!A:A,A819,'2017 BEZ CLP'!B:B)</f>
        <v>0</v>
      </c>
      <c r="D819" s="32">
        <f>SUMIF('2017 BEZ CLP'!A:A,A819,'2017 BEZ CLP'!C:C)</f>
        <v>0</v>
      </c>
      <c r="E819" s="33" t="e">
        <f t="shared" si="52"/>
        <v>#DIV/0!</v>
      </c>
      <c r="F819" s="32">
        <f>SUMIF('2018 BEZ CLP'!A:A,A819,'2018 BEZ CLP'!B:B)</f>
        <v>970</v>
      </c>
      <c r="G819" s="32">
        <f>SUMIF('2018 BEZ CLP'!A:A,A819,'2018 BEZ CLP'!C:C)</f>
        <v>702</v>
      </c>
      <c r="H819" s="33">
        <f t="shared" si="53"/>
        <v>0.72371134020618555</v>
      </c>
      <c r="I819" s="34" t="e">
        <f t="shared" si="54"/>
        <v>#DIV/0!</v>
      </c>
      <c r="J819" s="34" t="e">
        <f t="shared" si="55"/>
        <v>#DIV/0!</v>
      </c>
    </row>
    <row r="820" spans="1:10" x14ac:dyDescent="0.25">
      <c r="A820" s="31" t="s">
        <v>913</v>
      </c>
      <c r="B820" s="31" t="s">
        <v>597</v>
      </c>
      <c r="C820" s="32">
        <f>SUMIF('2017 BEZ CLP'!A:A,A820,'2017 BEZ CLP'!B:B)</f>
        <v>0</v>
      </c>
      <c r="D820" s="32">
        <f>SUMIF('2017 BEZ CLP'!A:A,A820,'2017 BEZ CLP'!C:C)</f>
        <v>0</v>
      </c>
      <c r="E820" s="33" t="e">
        <f t="shared" si="52"/>
        <v>#DIV/0!</v>
      </c>
      <c r="F820" s="32">
        <f>SUMIF('2018 BEZ CLP'!A:A,A820,'2018 BEZ CLP'!B:B)</f>
        <v>0</v>
      </c>
      <c r="G820" s="32">
        <f>SUMIF('2018 BEZ CLP'!A:A,A820,'2018 BEZ CLP'!C:C)</f>
        <v>0</v>
      </c>
      <c r="H820" s="33" t="e">
        <f t="shared" si="53"/>
        <v>#DIV/0!</v>
      </c>
      <c r="I820" s="34" t="e">
        <f t="shared" si="54"/>
        <v>#DIV/0!</v>
      </c>
      <c r="J820" s="34" t="e">
        <f t="shared" si="55"/>
        <v>#DIV/0!</v>
      </c>
    </row>
    <row r="821" spans="1:10" x14ac:dyDescent="0.25">
      <c r="A821" s="31" t="s">
        <v>587</v>
      </c>
      <c r="B821" s="31" t="s">
        <v>597</v>
      </c>
      <c r="C821" s="32">
        <f>SUMIF('2017 BEZ CLP'!A:A,A821,'2017 BEZ CLP'!B:B)</f>
        <v>77920.5</v>
      </c>
      <c r="D821" s="32">
        <f>SUMIF('2017 BEZ CLP'!A:A,A821,'2017 BEZ CLP'!C:C)</f>
        <v>10640.502699999999</v>
      </c>
      <c r="E821" s="33">
        <f t="shared" si="52"/>
        <v>0.13655588323996892</v>
      </c>
      <c r="F821" s="32">
        <f>SUMIF('2018 BEZ CLP'!A:A,A821,'2018 BEZ CLP'!B:B)</f>
        <v>46024.85</v>
      </c>
      <c r="G821" s="32">
        <f>SUMIF('2018 BEZ CLP'!A:A,A821,'2018 BEZ CLP'!C:C)</f>
        <v>5868.8252000000002</v>
      </c>
      <c r="H821" s="33">
        <f t="shared" si="53"/>
        <v>0.12751427109485419</v>
      </c>
      <c r="I821" s="34">
        <f t="shared" si="54"/>
        <v>-0.40933579738323034</v>
      </c>
      <c r="J821" s="34">
        <f t="shared" si="55"/>
        <v>-0.44844474312289773</v>
      </c>
    </row>
    <row r="822" spans="1:10" x14ac:dyDescent="0.25">
      <c r="A822" s="31" t="s">
        <v>558</v>
      </c>
      <c r="B822" s="31" t="s">
        <v>597</v>
      </c>
      <c r="C822" s="32">
        <f>SUMIF('2017 BEZ CLP'!A:A,A822,'2017 BEZ CLP'!B:B)</f>
        <v>1989.75</v>
      </c>
      <c r="D822" s="32">
        <f>SUMIF('2017 BEZ CLP'!A:A,A822,'2017 BEZ CLP'!C:C)</f>
        <v>1083.48</v>
      </c>
      <c r="E822" s="33">
        <f t="shared" si="52"/>
        <v>0.54453071993969093</v>
      </c>
      <c r="F822" s="32">
        <f>SUMIF('2018 BEZ CLP'!A:A,A822,'2018 BEZ CLP'!B:B)</f>
        <v>4427.1400000000003</v>
      </c>
      <c r="G822" s="32">
        <f>SUMIF('2018 BEZ CLP'!A:A,A822,'2018 BEZ CLP'!C:C)</f>
        <v>1812.9349999999999</v>
      </c>
      <c r="H822" s="33">
        <f t="shared" si="53"/>
        <v>0.40950478186820383</v>
      </c>
      <c r="I822" s="34">
        <f t="shared" si="54"/>
        <v>1.2249729865561001</v>
      </c>
      <c r="J822" s="34">
        <f t="shared" si="55"/>
        <v>0.67325192896961639</v>
      </c>
    </row>
    <row r="823" spans="1:10" x14ac:dyDescent="0.25">
      <c r="A823" s="31" t="s">
        <v>703</v>
      </c>
      <c r="B823" s="31" t="s">
        <v>597</v>
      </c>
      <c r="C823" s="32">
        <f>SUMIF('2017 BEZ CLP'!A:A,A823,'2017 BEZ CLP'!B:B)</f>
        <v>4661.18</v>
      </c>
      <c r="D823" s="32">
        <f>SUMIF('2017 BEZ CLP'!A:A,A823,'2017 BEZ CLP'!C:C)</f>
        <v>1956.635</v>
      </c>
      <c r="E823" s="33">
        <f t="shared" si="52"/>
        <v>0.4197724610506352</v>
      </c>
      <c r="F823" s="32">
        <f>SUMIF('2018 BEZ CLP'!A:A,A823,'2018 BEZ CLP'!B:B)</f>
        <v>5871.57</v>
      </c>
      <c r="G823" s="32">
        <f>SUMIF('2018 BEZ CLP'!A:A,A823,'2018 BEZ CLP'!C:C)</f>
        <v>1840.86</v>
      </c>
      <c r="H823" s="33">
        <f t="shared" si="53"/>
        <v>0.3135209151896341</v>
      </c>
      <c r="I823" s="34">
        <f t="shared" si="54"/>
        <v>0.25967458883801942</v>
      </c>
      <c r="J823" s="34">
        <f t="shared" si="55"/>
        <v>-5.9170463576497467E-2</v>
      </c>
    </row>
    <row r="824" spans="1:10" x14ac:dyDescent="0.25">
      <c r="A824" s="31" t="s">
        <v>477</v>
      </c>
      <c r="B824" s="31" t="s">
        <v>597</v>
      </c>
      <c r="C824" s="32">
        <f>SUMIF('2017 BEZ CLP'!A:A,A824,'2017 BEZ CLP'!B:B)</f>
        <v>14902.76</v>
      </c>
      <c r="D824" s="32">
        <f>SUMIF('2017 BEZ CLP'!A:A,A824,'2017 BEZ CLP'!C:C)</f>
        <v>4879.8109999999997</v>
      </c>
      <c r="E824" s="33">
        <f t="shared" si="52"/>
        <v>0.32744344000708592</v>
      </c>
      <c r="F824" s="32">
        <f>SUMIF('2018 BEZ CLP'!A:A,A824,'2018 BEZ CLP'!B:B)</f>
        <v>19012.580000000002</v>
      </c>
      <c r="G824" s="32">
        <f>SUMIF('2018 BEZ CLP'!A:A,A824,'2018 BEZ CLP'!C:C)</f>
        <v>6125.1909999999998</v>
      </c>
      <c r="H824" s="33">
        <f t="shared" si="53"/>
        <v>0.32216516643190979</v>
      </c>
      <c r="I824" s="34">
        <f t="shared" si="54"/>
        <v>0.27577576234200918</v>
      </c>
      <c r="J824" s="34">
        <f t="shared" si="55"/>
        <v>0.25521070385717803</v>
      </c>
    </row>
    <row r="825" spans="1:10" x14ac:dyDescent="0.25">
      <c r="A825" s="31" t="s">
        <v>413</v>
      </c>
      <c r="B825" s="31" t="s">
        <v>597</v>
      </c>
      <c r="C825" s="32">
        <f>SUMIF('2017 BEZ CLP'!A:A,A825,'2017 BEZ CLP'!B:B)</f>
        <v>141696.06</v>
      </c>
      <c r="D825" s="32">
        <f>SUMIF('2017 BEZ CLP'!A:A,A825,'2017 BEZ CLP'!C:C)</f>
        <v>31028.998800000001</v>
      </c>
      <c r="E825" s="33">
        <f t="shared" si="52"/>
        <v>0.21898279175864171</v>
      </c>
      <c r="F825" s="32">
        <f>SUMIF('2018 BEZ CLP'!A:A,A825,'2018 BEZ CLP'!B:B)</f>
        <v>120282.62</v>
      </c>
      <c r="G825" s="32">
        <f>SUMIF('2018 BEZ CLP'!A:A,A825,'2018 BEZ CLP'!C:C)</f>
        <v>27499.9895</v>
      </c>
      <c r="H825" s="33">
        <f t="shared" si="53"/>
        <v>0.22862812183505815</v>
      </c>
      <c r="I825" s="34">
        <f t="shared" si="54"/>
        <v>-0.15112233889919024</v>
      </c>
      <c r="J825" s="34">
        <f t="shared" si="55"/>
        <v>-0.11373261904924892</v>
      </c>
    </row>
    <row r="826" spans="1:10" x14ac:dyDescent="0.25">
      <c r="A826" s="31" t="s">
        <v>520</v>
      </c>
      <c r="B826" s="31" t="s">
        <v>597</v>
      </c>
      <c r="C826" s="32">
        <f>SUMIF('2017 BEZ CLP'!A:A,A826,'2017 BEZ CLP'!B:B)</f>
        <v>45561.57</v>
      </c>
      <c r="D826" s="32">
        <f>SUMIF('2017 BEZ CLP'!A:A,A826,'2017 BEZ CLP'!C:C)</f>
        <v>16479.66</v>
      </c>
      <c r="E826" s="33">
        <f t="shared" si="52"/>
        <v>0.36170088080810209</v>
      </c>
      <c r="F826" s="32">
        <f>SUMIF('2018 BEZ CLP'!A:A,A826,'2018 BEZ CLP'!B:B)</f>
        <v>54436.959999999999</v>
      </c>
      <c r="G826" s="32">
        <f>SUMIF('2018 BEZ CLP'!A:A,A826,'2018 BEZ CLP'!C:C)</f>
        <v>19534.297999999999</v>
      </c>
      <c r="H826" s="33">
        <f t="shared" si="53"/>
        <v>0.35884255843823754</v>
      </c>
      <c r="I826" s="34">
        <f t="shared" si="54"/>
        <v>0.19479991580623768</v>
      </c>
      <c r="J826" s="34">
        <f t="shared" si="55"/>
        <v>0.18535807170779006</v>
      </c>
    </row>
    <row r="827" spans="1:10" x14ac:dyDescent="0.25">
      <c r="A827" s="31" t="s">
        <v>949</v>
      </c>
      <c r="B827" s="31" t="s">
        <v>597</v>
      </c>
      <c r="C827" s="32">
        <f>SUMIF('2017 BEZ CLP'!A:A,A827,'2017 BEZ CLP'!B:B)</f>
        <v>0</v>
      </c>
      <c r="D827" s="32">
        <f>SUMIF('2017 BEZ CLP'!A:A,A827,'2017 BEZ CLP'!C:C)</f>
        <v>0</v>
      </c>
      <c r="E827" s="33" t="e">
        <f t="shared" si="52"/>
        <v>#DIV/0!</v>
      </c>
      <c r="F827" s="32">
        <f>SUMIF('2018 BEZ CLP'!A:A,A827,'2018 BEZ CLP'!B:B)</f>
        <v>6007.95</v>
      </c>
      <c r="G827" s="32">
        <f>SUMIF('2018 BEZ CLP'!A:A,A827,'2018 BEZ CLP'!C:C)</f>
        <v>2566.3180000000002</v>
      </c>
      <c r="H827" s="33">
        <f t="shared" si="53"/>
        <v>0.42715368803002696</v>
      </c>
      <c r="I827" s="34" t="e">
        <f t="shared" si="54"/>
        <v>#DIV/0!</v>
      </c>
      <c r="J827" s="34" t="e">
        <f t="shared" si="55"/>
        <v>#DIV/0!</v>
      </c>
    </row>
    <row r="828" spans="1:10" x14ac:dyDescent="0.25">
      <c r="A828" s="31" t="s">
        <v>676</v>
      </c>
      <c r="B828" s="31" t="s">
        <v>597</v>
      </c>
      <c r="C828" s="32">
        <f>SUMIF('2017 BEZ CLP'!A:A,A828,'2017 BEZ CLP'!B:B)</f>
        <v>447.04</v>
      </c>
      <c r="D828" s="32">
        <f>SUMIF('2017 BEZ CLP'!A:A,A828,'2017 BEZ CLP'!C:C)</f>
        <v>146.251</v>
      </c>
      <c r="E828" s="33">
        <f t="shared" si="52"/>
        <v>0.32715416964924837</v>
      </c>
      <c r="F828" s="32">
        <f>SUMIF('2018 BEZ CLP'!A:A,A828,'2018 BEZ CLP'!B:B)</f>
        <v>14453.91</v>
      </c>
      <c r="G828" s="32">
        <f>SUMIF('2018 BEZ CLP'!A:A,A828,'2018 BEZ CLP'!C:C)</f>
        <v>3476.0770000000002</v>
      </c>
      <c r="H828" s="33">
        <f t="shared" si="53"/>
        <v>0.24049388712120112</v>
      </c>
      <c r="I828" s="34">
        <f t="shared" si="54"/>
        <v>31.332475841088041</v>
      </c>
      <c r="J828" s="34">
        <f t="shared" si="55"/>
        <v>22.767885347792493</v>
      </c>
    </row>
    <row r="829" spans="1:10" x14ac:dyDescent="0.25">
      <c r="A829" s="31" t="s">
        <v>747</v>
      </c>
      <c r="B829" s="31" t="s">
        <v>597</v>
      </c>
      <c r="C829" s="32">
        <f>SUMIF('2017 BEZ CLP'!A:A,A829,'2017 BEZ CLP'!B:B)</f>
        <v>0</v>
      </c>
      <c r="D829" s="32">
        <f>SUMIF('2017 BEZ CLP'!A:A,A829,'2017 BEZ CLP'!C:C)</f>
        <v>0</v>
      </c>
      <c r="E829" s="33" t="e">
        <f t="shared" si="52"/>
        <v>#DIV/0!</v>
      </c>
      <c r="F829" s="32">
        <f>SUMIF('2018 BEZ CLP'!A:A,A829,'2018 BEZ CLP'!B:B)</f>
        <v>7860.82</v>
      </c>
      <c r="G829" s="32">
        <f>SUMIF('2018 BEZ CLP'!A:A,A829,'2018 BEZ CLP'!C:C)</f>
        <v>2688.02</v>
      </c>
      <c r="H829" s="33">
        <f t="shared" si="53"/>
        <v>0.34195160301342609</v>
      </c>
      <c r="I829" s="34" t="e">
        <f t="shared" si="54"/>
        <v>#DIV/0!</v>
      </c>
      <c r="J829" s="34" t="e">
        <f t="shared" si="55"/>
        <v>#DIV/0!</v>
      </c>
    </row>
    <row r="830" spans="1:10" x14ac:dyDescent="0.25">
      <c r="A830" s="31" t="s">
        <v>582</v>
      </c>
      <c r="B830" s="31" t="s">
        <v>597</v>
      </c>
      <c r="C830" s="32">
        <f>SUMIF('2017 BEZ CLP'!A:A,A830,'2017 BEZ CLP'!B:B)</f>
        <v>16225.31</v>
      </c>
      <c r="D830" s="32">
        <f>SUMIF('2017 BEZ CLP'!A:A,A830,'2017 BEZ CLP'!C:C)</f>
        <v>2861.2750000000001</v>
      </c>
      <c r="E830" s="33">
        <f t="shared" si="52"/>
        <v>0.17634639954490855</v>
      </c>
      <c r="F830" s="32">
        <f>SUMIF('2018 BEZ CLP'!A:A,A830,'2018 BEZ CLP'!B:B)</f>
        <v>23770.42</v>
      </c>
      <c r="G830" s="32">
        <f>SUMIF('2018 BEZ CLP'!A:A,A830,'2018 BEZ CLP'!C:C)</f>
        <v>4165.1530000000002</v>
      </c>
      <c r="H830" s="33">
        <f t="shared" si="53"/>
        <v>0.17522420722898463</v>
      </c>
      <c r="I830" s="34">
        <f t="shared" si="54"/>
        <v>0.46502100730278806</v>
      </c>
      <c r="J830" s="34">
        <f t="shared" si="55"/>
        <v>0.45569824641112788</v>
      </c>
    </row>
    <row r="831" spans="1:10" x14ac:dyDescent="0.25">
      <c r="A831" s="31" t="s">
        <v>404</v>
      </c>
      <c r="B831" s="31" t="s">
        <v>597</v>
      </c>
      <c r="C831" s="32">
        <f>SUMIF('2017 BEZ CLP'!A:A,A831,'2017 BEZ CLP'!B:B)</f>
        <v>32394.35</v>
      </c>
      <c r="D831" s="32">
        <f>SUMIF('2017 BEZ CLP'!A:A,A831,'2017 BEZ CLP'!C:C)</f>
        <v>10382.3665</v>
      </c>
      <c r="E831" s="33">
        <f t="shared" si="52"/>
        <v>0.32049930003225874</v>
      </c>
      <c r="F831" s="32">
        <f>SUMIF('2018 BEZ CLP'!A:A,A831,'2018 BEZ CLP'!B:B)</f>
        <v>43999.99</v>
      </c>
      <c r="G831" s="32">
        <f>SUMIF('2018 BEZ CLP'!A:A,A831,'2018 BEZ CLP'!C:C)</f>
        <v>13532.2405</v>
      </c>
      <c r="H831" s="33">
        <f t="shared" si="53"/>
        <v>0.30755099035249783</v>
      </c>
      <c r="I831" s="34">
        <f t="shared" si="54"/>
        <v>0.35826124000018522</v>
      </c>
      <c r="J831" s="34">
        <f t="shared" si="55"/>
        <v>0.30338690124260204</v>
      </c>
    </row>
    <row r="832" spans="1:10" x14ac:dyDescent="0.25">
      <c r="A832" s="31" t="s">
        <v>472</v>
      </c>
      <c r="B832" s="31" t="s">
        <v>597</v>
      </c>
      <c r="C832" s="32">
        <f>SUMIF('2017 BEZ CLP'!A:A,A832,'2017 BEZ CLP'!B:B)</f>
        <v>2747</v>
      </c>
      <c r="D832" s="32">
        <f>SUMIF('2017 BEZ CLP'!A:A,A832,'2017 BEZ CLP'!C:C)</f>
        <v>1150.1479999999999</v>
      </c>
      <c r="E832" s="33">
        <f t="shared" si="52"/>
        <v>0.41869239170003636</v>
      </c>
      <c r="F832" s="32">
        <f>SUMIF('2018 BEZ CLP'!A:A,A832,'2018 BEZ CLP'!B:B)</f>
        <v>16307.46</v>
      </c>
      <c r="G832" s="32">
        <f>SUMIF('2018 BEZ CLP'!A:A,A832,'2018 BEZ CLP'!C:C)</f>
        <v>2945.3</v>
      </c>
      <c r="H832" s="33">
        <f t="shared" si="53"/>
        <v>0.18061059171691976</v>
      </c>
      <c r="I832" s="34">
        <f t="shared" si="54"/>
        <v>4.9364615944666905</v>
      </c>
      <c r="J832" s="34">
        <f t="shared" si="55"/>
        <v>1.5608008708444481</v>
      </c>
    </row>
    <row r="833" spans="1:10" x14ac:dyDescent="0.25">
      <c r="A833" s="31" t="s">
        <v>580</v>
      </c>
      <c r="B833" s="31" t="s">
        <v>597</v>
      </c>
      <c r="C833" s="32">
        <f>SUMIF('2017 BEZ CLP'!A:A,A833,'2017 BEZ CLP'!B:B)</f>
        <v>17888.7</v>
      </c>
      <c r="D833" s="32">
        <f>SUMIF('2017 BEZ CLP'!A:A,A833,'2017 BEZ CLP'!C:C)</f>
        <v>2894.5</v>
      </c>
      <c r="E833" s="33">
        <f t="shared" si="52"/>
        <v>0.16180605633724082</v>
      </c>
      <c r="F833" s="32">
        <f>SUMIF('2018 BEZ CLP'!A:A,A833,'2018 BEZ CLP'!B:B)</f>
        <v>53398.17</v>
      </c>
      <c r="G833" s="32">
        <f>SUMIF('2018 BEZ CLP'!A:A,A833,'2018 BEZ CLP'!C:C)</f>
        <v>10925.3068</v>
      </c>
      <c r="H833" s="33">
        <f t="shared" si="53"/>
        <v>0.20460077189911191</v>
      </c>
      <c r="I833" s="34">
        <f t="shared" si="54"/>
        <v>1.9850223884351572</v>
      </c>
      <c r="J833" s="34">
        <f t="shared" si="55"/>
        <v>2.7745057177405426</v>
      </c>
    </row>
    <row r="834" spans="1:10" x14ac:dyDescent="0.25">
      <c r="A834" s="31" t="s">
        <v>585</v>
      </c>
      <c r="B834" s="31" t="s">
        <v>597</v>
      </c>
      <c r="C834" s="32">
        <f>SUMIF('2017 BEZ CLP'!A:A,A834,'2017 BEZ CLP'!B:B)</f>
        <v>0</v>
      </c>
      <c r="D834" s="32">
        <f>SUMIF('2017 BEZ CLP'!A:A,A834,'2017 BEZ CLP'!C:C)</f>
        <v>0</v>
      </c>
      <c r="E834" s="33" t="e">
        <f t="shared" ref="E834:E897" si="56">D834/C834</f>
        <v>#DIV/0!</v>
      </c>
      <c r="F834" s="32">
        <f>SUMIF('2018 BEZ CLP'!A:A,A834,'2018 BEZ CLP'!B:B)</f>
        <v>0</v>
      </c>
      <c r="G834" s="32">
        <f>SUMIF('2018 BEZ CLP'!A:A,A834,'2018 BEZ CLP'!C:C)</f>
        <v>0</v>
      </c>
      <c r="H834" s="33" t="e">
        <f t="shared" ref="H834:H897" si="57">G834/F834</f>
        <v>#DIV/0!</v>
      </c>
      <c r="I834" s="34" t="e">
        <f t="shared" ref="I834:I897" si="58">F834/C834-1</f>
        <v>#DIV/0!</v>
      </c>
      <c r="J834" s="34" t="e">
        <f t="shared" ref="J834:J897" si="59">G834/D834-1</f>
        <v>#DIV/0!</v>
      </c>
    </row>
    <row r="835" spans="1:10" x14ac:dyDescent="0.25">
      <c r="A835" s="31" t="s">
        <v>402</v>
      </c>
      <c r="B835" s="31" t="s">
        <v>597</v>
      </c>
      <c r="C835" s="32">
        <f>SUMIF('2017 BEZ CLP'!A:A,A835,'2017 BEZ CLP'!B:B)</f>
        <v>9441.14</v>
      </c>
      <c r="D835" s="32">
        <f>SUMIF('2017 BEZ CLP'!A:A,A835,'2017 BEZ CLP'!C:C)</f>
        <v>4128.9650000000001</v>
      </c>
      <c r="E835" s="33">
        <f t="shared" si="56"/>
        <v>0.43733754610142422</v>
      </c>
      <c r="F835" s="32">
        <f>SUMIF('2018 BEZ CLP'!A:A,A835,'2018 BEZ CLP'!B:B)</f>
        <v>8427.31</v>
      </c>
      <c r="G835" s="32">
        <f>SUMIF('2018 BEZ CLP'!A:A,A835,'2018 BEZ CLP'!C:C)</f>
        <v>3910.72</v>
      </c>
      <c r="H835" s="33">
        <f t="shared" si="57"/>
        <v>0.46405317948431946</v>
      </c>
      <c r="I835" s="34">
        <f t="shared" si="58"/>
        <v>-0.10738427774611969</v>
      </c>
      <c r="J835" s="34">
        <f t="shared" si="59"/>
        <v>-5.285707192964828E-2</v>
      </c>
    </row>
    <row r="836" spans="1:10" x14ac:dyDescent="0.25">
      <c r="A836" s="31" t="s">
        <v>603</v>
      </c>
      <c r="B836" s="31" t="s">
        <v>597</v>
      </c>
      <c r="C836" s="32">
        <f>SUMIF('2017 BEZ CLP'!A:A,A836,'2017 BEZ CLP'!B:B)</f>
        <v>15319.73</v>
      </c>
      <c r="D836" s="32">
        <f>SUMIF('2017 BEZ CLP'!A:A,A836,'2017 BEZ CLP'!C:C)</f>
        <v>4434.9133000000002</v>
      </c>
      <c r="E836" s="33">
        <f t="shared" si="56"/>
        <v>0.28949030433303985</v>
      </c>
      <c r="F836" s="32">
        <f>SUMIF('2018 BEZ CLP'!A:A,A836,'2018 BEZ CLP'!B:B)</f>
        <v>3025.28</v>
      </c>
      <c r="G836" s="32">
        <f>SUMIF('2018 BEZ CLP'!A:A,A836,'2018 BEZ CLP'!C:C)</f>
        <v>676.83500000000004</v>
      </c>
      <c r="H836" s="33">
        <f t="shared" si="57"/>
        <v>0.22372639887878146</v>
      </c>
      <c r="I836" s="34">
        <f t="shared" si="58"/>
        <v>-0.80252393482130557</v>
      </c>
      <c r="J836" s="34">
        <f t="shared" si="59"/>
        <v>-0.84738484064615194</v>
      </c>
    </row>
    <row r="837" spans="1:10" x14ac:dyDescent="0.25">
      <c r="A837" s="31" t="s">
        <v>527</v>
      </c>
      <c r="B837" s="31" t="s">
        <v>597</v>
      </c>
      <c r="C837" s="32">
        <f>SUMIF('2017 BEZ CLP'!A:A,A837,'2017 BEZ CLP'!B:B)</f>
        <v>71585.38</v>
      </c>
      <c r="D837" s="32">
        <f>SUMIF('2017 BEZ CLP'!A:A,A837,'2017 BEZ CLP'!C:C)</f>
        <v>12233.448</v>
      </c>
      <c r="E837" s="33">
        <f t="shared" si="56"/>
        <v>0.17089310694446266</v>
      </c>
      <c r="F837" s="32">
        <f>SUMIF('2018 BEZ CLP'!A:A,A837,'2018 BEZ CLP'!B:B)</f>
        <v>29021</v>
      </c>
      <c r="G837" s="32">
        <f>SUMIF('2018 BEZ CLP'!A:A,A837,'2018 BEZ CLP'!C:C)</f>
        <v>5093.99</v>
      </c>
      <c r="H837" s="33">
        <f t="shared" si="57"/>
        <v>0.1755277213052617</v>
      </c>
      <c r="I837" s="34">
        <f t="shared" si="58"/>
        <v>-0.59459599152787912</v>
      </c>
      <c r="J837" s="34">
        <f t="shared" si="59"/>
        <v>-0.58360145071119773</v>
      </c>
    </row>
    <row r="838" spans="1:10" x14ac:dyDescent="0.25">
      <c r="A838" s="31" t="s">
        <v>588</v>
      </c>
      <c r="B838" s="31" t="s">
        <v>597</v>
      </c>
      <c r="C838" s="32">
        <f>SUMIF('2017 BEZ CLP'!A:A,A838,'2017 BEZ CLP'!B:B)</f>
        <v>2090.42</v>
      </c>
      <c r="D838" s="32">
        <f>SUMIF('2017 BEZ CLP'!A:A,A838,'2017 BEZ CLP'!C:C)</f>
        <v>864.15</v>
      </c>
      <c r="E838" s="33">
        <f t="shared" si="56"/>
        <v>0.41338582677165353</v>
      </c>
      <c r="F838" s="32">
        <f>SUMIF('2018 BEZ CLP'!A:A,A838,'2018 BEZ CLP'!B:B)</f>
        <v>5154.3599999999997</v>
      </c>
      <c r="G838" s="32">
        <f>SUMIF('2018 BEZ CLP'!A:A,A838,'2018 BEZ CLP'!C:C)</f>
        <v>2066.02</v>
      </c>
      <c r="H838" s="33">
        <f t="shared" si="57"/>
        <v>0.4008295889305365</v>
      </c>
      <c r="I838" s="34">
        <f t="shared" si="58"/>
        <v>1.4657054563197822</v>
      </c>
      <c r="J838" s="34">
        <f t="shared" si="59"/>
        <v>1.3908117803622058</v>
      </c>
    </row>
    <row r="839" spans="1:10" x14ac:dyDescent="0.25">
      <c r="A839" s="31" t="s">
        <v>374</v>
      </c>
      <c r="B839" s="31" t="s">
        <v>597</v>
      </c>
      <c r="C839" s="32">
        <f>SUMIF('2017 BEZ CLP'!A:A,A839,'2017 BEZ CLP'!B:B)</f>
        <v>2036</v>
      </c>
      <c r="D839" s="32">
        <f>SUMIF('2017 BEZ CLP'!A:A,A839,'2017 BEZ CLP'!C:C)</f>
        <v>729.58</v>
      </c>
      <c r="E839" s="33">
        <f t="shared" si="56"/>
        <v>0.35833988212180751</v>
      </c>
      <c r="F839" s="32">
        <f>SUMIF('2018 BEZ CLP'!A:A,A839,'2018 BEZ CLP'!B:B)</f>
        <v>3054</v>
      </c>
      <c r="G839" s="32">
        <f>SUMIF('2018 BEZ CLP'!A:A,A839,'2018 BEZ CLP'!C:C)</f>
        <v>1124</v>
      </c>
      <c r="H839" s="33">
        <f t="shared" si="57"/>
        <v>0.36804191224623445</v>
      </c>
      <c r="I839" s="34">
        <f t="shared" si="58"/>
        <v>0.5</v>
      </c>
      <c r="J839" s="34">
        <f t="shared" si="59"/>
        <v>0.54061240713835357</v>
      </c>
    </row>
    <row r="840" spans="1:10" x14ac:dyDescent="0.25">
      <c r="A840" s="31" t="s">
        <v>918</v>
      </c>
      <c r="B840" s="31" t="s">
        <v>597</v>
      </c>
      <c r="C840" s="32">
        <f>SUMIF('2017 BEZ CLP'!A:A,A840,'2017 BEZ CLP'!B:B)</f>
        <v>0</v>
      </c>
      <c r="D840" s="32">
        <f>SUMIF('2017 BEZ CLP'!A:A,A840,'2017 BEZ CLP'!C:C)</f>
        <v>0</v>
      </c>
      <c r="E840" s="33" t="e">
        <f t="shared" si="56"/>
        <v>#DIV/0!</v>
      </c>
      <c r="F840" s="32">
        <f>SUMIF('2018 BEZ CLP'!A:A,A840,'2018 BEZ CLP'!B:B)</f>
        <v>0</v>
      </c>
      <c r="G840" s="32">
        <f>SUMIF('2018 BEZ CLP'!A:A,A840,'2018 BEZ CLP'!C:C)</f>
        <v>0</v>
      </c>
      <c r="H840" s="33" t="e">
        <f t="shared" si="57"/>
        <v>#DIV/0!</v>
      </c>
      <c r="I840" s="34" t="e">
        <f t="shared" si="58"/>
        <v>#DIV/0!</v>
      </c>
      <c r="J840" s="34" t="e">
        <f t="shared" si="59"/>
        <v>#DIV/0!</v>
      </c>
    </row>
    <row r="841" spans="1:10" x14ac:dyDescent="0.25">
      <c r="A841" s="31" t="s">
        <v>532</v>
      </c>
      <c r="B841" s="31" t="s">
        <v>597</v>
      </c>
      <c r="C841" s="32">
        <f>SUMIF('2017 BEZ CLP'!A:A,A841,'2017 BEZ CLP'!B:B)</f>
        <v>81081.52</v>
      </c>
      <c r="D841" s="32">
        <f>SUMIF('2017 BEZ CLP'!A:A,A841,'2017 BEZ CLP'!C:C)</f>
        <v>36035.81</v>
      </c>
      <c r="E841" s="33">
        <f t="shared" si="56"/>
        <v>0.44443925076885576</v>
      </c>
      <c r="F841" s="32">
        <f>SUMIF('2018 BEZ CLP'!A:A,A841,'2018 BEZ CLP'!B:B)</f>
        <v>242535.22</v>
      </c>
      <c r="G841" s="32">
        <f>SUMIF('2018 BEZ CLP'!A:A,A841,'2018 BEZ CLP'!C:C)</f>
        <v>111629.7709</v>
      </c>
      <c r="H841" s="33">
        <f t="shared" si="57"/>
        <v>0.46026210502540621</v>
      </c>
      <c r="I841" s="34">
        <f t="shared" si="58"/>
        <v>1.991251520691768</v>
      </c>
      <c r="J841" s="34">
        <f t="shared" si="59"/>
        <v>2.0977455730841075</v>
      </c>
    </row>
    <row r="842" spans="1:10" x14ac:dyDescent="0.25">
      <c r="A842" s="31" t="s">
        <v>459</v>
      </c>
      <c r="B842" s="31" t="s">
        <v>597</v>
      </c>
      <c r="C842" s="32">
        <f>SUMIF('2017 BEZ CLP'!A:A,A842,'2017 BEZ CLP'!B:B)</f>
        <v>115.36</v>
      </c>
      <c r="D842" s="32">
        <f>SUMIF('2017 BEZ CLP'!A:A,A842,'2017 BEZ CLP'!C:C)</f>
        <v>46.19</v>
      </c>
      <c r="E842" s="33">
        <f t="shared" si="56"/>
        <v>0.40039875173370315</v>
      </c>
      <c r="F842" s="32">
        <f>SUMIF('2018 BEZ CLP'!A:A,A842,'2018 BEZ CLP'!B:B)</f>
        <v>2198.8200000000002</v>
      </c>
      <c r="G842" s="32">
        <f>SUMIF('2018 BEZ CLP'!A:A,A842,'2018 BEZ CLP'!C:C)</f>
        <v>643</v>
      </c>
      <c r="H842" s="33">
        <f t="shared" si="57"/>
        <v>0.29242957586341761</v>
      </c>
      <c r="I842" s="34">
        <f t="shared" si="58"/>
        <v>18.060506241331485</v>
      </c>
      <c r="J842" s="34">
        <f t="shared" si="59"/>
        <v>12.92076206971206</v>
      </c>
    </row>
    <row r="843" spans="1:10" x14ac:dyDescent="0.25">
      <c r="A843" s="31" t="s">
        <v>618</v>
      </c>
      <c r="B843" s="31" t="s">
        <v>597</v>
      </c>
      <c r="C843" s="32">
        <f>SUMIF('2017 BEZ CLP'!A:A,A843,'2017 BEZ CLP'!B:B)</f>
        <v>919.24</v>
      </c>
      <c r="D843" s="32">
        <f>SUMIF('2017 BEZ CLP'!A:A,A843,'2017 BEZ CLP'!C:C)</f>
        <v>373.36399999999998</v>
      </c>
      <c r="E843" s="33">
        <f t="shared" si="56"/>
        <v>0.40616596318698051</v>
      </c>
      <c r="F843" s="32">
        <f>SUMIF('2018 BEZ CLP'!A:A,A843,'2018 BEZ CLP'!B:B)</f>
        <v>1526.76</v>
      </c>
      <c r="G843" s="32">
        <f>SUMIF('2018 BEZ CLP'!A:A,A843,'2018 BEZ CLP'!C:C)</f>
        <v>649.83119999999997</v>
      </c>
      <c r="H843" s="33">
        <f t="shared" si="57"/>
        <v>0.42562760355262119</v>
      </c>
      <c r="I843" s="34">
        <f t="shared" si="58"/>
        <v>0.66089378181976421</v>
      </c>
      <c r="J843" s="34">
        <f t="shared" si="59"/>
        <v>0.74047631801673441</v>
      </c>
    </row>
    <row r="844" spans="1:10" x14ac:dyDescent="0.25">
      <c r="A844" s="31" t="s">
        <v>977</v>
      </c>
      <c r="B844" s="31" t="s">
        <v>597</v>
      </c>
      <c r="C844" s="32">
        <f>SUMIF('2017 BEZ CLP'!A:A,A844,'2017 BEZ CLP'!B:B)</f>
        <v>19493.919999999998</v>
      </c>
      <c r="D844" s="32">
        <f>SUMIF('2017 BEZ CLP'!A:A,A844,'2017 BEZ CLP'!C:C)</f>
        <v>4113.55</v>
      </c>
      <c r="E844" s="33">
        <f t="shared" si="56"/>
        <v>0.21101707609346917</v>
      </c>
      <c r="F844" s="32">
        <f>SUMIF('2018 BEZ CLP'!A:A,A844,'2018 BEZ CLP'!B:B)</f>
        <v>32675.86</v>
      </c>
      <c r="G844" s="32">
        <f>SUMIF('2018 BEZ CLP'!A:A,A844,'2018 BEZ CLP'!C:C)</f>
        <v>7174.42</v>
      </c>
      <c r="H844" s="33">
        <f t="shared" si="57"/>
        <v>0.21956331065196141</v>
      </c>
      <c r="I844" s="34">
        <f t="shared" si="58"/>
        <v>0.67620776118912995</v>
      </c>
      <c r="J844" s="34">
        <f t="shared" si="59"/>
        <v>0.74409451690145967</v>
      </c>
    </row>
    <row r="845" spans="1:10" x14ac:dyDescent="0.25">
      <c r="A845" s="31" t="s">
        <v>691</v>
      </c>
      <c r="B845" s="31" t="s">
        <v>597</v>
      </c>
      <c r="C845" s="32">
        <f>SUMIF('2017 BEZ CLP'!A:A,A845,'2017 BEZ CLP'!B:B)</f>
        <v>800</v>
      </c>
      <c r="D845" s="32">
        <f>SUMIF('2017 BEZ CLP'!A:A,A845,'2017 BEZ CLP'!C:C)</f>
        <v>310</v>
      </c>
      <c r="E845" s="33">
        <f t="shared" si="56"/>
        <v>0.38750000000000001</v>
      </c>
      <c r="F845" s="32">
        <f>SUMIF('2018 BEZ CLP'!A:A,A845,'2018 BEZ CLP'!B:B)</f>
        <v>934</v>
      </c>
      <c r="G845" s="32">
        <f>SUMIF('2018 BEZ CLP'!A:A,A845,'2018 BEZ CLP'!C:C)</f>
        <v>267</v>
      </c>
      <c r="H845" s="33">
        <f t="shared" si="57"/>
        <v>0.28586723768736616</v>
      </c>
      <c r="I845" s="34">
        <f t="shared" si="58"/>
        <v>0.16749999999999998</v>
      </c>
      <c r="J845" s="34">
        <f t="shared" si="59"/>
        <v>-0.1387096774193548</v>
      </c>
    </row>
    <row r="846" spans="1:10" x14ac:dyDescent="0.25">
      <c r="A846" s="31" t="s">
        <v>980</v>
      </c>
      <c r="B846" s="31" t="s">
        <v>597</v>
      </c>
      <c r="C846" s="32">
        <f>SUMIF('2017 BEZ CLP'!A:A,A846,'2017 BEZ CLP'!B:B)</f>
        <v>0</v>
      </c>
      <c r="D846" s="32">
        <f>SUMIF('2017 BEZ CLP'!A:A,A846,'2017 BEZ CLP'!C:C)</f>
        <v>0</v>
      </c>
      <c r="E846" s="33" t="e">
        <f t="shared" si="56"/>
        <v>#DIV/0!</v>
      </c>
      <c r="F846" s="32">
        <f>SUMIF('2018 BEZ CLP'!A:A,A846,'2018 BEZ CLP'!B:B)</f>
        <v>0</v>
      </c>
      <c r="G846" s="32">
        <f>SUMIF('2018 BEZ CLP'!A:A,A846,'2018 BEZ CLP'!C:C)</f>
        <v>0</v>
      </c>
      <c r="H846" s="33" t="e">
        <f t="shared" si="57"/>
        <v>#DIV/0!</v>
      </c>
      <c r="I846" s="34" t="e">
        <f t="shared" si="58"/>
        <v>#DIV/0!</v>
      </c>
      <c r="J846" s="34" t="e">
        <f t="shared" si="59"/>
        <v>#DIV/0!</v>
      </c>
    </row>
    <row r="847" spans="1:10" x14ac:dyDescent="0.25">
      <c r="A847" s="31" t="s">
        <v>802</v>
      </c>
      <c r="B847" s="31" t="s">
        <v>597</v>
      </c>
      <c r="C847" s="32">
        <f>SUMIF('2017 BEZ CLP'!A:A,A847,'2017 BEZ CLP'!B:B)</f>
        <v>0</v>
      </c>
      <c r="D847" s="32">
        <f>SUMIF('2017 BEZ CLP'!A:A,A847,'2017 BEZ CLP'!C:C)</f>
        <v>0</v>
      </c>
      <c r="E847" s="33" t="e">
        <f t="shared" si="56"/>
        <v>#DIV/0!</v>
      </c>
      <c r="F847" s="32">
        <f>SUMIF('2018 BEZ CLP'!A:A,A847,'2018 BEZ CLP'!B:B)</f>
        <v>695.89</v>
      </c>
      <c r="G847" s="32">
        <f>SUMIF('2018 BEZ CLP'!A:A,A847,'2018 BEZ CLP'!C:C)</f>
        <v>287.06</v>
      </c>
      <c r="H847" s="33">
        <f t="shared" si="57"/>
        <v>0.41250772392188423</v>
      </c>
      <c r="I847" s="34" t="e">
        <f t="shared" si="58"/>
        <v>#DIV/0!</v>
      </c>
      <c r="J847" s="34" t="e">
        <f t="shared" si="59"/>
        <v>#DIV/0!</v>
      </c>
    </row>
    <row r="848" spans="1:10" x14ac:dyDescent="0.25">
      <c r="A848" s="31" t="s">
        <v>383</v>
      </c>
      <c r="B848" s="31" t="s">
        <v>597</v>
      </c>
      <c r="C848" s="32">
        <f>SUMIF('2017 BEZ CLP'!A:A,A848,'2017 BEZ CLP'!B:B)</f>
        <v>4606.9399999999996</v>
      </c>
      <c r="D848" s="32">
        <f>SUMIF('2017 BEZ CLP'!A:A,A848,'2017 BEZ CLP'!C:C)</f>
        <v>1994.4480000000001</v>
      </c>
      <c r="E848" s="33">
        <f t="shared" si="56"/>
        <v>0.43292250387458925</v>
      </c>
      <c r="F848" s="32">
        <f>SUMIF('2018 BEZ CLP'!A:A,A848,'2018 BEZ CLP'!B:B)</f>
        <v>3477.07</v>
      </c>
      <c r="G848" s="32">
        <f>SUMIF('2018 BEZ CLP'!A:A,A848,'2018 BEZ CLP'!C:C)</f>
        <v>1460.8150000000001</v>
      </c>
      <c r="H848" s="33">
        <f t="shared" si="57"/>
        <v>0.42012815387668351</v>
      </c>
      <c r="I848" s="34">
        <f t="shared" si="58"/>
        <v>-0.24525389955154608</v>
      </c>
      <c r="J848" s="34">
        <f t="shared" si="59"/>
        <v>-0.26755924446262824</v>
      </c>
    </row>
    <row r="849" spans="1:10" x14ac:dyDescent="0.25">
      <c r="A849" s="31" t="s">
        <v>1021</v>
      </c>
      <c r="B849" s="31" t="s">
        <v>597</v>
      </c>
      <c r="C849" s="32">
        <f>SUMIF('2017 BEZ CLP'!A:A,A849,'2017 BEZ CLP'!B:B)</f>
        <v>0</v>
      </c>
      <c r="D849" s="32">
        <f>SUMIF('2017 BEZ CLP'!A:A,A849,'2017 BEZ CLP'!C:C)</f>
        <v>0</v>
      </c>
      <c r="E849" s="33" t="e">
        <f t="shared" si="56"/>
        <v>#DIV/0!</v>
      </c>
      <c r="F849" s="32">
        <f>SUMIF('2018 BEZ CLP'!A:A,A849,'2018 BEZ CLP'!B:B)</f>
        <v>0</v>
      </c>
      <c r="G849" s="32">
        <f>SUMIF('2018 BEZ CLP'!A:A,A849,'2018 BEZ CLP'!C:C)</f>
        <v>0</v>
      </c>
      <c r="H849" s="33" t="e">
        <f t="shared" si="57"/>
        <v>#DIV/0!</v>
      </c>
      <c r="I849" s="34" t="e">
        <f t="shared" si="58"/>
        <v>#DIV/0!</v>
      </c>
      <c r="J849" s="34" t="e">
        <f t="shared" si="59"/>
        <v>#DIV/0!</v>
      </c>
    </row>
    <row r="850" spans="1:10" x14ac:dyDescent="0.25">
      <c r="A850" s="31" t="s">
        <v>1046</v>
      </c>
      <c r="B850" s="31" t="s">
        <v>597</v>
      </c>
      <c r="C850" s="32">
        <f>SUMIF('2017 BEZ CLP'!A:A,A850,'2017 BEZ CLP'!B:B)</f>
        <v>0</v>
      </c>
      <c r="D850" s="32">
        <f>SUMIF('2017 BEZ CLP'!A:A,A850,'2017 BEZ CLP'!C:C)</f>
        <v>0</v>
      </c>
      <c r="E850" s="33" t="e">
        <f t="shared" si="56"/>
        <v>#DIV/0!</v>
      </c>
      <c r="F850" s="32">
        <f>SUMIF('2018 BEZ CLP'!A:A,A850,'2018 BEZ CLP'!B:B)</f>
        <v>2119.1</v>
      </c>
      <c r="G850" s="32">
        <f>SUMIF('2018 BEZ CLP'!A:A,A850,'2018 BEZ CLP'!C:C)</f>
        <v>645.04999999999995</v>
      </c>
      <c r="H850" s="33">
        <f t="shared" si="57"/>
        <v>0.30439809353027225</v>
      </c>
      <c r="I850" s="34" t="e">
        <f t="shared" si="58"/>
        <v>#DIV/0!</v>
      </c>
      <c r="J850" s="34" t="e">
        <f t="shared" si="59"/>
        <v>#DIV/0!</v>
      </c>
    </row>
    <row r="851" spans="1:10" x14ac:dyDescent="0.25">
      <c r="A851" s="31" t="s">
        <v>1074</v>
      </c>
      <c r="B851" s="31" t="s">
        <v>597</v>
      </c>
      <c r="C851" s="32">
        <f>SUMIF('2017 BEZ CLP'!A:A,A851,'2017 BEZ CLP'!B:B)</f>
        <v>0</v>
      </c>
      <c r="D851" s="32">
        <f>SUMIF('2017 BEZ CLP'!A:A,A851,'2017 BEZ CLP'!C:C)</f>
        <v>0</v>
      </c>
      <c r="E851" s="33" t="e">
        <f t="shared" si="56"/>
        <v>#DIV/0!</v>
      </c>
      <c r="F851" s="32">
        <f>SUMIF('2018 BEZ CLP'!A:A,A851,'2018 BEZ CLP'!B:B)</f>
        <v>85.61</v>
      </c>
      <c r="G851" s="32">
        <f>SUMIF('2018 BEZ CLP'!A:A,A851,'2018 BEZ CLP'!C:C)</f>
        <v>55.006</v>
      </c>
      <c r="H851" s="33">
        <f t="shared" si="57"/>
        <v>0.64251839738348326</v>
      </c>
      <c r="I851" s="34" t="e">
        <f t="shared" si="58"/>
        <v>#DIV/0!</v>
      </c>
      <c r="J851" s="34" t="e">
        <f t="shared" si="59"/>
        <v>#DIV/0!</v>
      </c>
    </row>
    <row r="852" spans="1:10" x14ac:dyDescent="0.25">
      <c r="A852" s="31" t="s">
        <v>1063</v>
      </c>
      <c r="B852" s="31" t="s">
        <v>597</v>
      </c>
      <c r="C852" s="32">
        <f>SUMIF('2017 BEZ CLP'!A:A,A852,'2017 BEZ CLP'!B:B)</f>
        <v>0</v>
      </c>
      <c r="D852" s="32">
        <f>SUMIF('2017 BEZ CLP'!A:A,A852,'2017 BEZ CLP'!C:C)</f>
        <v>0</v>
      </c>
      <c r="E852" s="33" t="e">
        <f t="shared" si="56"/>
        <v>#DIV/0!</v>
      </c>
      <c r="F852" s="32">
        <f>SUMIF('2018 BEZ CLP'!A:A,A852,'2018 BEZ CLP'!B:B)</f>
        <v>2466.06</v>
      </c>
      <c r="G852" s="32">
        <f>SUMIF('2018 BEZ CLP'!A:A,A852,'2018 BEZ CLP'!C:C)</f>
        <v>763.40639999999996</v>
      </c>
      <c r="H852" s="33">
        <f t="shared" si="57"/>
        <v>0.30956521739130433</v>
      </c>
      <c r="I852" s="34" t="e">
        <f t="shared" si="58"/>
        <v>#DIV/0!</v>
      </c>
      <c r="J852" s="34" t="e">
        <f t="shared" si="59"/>
        <v>#DIV/0!</v>
      </c>
    </row>
    <row r="853" spans="1:10" x14ac:dyDescent="0.25">
      <c r="A853" s="31" t="s">
        <v>1070</v>
      </c>
      <c r="B853" s="31" t="s">
        <v>597</v>
      </c>
      <c r="C853" s="32">
        <f>SUMIF('2017 BEZ CLP'!A:A,A853,'2017 BEZ CLP'!B:B)</f>
        <v>0</v>
      </c>
      <c r="D853" s="32">
        <f>SUMIF('2017 BEZ CLP'!A:A,A853,'2017 BEZ CLP'!C:C)</f>
        <v>0</v>
      </c>
      <c r="E853" s="33" t="e">
        <f t="shared" si="56"/>
        <v>#DIV/0!</v>
      </c>
      <c r="F853" s="32">
        <f>SUMIF('2018 BEZ CLP'!A:A,A853,'2018 BEZ CLP'!B:B)</f>
        <v>297.39</v>
      </c>
      <c r="G853" s="32">
        <f>SUMIF('2018 BEZ CLP'!A:A,A853,'2018 BEZ CLP'!C:C)</f>
        <v>100.62</v>
      </c>
      <c r="H853" s="33">
        <f t="shared" si="57"/>
        <v>0.33834358922626856</v>
      </c>
      <c r="I853" s="34" t="e">
        <f t="shared" si="58"/>
        <v>#DIV/0!</v>
      </c>
      <c r="J853" s="34" t="e">
        <f t="shared" si="59"/>
        <v>#DIV/0!</v>
      </c>
    </row>
    <row r="854" spans="1:10" x14ac:dyDescent="0.25">
      <c r="A854" s="17" t="s">
        <v>1078</v>
      </c>
      <c r="B854" s="17" t="s">
        <v>597</v>
      </c>
      <c r="C854" s="32">
        <f>SUMIF('2017 BEZ CLP'!A:A,A854,'2017 BEZ CLP'!B:B)</f>
        <v>0</v>
      </c>
      <c r="D854" s="32">
        <f>SUMIF('2017 BEZ CLP'!A:A,A854,'2017 BEZ CLP'!C:C)</f>
        <v>0</v>
      </c>
      <c r="E854" s="33" t="e">
        <f t="shared" si="56"/>
        <v>#DIV/0!</v>
      </c>
      <c r="F854" s="32">
        <f>SUMIF('2018 BEZ CLP'!A:A,A854,'2018 BEZ CLP'!B:B)</f>
        <v>0</v>
      </c>
      <c r="G854" s="32">
        <f>SUMIF('2018 BEZ CLP'!A:A,A854,'2018 BEZ CLP'!C:C)</f>
        <v>0</v>
      </c>
      <c r="H854" s="33" t="e">
        <f t="shared" si="57"/>
        <v>#DIV/0!</v>
      </c>
      <c r="I854" s="34" t="e">
        <f t="shared" si="58"/>
        <v>#DIV/0!</v>
      </c>
      <c r="J854" s="34" t="e">
        <f t="shared" si="59"/>
        <v>#DIV/0!</v>
      </c>
    </row>
    <row r="855" spans="1:10" x14ac:dyDescent="0.25">
      <c r="A855" s="31" t="s">
        <v>521</v>
      </c>
      <c r="B855" s="31" t="s">
        <v>601</v>
      </c>
      <c r="C855" s="32">
        <f>SUMIF('2017 BEZ CLP'!A:A,A855,'2017 BEZ CLP'!B:B)</f>
        <v>108686.3</v>
      </c>
      <c r="D855" s="32">
        <f>SUMIF('2017 BEZ CLP'!A:A,A855,'2017 BEZ CLP'!C:C)</f>
        <v>19299.028999999999</v>
      </c>
      <c r="E855" s="33">
        <f t="shared" si="56"/>
        <v>0.17756634460829007</v>
      </c>
      <c r="F855" s="32">
        <f>SUMIF('2018 BEZ CLP'!A:A,A855,'2018 BEZ CLP'!B:B)</f>
        <v>153959.60999999999</v>
      </c>
      <c r="G855" s="32">
        <f>SUMIF('2018 BEZ CLP'!A:A,A855,'2018 BEZ CLP'!C:C)</f>
        <v>32250.663799999998</v>
      </c>
      <c r="H855" s="33">
        <f t="shared" si="57"/>
        <v>0.20947483434129252</v>
      </c>
      <c r="I855" s="34">
        <f t="shared" si="58"/>
        <v>0.41655029198712246</v>
      </c>
      <c r="J855" s="34">
        <f t="shared" si="59"/>
        <v>0.67110292440101516</v>
      </c>
    </row>
    <row r="856" spans="1:10" x14ac:dyDescent="0.25">
      <c r="A856" s="31" t="s">
        <v>487</v>
      </c>
      <c r="B856" s="31" t="s">
        <v>601</v>
      </c>
      <c r="C856" s="32">
        <f>SUMIF('2017 BEZ CLP'!A:A,A856,'2017 BEZ CLP'!B:B)</f>
        <v>9612.86</v>
      </c>
      <c r="D856" s="32">
        <f>SUMIF('2017 BEZ CLP'!A:A,A856,'2017 BEZ CLP'!C:C)</f>
        <v>5451.9605000000001</v>
      </c>
      <c r="E856" s="33">
        <f t="shared" si="56"/>
        <v>0.56715280364012377</v>
      </c>
      <c r="F856" s="32">
        <f>SUMIF('2018 BEZ CLP'!A:A,A856,'2018 BEZ CLP'!B:B)</f>
        <v>7846.25</v>
      </c>
      <c r="G856" s="32">
        <f>SUMIF('2018 BEZ CLP'!A:A,A856,'2018 BEZ CLP'!C:C)</f>
        <v>4583.4929000000002</v>
      </c>
      <c r="H856" s="33">
        <f t="shared" si="57"/>
        <v>0.58416350485900914</v>
      </c>
      <c r="I856" s="34">
        <f t="shared" si="58"/>
        <v>-0.18377569214572986</v>
      </c>
      <c r="J856" s="34">
        <f t="shared" si="59"/>
        <v>-0.15929455101518064</v>
      </c>
    </row>
    <row r="857" spans="1:10" x14ac:dyDescent="0.25">
      <c r="A857" s="31" t="s">
        <v>437</v>
      </c>
      <c r="B857" s="31" t="s">
        <v>601</v>
      </c>
      <c r="C857" s="32">
        <f>SUMIF('2017 BEZ CLP'!A:A,A857,'2017 BEZ CLP'!B:B)</f>
        <v>28671</v>
      </c>
      <c r="D857" s="32">
        <f>SUMIF('2017 BEZ CLP'!A:A,A857,'2017 BEZ CLP'!C:C)</f>
        <v>6160.5120999999999</v>
      </c>
      <c r="E857" s="33">
        <f t="shared" si="56"/>
        <v>0.21486910467022427</v>
      </c>
      <c r="F857" s="32">
        <f>SUMIF('2018 BEZ CLP'!A:A,A857,'2018 BEZ CLP'!B:B)</f>
        <v>67507.600000000006</v>
      </c>
      <c r="G857" s="32">
        <f>SUMIF('2018 BEZ CLP'!A:A,A857,'2018 BEZ CLP'!C:C)</f>
        <v>13663.372799999999</v>
      </c>
      <c r="H857" s="33">
        <f t="shared" si="57"/>
        <v>0.20239754931296622</v>
      </c>
      <c r="I857" s="34">
        <f t="shared" si="58"/>
        <v>1.354560357155314</v>
      </c>
      <c r="J857" s="34">
        <f t="shared" si="59"/>
        <v>1.2178956194242359</v>
      </c>
    </row>
    <row r="858" spans="1:10" x14ac:dyDescent="0.25">
      <c r="A858" s="31" t="s">
        <v>490</v>
      </c>
      <c r="B858" s="31" t="s">
        <v>601</v>
      </c>
      <c r="C858" s="32">
        <f>SUMIF('2017 BEZ CLP'!A:A,A858,'2017 BEZ CLP'!B:B)</f>
        <v>10894.7</v>
      </c>
      <c r="D858" s="32">
        <f>SUMIF('2017 BEZ CLP'!A:A,A858,'2017 BEZ CLP'!C:C)</f>
        <v>7038.5204999999996</v>
      </c>
      <c r="E858" s="33">
        <f t="shared" si="56"/>
        <v>0.64604996007232862</v>
      </c>
      <c r="F858" s="32">
        <f>SUMIF('2018 BEZ CLP'!A:A,A858,'2018 BEZ CLP'!B:B)</f>
        <v>6755.3</v>
      </c>
      <c r="G858" s="32">
        <f>SUMIF('2018 BEZ CLP'!A:A,A858,'2018 BEZ CLP'!C:C)</f>
        <v>4004.3</v>
      </c>
      <c r="H858" s="33">
        <f t="shared" si="57"/>
        <v>0.59276419996151175</v>
      </c>
      <c r="I858" s="34">
        <f t="shared" si="58"/>
        <v>-0.37994621237849602</v>
      </c>
      <c r="J858" s="34">
        <f t="shared" si="59"/>
        <v>-0.43108782591455119</v>
      </c>
    </row>
    <row r="859" spans="1:10" x14ac:dyDescent="0.25">
      <c r="A859" s="31" t="s">
        <v>528</v>
      </c>
      <c r="B859" s="31" t="s">
        <v>601</v>
      </c>
      <c r="C859" s="32">
        <f>SUMIF('2017 BEZ CLP'!A:A,A859,'2017 BEZ CLP'!B:B)</f>
        <v>35101.300000000003</v>
      </c>
      <c r="D859" s="32">
        <f>SUMIF('2017 BEZ CLP'!A:A,A859,'2017 BEZ CLP'!C:C)</f>
        <v>20030.961599999999</v>
      </c>
      <c r="E859" s="33">
        <f t="shared" si="56"/>
        <v>0.57066153105440531</v>
      </c>
      <c r="F859" s="32">
        <f>SUMIF('2018 BEZ CLP'!A:A,A859,'2018 BEZ CLP'!B:B)</f>
        <v>31759.14</v>
      </c>
      <c r="G859" s="32">
        <f>SUMIF('2018 BEZ CLP'!A:A,A859,'2018 BEZ CLP'!C:C)</f>
        <v>18515.281500000001</v>
      </c>
      <c r="H859" s="33">
        <f t="shared" si="57"/>
        <v>0.58299064458294525</v>
      </c>
      <c r="I859" s="34">
        <f t="shared" si="58"/>
        <v>-9.521470714759861E-2</v>
      </c>
      <c r="J859" s="34">
        <f t="shared" si="59"/>
        <v>-7.5666866637096319E-2</v>
      </c>
    </row>
    <row r="860" spans="1:10" x14ac:dyDescent="0.25">
      <c r="A860" s="31" t="s">
        <v>526</v>
      </c>
      <c r="B860" s="31" t="s">
        <v>601</v>
      </c>
      <c r="C860" s="32">
        <f>SUMIF('2017 BEZ CLP'!A:A,A860,'2017 BEZ CLP'!B:B)</f>
        <v>74643.460000000006</v>
      </c>
      <c r="D860" s="32">
        <f>SUMIF('2017 BEZ CLP'!A:A,A860,'2017 BEZ CLP'!C:C)</f>
        <v>28340.572499999998</v>
      </c>
      <c r="E860" s="33">
        <f t="shared" si="56"/>
        <v>0.37967924450447493</v>
      </c>
      <c r="F860" s="32">
        <f>SUMIF('2018 BEZ CLP'!A:A,A860,'2018 BEZ CLP'!B:B)</f>
        <v>70797</v>
      </c>
      <c r="G860" s="32">
        <f>SUMIF('2018 BEZ CLP'!A:A,A860,'2018 BEZ CLP'!C:C)</f>
        <v>28121.393700000001</v>
      </c>
      <c r="H860" s="33">
        <f t="shared" si="57"/>
        <v>0.39721165727361329</v>
      </c>
      <c r="I860" s="34">
        <f t="shared" si="58"/>
        <v>-5.1531105337292882E-2</v>
      </c>
      <c r="J860" s="34">
        <f t="shared" si="59"/>
        <v>-7.7337463807408691E-3</v>
      </c>
    </row>
    <row r="861" spans="1:10" x14ac:dyDescent="0.25">
      <c r="A861" s="31" t="s">
        <v>503</v>
      </c>
      <c r="B861" s="31" t="s">
        <v>601</v>
      </c>
      <c r="C861" s="32">
        <f>SUMIF('2017 BEZ CLP'!A:A,A861,'2017 BEZ CLP'!B:B)</f>
        <v>13312.2</v>
      </c>
      <c r="D861" s="32">
        <f>SUMIF('2017 BEZ CLP'!A:A,A861,'2017 BEZ CLP'!C:C)</f>
        <v>8023.7296999999999</v>
      </c>
      <c r="E861" s="33">
        <f t="shared" si="56"/>
        <v>0.60273506257418008</v>
      </c>
      <c r="F861" s="32">
        <f>SUMIF('2018 BEZ CLP'!A:A,A861,'2018 BEZ CLP'!B:B)</f>
        <v>14542</v>
      </c>
      <c r="G861" s="32">
        <f>SUMIF('2018 BEZ CLP'!A:A,A861,'2018 BEZ CLP'!C:C)</f>
        <v>8688.0166000000008</v>
      </c>
      <c r="H861" s="33">
        <f t="shared" si="57"/>
        <v>0.59744303397056808</v>
      </c>
      <c r="I861" s="34">
        <f t="shared" si="58"/>
        <v>9.2381424557924197E-2</v>
      </c>
      <c r="J861" s="34">
        <f t="shared" si="59"/>
        <v>8.2790288910156162E-2</v>
      </c>
    </row>
    <row r="862" spans="1:10" x14ac:dyDescent="0.25">
      <c r="A862" s="31" t="s">
        <v>530</v>
      </c>
      <c r="B862" s="31" t="s">
        <v>601</v>
      </c>
      <c r="C862" s="32">
        <f>SUMIF('2017 BEZ CLP'!A:A,A862,'2017 BEZ CLP'!B:B)</f>
        <v>77002.5</v>
      </c>
      <c r="D862" s="32">
        <f>SUMIF('2017 BEZ CLP'!A:A,A862,'2017 BEZ CLP'!C:C)</f>
        <v>57246.022499999999</v>
      </c>
      <c r="E862" s="33">
        <f t="shared" si="56"/>
        <v>0.74343070030193825</v>
      </c>
      <c r="F862" s="32">
        <f>SUMIF('2018 BEZ CLP'!A:A,A862,'2018 BEZ CLP'!B:B)</f>
        <v>100079.5</v>
      </c>
      <c r="G862" s="32">
        <f>SUMIF('2018 BEZ CLP'!A:A,A862,'2018 BEZ CLP'!C:C)</f>
        <v>63384.660499999998</v>
      </c>
      <c r="H862" s="33">
        <f t="shared" si="57"/>
        <v>0.633343097237696</v>
      </c>
      <c r="I862" s="34">
        <f t="shared" si="58"/>
        <v>0.29969156845556966</v>
      </c>
      <c r="J862" s="34">
        <f t="shared" si="59"/>
        <v>0.1072325679919508</v>
      </c>
    </row>
    <row r="863" spans="1:10" x14ac:dyDescent="0.25">
      <c r="A863" s="31" t="s">
        <v>485</v>
      </c>
      <c r="B863" s="31" t="s">
        <v>601</v>
      </c>
      <c r="C863" s="32">
        <f>SUMIF('2017 BEZ CLP'!A:A,A863,'2017 BEZ CLP'!B:B)</f>
        <v>39128.58</v>
      </c>
      <c r="D863" s="32">
        <f>SUMIF('2017 BEZ CLP'!A:A,A863,'2017 BEZ CLP'!C:C)</f>
        <v>21699.6698</v>
      </c>
      <c r="E863" s="33">
        <f t="shared" si="56"/>
        <v>0.55457340389045551</v>
      </c>
      <c r="F863" s="32">
        <f>SUMIF('2018 BEZ CLP'!A:A,A863,'2018 BEZ CLP'!B:B)</f>
        <v>50666.96</v>
      </c>
      <c r="G863" s="32">
        <f>SUMIF('2018 BEZ CLP'!A:A,A863,'2018 BEZ CLP'!C:C)</f>
        <v>27515.799200000001</v>
      </c>
      <c r="H863" s="33">
        <f t="shared" si="57"/>
        <v>0.54307184011039944</v>
      </c>
      <c r="I863" s="34">
        <f t="shared" si="58"/>
        <v>0.29488368859795067</v>
      </c>
      <c r="J863" s="34">
        <f t="shared" si="59"/>
        <v>0.26802847479273639</v>
      </c>
    </row>
    <row r="864" spans="1:10" x14ac:dyDescent="0.25">
      <c r="A864" s="31" t="s">
        <v>443</v>
      </c>
      <c r="B864" s="31" t="s">
        <v>601</v>
      </c>
      <c r="C864" s="32">
        <f>SUMIF('2017 BEZ CLP'!A:A,A864,'2017 BEZ CLP'!B:B)</f>
        <v>14073.6</v>
      </c>
      <c r="D864" s="32">
        <f>SUMIF('2017 BEZ CLP'!A:A,A864,'2017 BEZ CLP'!C:C)</f>
        <v>4716.5011999999997</v>
      </c>
      <c r="E864" s="33">
        <f t="shared" si="56"/>
        <v>0.33513111073215096</v>
      </c>
      <c r="F864" s="32">
        <f>SUMIF('2018 BEZ CLP'!A:A,A864,'2018 BEZ CLP'!B:B)</f>
        <v>12133</v>
      </c>
      <c r="G864" s="32">
        <f>SUMIF('2018 BEZ CLP'!A:A,A864,'2018 BEZ CLP'!C:C)</f>
        <v>3915.0418</v>
      </c>
      <c r="H864" s="33">
        <f t="shared" si="57"/>
        <v>0.32267714497651034</v>
      </c>
      <c r="I864" s="34">
        <f t="shared" si="58"/>
        <v>-0.13788938153706232</v>
      </c>
      <c r="J864" s="34">
        <f t="shared" si="59"/>
        <v>-0.16992668209222539</v>
      </c>
    </row>
    <row r="865" spans="1:10" x14ac:dyDescent="0.25">
      <c r="A865" s="31" t="s">
        <v>484</v>
      </c>
      <c r="B865" s="31" t="s">
        <v>601</v>
      </c>
      <c r="C865" s="32">
        <f>SUMIF('2017 BEZ CLP'!A:A,A865,'2017 BEZ CLP'!B:B)</f>
        <v>37113.9</v>
      </c>
      <c r="D865" s="32">
        <f>SUMIF('2017 BEZ CLP'!A:A,A865,'2017 BEZ CLP'!C:C)</f>
        <v>14139.349200000001</v>
      </c>
      <c r="E865" s="33">
        <f t="shared" si="56"/>
        <v>0.38097179762838179</v>
      </c>
      <c r="F865" s="32">
        <f>SUMIF('2018 BEZ CLP'!A:A,A865,'2018 BEZ CLP'!B:B)</f>
        <v>21878</v>
      </c>
      <c r="G865" s="32">
        <f>SUMIF('2018 BEZ CLP'!A:A,A865,'2018 BEZ CLP'!C:C)</f>
        <v>8405.5400000000009</v>
      </c>
      <c r="H865" s="33">
        <f t="shared" si="57"/>
        <v>0.38420056677941317</v>
      </c>
      <c r="I865" s="34">
        <f t="shared" si="58"/>
        <v>-0.41051735333662054</v>
      </c>
      <c r="J865" s="34">
        <f t="shared" si="59"/>
        <v>-0.4055214365877603</v>
      </c>
    </row>
    <row r="866" spans="1:10" x14ac:dyDescent="0.25">
      <c r="A866" s="31" t="s">
        <v>537</v>
      </c>
      <c r="B866" s="31" t="s">
        <v>601</v>
      </c>
      <c r="C866" s="32">
        <f>SUMIF('2017 BEZ CLP'!A:A,A866,'2017 BEZ CLP'!B:B)</f>
        <v>18788.150000000001</v>
      </c>
      <c r="D866" s="32">
        <f>SUMIF('2017 BEZ CLP'!A:A,A866,'2017 BEZ CLP'!C:C)</f>
        <v>4865.2460000000001</v>
      </c>
      <c r="E866" s="33">
        <f t="shared" si="56"/>
        <v>0.25895290382501734</v>
      </c>
      <c r="F866" s="32">
        <f>SUMIF('2018 BEZ CLP'!A:A,A866,'2018 BEZ CLP'!B:B)</f>
        <v>23235.68</v>
      </c>
      <c r="G866" s="32">
        <f>SUMIF('2018 BEZ CLP'!A:A,A866,'2018 BEZ CLP'!C:C)</f>
        <v>6488.8294999999998</v>
      </c>
      <c r="H866" s="33">
        <f t="shared" si="57"/>
        <v>0.27926144188592716</v>
      </c>
      <c r="I866" s="34">
        <f t="shared" si="58"/>
        <v>0.23671995380066679</v>
      </c>
      <c r="J866" s="34">
        <f t="shared" si="59"/>
        <v>0.33371046397242798</v>
      </c>
    </row>
    <row r="867" spans="1:10" x14ac:dyDescent="0.25">
      <c r="A867" s="31" t="s">
        <v>544</v>
      </c>
      <c r="B867" s="31" t="s">
        <v>601</v>
      </c>
      <c r="C867" s="32">
        <f>SUMIF('2017 BEZ CLP'!A:A,A867,'2017 BEZ CLP'!B:B)</f>
        <v>7277.6</v>
      </c>
      <c r="D867" s="32">
        <f>SUMIF('2017 BEZ CLP'!A:A,A867,'2017 BEZ CLP'!C:C)</f>
        <v>2788.0544</v>
      </c>
      <c r="E867" s="33">
        <f t="shared" si="56"/>
        <v>0.38310080246235023</v>
      </c>
      <c r="F867" s="32">
        <f>SUMIF('2018 BEZ CLP'!A:A,A867,'2018 BEZ CLP'!B:B)</f>
        <v>4656.3999999999996</v>
      </c>
      <c r="G867" s="32">
        <f>SUMIF('2018 BEZ CLP'!A:A,A867,'2018 BEZ CLP'!C:C)</f>
        <v>1552.2243000000001</v>
      </c>
      <c r="H867" s="33">
        <f t="shared" si="57"/>
        <v>0.33335286916931539</v>
      </c>
      <c r="I867" s="34">
        <f t="shared" si="58"/>
        <v>-0.36017368363196667</v>
      </c>
      <c r="J867" s="34">
        <f t="shared" si="59"/>
        <v>-0.44325896223545702</v>
      </c>
    </row>
    <row r="868" spans="1:10" x14ac:dyDescent="0.25">
      <c r="A868" s="31" t="s">
        <v>502</v>
      </c>
      <c r="B868" s="31" t="s">
        <v>601</v>
      </c>
      <c r="C868" s="32">
        <f>SUMIF('2017 BEZ CLP'!A:A,A868,'2017 BEZ CLP'!B:B)</f>
        <v>19385.849999999999</v>
      </c>
      <c r="D868" s="32">
        <f>SUMIF('2017 BEZ CLP'!A:A,A868,'2017 BEZ CLP'!C:C)</f>
        <v>5813.2731999999996</v>
      </c>
      <c r="E868" s="33">
        <f t="shared" si="56"/>
        <v>0.29987197878865257</v>
      </c>
      <c r="F868" s="32">
        <f>SUMIF('2018 BEZ CLP'!A:A,A868,'2018 BEZ CLP'!B:B)</f>
        <v>19203.2</v>
      </c>
      <c r="G868" s="32">
        <f>SUMIF('2018 BEZ CLP'!A:A,A868,'2018 BEZ CLP'!C:C)</f>
        <v>6344.4934999999996</v>
      </c>
      <c r="H868" s="33">
        <f t="shared" si="57"/>
        <v>0.33038730524079318</v>
      </c>
      <c r="I868" s="34">
        <f t="shared" si="58"/>
        <v>-9.4218205546827694E-3</v>
      </c>
      <c r="J868" s="34">
        <f t="shared" si="59"/>
        <v>9.1380584005582355E-2</v>
      </c>
    </row>
    <row r="869" spans="1:10" x14ac:dyDescent="0.25">
      <c r="A869" s="31" t="s">
        <v>475</v>
      </c>
      <c r="B869" s="31" t="s">
        <v>601</v>
      </c>
      <c r="C869" s="32">
        <f>SUMIF('2017 BEZ CLP'!A:A,A869,'2017 BEZ CLP'!B:B)</f>
        <v>9582.51</v>
      </c>
      <c r="D869" s="32">
        <f>SUMIF('2017 BEZ CLP'!A:A,A869,'2017 BEZ CLP'!C:C)</f>
        <v>5278.3114999999998</v>
      </c>
      <c r="E869" s="33">
        <f t="shared" si="56"/>
        <v>0.55082765371494524</v>
      </c>
      <c r="F869" s="32">
        <f>SUMIF('2018 BEZ CLP'!A:A,A869,'2018 BEZ CLP'!B:B)</f>
        <v>10258.94</v>
      </c>
      <c r="G869" s="32">
        <f>SUMIF('2018 BEZ CLP'!A:A,A869,'2018 BEZ CLP'!C:C)</f>
        <v>5773.9341999999997</v>
      </c>
      <c r="H869" s="33">
        <f t="shared" si="57"/>
        <v>0.56281976500496145</v>
      </c>
      <c r="I869" s="34">
        <f t="shared" si="58"/>
        <v>7.0590064607289671E-2</v>
      </c>
      <c r="J869" s="34">
        <f t="shared" si="59"/>
        <v>9.3897963392270301E-2</v>
      </c>
    </row>
    <row r="870" spans="1:10" x14ac:dyDescent="0.25">
      <c r="A870" s="31" t="s">
        <v>492</v>
      </c>
      <c r="B870" s="31" t="s">
        <v>601</v>
      </c>
      <c r="C870" s="32">
        <f>SUMIF('2017 BEZ CLP'!A:A,A870,'2017 BEZ CLP'!B:B)</f>
        <v>14732</v>
      </c>
      <c r="D870" s="32">
        <f>SUMIF('2017 BEZ CLP'!A:A,A870,'2017 BEZ CLP'!C:C)</f>
        <v>8361.8700000000008</v>
      </c>
      <c r="E870" s="33">
        <f t="shared" si="56"/>
        <v>0.56759910399131153</v>
      </c>
      <c r="F870" s="32">
        <f>SUMIF('2018 BEZ CLP'!A:A,A870,'2018 BEZ CLP'!B:B)</f>
        <v>16530</v>
      </c>
      <c r="G870" s="32">
        <f>SUMIF('2018 BEZ CLP'!A:A,A870,'2018 BEZ CLP'!C:C)</f>
        <v>9620.8549999999996</v>
      </c>
      <c r="H870" s="33">
        <f t="shared" si="57"/>
        <v>0.5820238959467634</v>
      </c>
      <c r="I870" s="34">
        <f t="shared" si="58"/>
        <v>0.12204724409448819</v>
      </c>
      <c r="J870" s="34">
        <f t="shared" si="59"/>
        <v>0.15056261338671839</v>
      </c>
    </row>
    <row r="871" spans="1:10" x14ac:dyDescent="0.25">
      <c r="A871" s="31" t="s">
        <v>445</v>
      </c>
      <c r="B871" s="31" t="s">
        <v>601</v>
      </c>
      <c r="C871" s="32">
        <f>SUMIF('2017 BEZ CLP'!A:A,A871,'2017 BEZ CLP'!B:B)</f>
        <v>29022</v>
      </c>
      <c r="D871" s="32">
        <f>SUMIF('2017 BEZ CLP'!A:A,A871,'2017 BEZ CLP'!C:C)</f>
        <v>5393.1988000000001</v>
      </c>
      <c r="E871" s="33">
        <f t="shared" si="56"/>
        <v>0.18583139687133898</v>
      </c>
      <c r="F871" s="32">
        <f>SUMIF('2018 BEZ CLP'!A:A,A871,'2018 BEZ CLP'!B:B)</f>
        <v>31697.65</v>
      </c>
      <c r="G871" s="32">
        <f>SUMIF('2018 BEZ CLP'!A:A,A871,'2018 BEZ CLP'!C:C)</f>
        <v>5635.6795000000002</v>
      </c>
      <c r="H871" s="33">
        <f t="shared" si="57"/>
        <v>0.1777948680738162</v>
      </c>
      <c r="I871" s="34">
        <f t="shared" si="58"/>
        <v>9.2193852939149723E-2</v>
      </c>
      <c r="J871" s="34">
        <f t="shared" si="59"/>
        <v>4.4960460200354602E-2</v>
      </c>
    </row>
    <row r="872" spans="1:10" x14ac:dyDescent="0.25">
      <c r="A872" s="31" t="s">
        <v>488</v>
      </c>
      <c r="B872" s="31" t="s">
        <v>601</v>
      </c>
      <c r="C872" s="32">
        <f>SUMIF('2017 BEZ CLP'!A:A,A872,'2017 BEZ CLP'!B:B)</f>
        <v>15255</v>
      </c>
      <c r="D872" s="32">
        <f>SUMIF('2017 BEZ CLP'!A:A,A872,'2017 BEZ CLP'!C:C)</f>
        <v>6313.4740000000002</v>
      </c>
      <c r="E872" s="33">
        <f t="shared" si="56"/>
        <v>0.41386260242543427</v>
      </c>
      <c r="F872" s="32">
        <f>SUMIF('2018 BEZ CLP'!A:A,A872,'2018 BEZ CLP'!B:B)</f>
        <v>23192</v>
      </c>
      <c r="G872" s="32">
        <f>SUMIF('2018 BEZ CLP'!A:A,A872,'2018 BEZ CLP'!C:C)</f>
        <v>9945.8030999999992</v>
      </c>
      <c r="H872" s="33">
        <f t="shared" si="57"/>
        <v>0.42884628751293546</v>
      </c>
      <c r="I872" s="34">
        <f t="shared" si="58"/>
        <v>0.52028843002294334</v>
      </c>
      <c r="J872" s="34">
        <f t="shared" si="59"/>
        <v>0.57532969962337677</v>
      </c>
    </row>
    <row r="873" spans="1:10" x14ac:dyDescent="0.25">
      <c r="A873" s="31" t="s">
        <v>483</v>
      </c>
      <c r="B873" s="31" t="s">
        <v>601</v>
      </c>
      <c r="C873" s="32">
        <f>SUMIF('2017 BEZ CLP'!A:A,A873,'2017 BEZ CLP'!B:B)</f>
        <v>11426.5</v>
      </c>
      <c r="D873" s="32">
        <f>SUMIF('2017 BEZ CLP'!A:A,A873,'2017 BEZ CLP'!C:C)</f>
        <v>3427.85</v>
      </c>
      <c r="E873" s="33">
        <f t="shared" si="56"/>
        <v>0.299991248413775</v>
      </c>
      <c r="F873" s="32">
        <f>SUMIF('2018 BEZ CLP'!A:A,A873,'2018 BEZ CLP'!B:B)</f>
        <v>10367.5</v>
      </c>
      <c r="G873" s="32">
        <f>SUMIF('2018 BEZ CLP'!A:A,A873,'2018 BEZ CLP'!C:C)</f>
        <v>2762.6</v>
      </c>
      <c r="H873" s="33">
        <f t="shared" si="57"/>
        <v>0.26646732577767057</v>
      </c>
      <c r="I873" s="34">
        <f t="shared" si="58"/>
        <v>-9.2679298122784748E-2</v>
      </c>
      <c r="J873" s="34">
        <f t="shared" si="59"/>
        <v>-0.19407208600142944</v>
      </c>
    </row>
    <row r="874" spans="1:10" x14ac:dyDescent="0.25">
      <c r="A874" s="31" t="s">
        <v>517</v>
      </c>
      <c r="B874" s="31" t="s">
        <v>601</v>
      </c>
      <c r="C874" s="32">
        <f>SUMIF('2017 BEZ CLP'!A:A,A874,'2017 BEZ CLP'!B:B)</f>
        <v>17248</v>
      </c>
      <c r="D874" s="32">
        <f>SUMIF('2017 BEZ CLP'!A:A,A874,'2017 BEZ CLP'!C:C)</f>
        <v>13679.58</v>
      </c>
      <c r="E874" s="33">
        <f t="shared" si="56"/>
        <v>0.79311108534322816</v>
      </c>
      <c r="F874" s="32">
        <f>SUMIF('2018 BEZ CLP'!A:A,A874,'2018 BEZ CLP'!B:B)</f>
        <v>43247</v>
      </c>
      <c r="G874" s="32">
        <f>SUMIF('2018 BEZ CLP'!A:A,A874,'2018 BEZ CLP'!C:C)</f>
        <v>16182.5749</v>
      </c>
      <c r="H874" s="33">
        <f t="shared" si="57"/>
        <v>0.37418953684648643</v>
      </c>
      <c r="I874" s="34">
        <f t="shared" si="58"/>
        <v>1.5073631725417438</v>
      </c>
      <c r="J874" s="34">
        <f t="shared" si="59"/>
        <v>0.18297308104488597</v>
      </c>
    </row>
    <row r="875" spans="1:10" x14ac:dyDescent="0.25">
      <c r="A875" s="31" t="s">
        <v>512</v>
      </c>
      <c r="B875" s="31" t="s">
        <v>601</v>
      </c>
      <c r="C875" s="32">
        <f>SUMIF('2017 BEZ CLP'!A:A,A875,'2017 BEZ CLP'!B:B)</f>
        <v>14079.7</v>
      </c>
      <c r="D875" s="32">
        <f>SUMIF('2017 BEZ CLP'!A:A,A875,'2017 BEZ CLP'!C:C)</f>
        <v>6504.2208000000001</v>
      </c>
      <c r="E875" s="33">
        <f t="shared" si="56"/>
        <v>0.46195734284111167</v>
      </c>
      <c r="F875" s="32">
        <f>SUMIF('2018 BEZ CLP'!A:A,A875,'2018 BEZ CLP'!B:B)</f>
        <v>17348.8</v>
      </c>
      <c r="G875" s="32">
        <f>SUMIF('2018 BEZ CLP'!A:A,A875,'2018 BEZ CLP'!C:C)</f>
        <v>7022.3824999999997</v>
      </c>
      <c r="H875" s="33">
        <f t="shared" si="57"/>
        <v>0.40477626694641705</v>
      </c>
      <c r="I875" s="34">
        <f t="shared" si="58"/>
        <v>0.23218534485820008</v>
      </c>
      <c r="J875" s="34">
        <f t="shared" si="59"/>
        <v>7.9665453546718501E-2</v>
      </c>
    </row>
    <row r="876" spans="1:10" x14ac:dyDescent="0.25">
      <c r="A876" s="31" t="s">
        <v>511</v>
      </c>
      <c r="B876" s="31" t="s">
        <v>601</v>
      </c>
      <c r="C876" s="32">
        <f>SUMIF('2017 BEZ CLP'!A:A,A876,'2017 BEZ CLP'!B:B)</f>
        <v>12712.11</v>
      </c>
      <c r="D876" s="32">
        <f>SUMIF('2017 BEZ CLP'!A:A,A876,'2017 BEZ CLP'!C:C)</f>
        <v>6144.2284</v>
      </c>
      <c r="E876" s="33">
        <f t="shared" si="56"/>
        <v>0.48333662940298655</v>
      </c>
      <c r="F876" s="32">
        <f>SUMIF('2018 BEZ CLP'!A:A,A876,'2018 BEZ CLP'!B:B)</f>
        <v>13540.46</v>
      </c>
      <c r="G876" s="32">
        <f>SUMIF('2018 BEZ CLP'!A:A,A876,'2018 BEZ CLP'!C:C)</f>
        <v>6822.1526000000003</v>
      </c>
      <c r="H876" s="33">
        <f t="shared" si="57"/>
        <v>0.50383462600236628</v>
      </c>
      <c r="I876" s="34">
        <f t="shared" si="58"/>
        <v>6.5162274398191888E-2</v>
      </c>
      <c r="J876" s="34">
        <f t="shared" si="59"/>
        <v>0.1103351236096628</v>
      </c>
    </row>
    <row r="877" spans="1:10" x14ac:dyDescent="0.25">
      <c r="A877" s="31" t="s">
        <v>452</v>
      </c>
      <c r="B877" s="31" t="s">
        <v>601</v>
      </c>
      <c r="C877" s="32">
        <f>SUMIF('2017 BEZ CLP'!A:A,A877,'2017 BEZ CLP'!B:B)</f>
        <v>9645.0400000000009</v>
      </c>
      <c r="D877" s="32">
        <f>SUMIF('2017 BEZ CLP'!A:A,A877,'2017 BEZ CLP'!C:C)</f>
        <v>2743.22</v>
      </c>
      <c r="E877" s="33">
        <f t="shared" si="56"/>
        <v>0.28441769033617276</v>
      </c>
      <c r="F877" s="32">
        <f>SUMIF('2018 BEZ CLP'!A:A,A877,'2018 BEZ CLP'!B:B)</f>
        <v>10781</v>
      </c>
      <c r="G877" s="32">
        <f>SUMIF('2018 BEZ CLP'!A:A,A877,'2018 BEZ CLP'!C:C)</f>
        <v>2885.4749999999999</v>
      </c>
      <c r="H877" s="33">
        <f t="shared" si="57"/>
        <v>0.2676444671180781</v>
      </c>
      <c r="I877" s="34">
        <f t="shared" si="58"/>
        <v>0.11777659812712016</v>
      </c>
      <c r="J877" s="34">
        <f t="shared" si="59"/>
        <v>5.1856941842068904E-2</v>
      </c>
    </row>
    <row r="878" spans="1:10" x14ac:dyDescent="0.25">
      <c r="A878" s="31" t="s">
        <v>424</v>
      </c>
      <c r="B878" s="31" t="s">
        <v>601</v>
      </c>
      <c r="C878" s="32">
        <f>SUMIF('2017 BEZ CLP'!A:A,A878,'2017 BEZ CLP'!B:B)</f>
        <v>12408.31</v>
      </c>
      <c r="D878" s="32">
        <f>SUMIF('2017 BEZ CLP'!A:A,A878,'2017 BEZ CLP'!C:C)</f>
        <v>1846.5454</v>
      </c>
      <c r="E878" s="33">
        <f t="shared" si="56"/>
        <v>0.14881522141210204</v>
      </c>
      <c r="F878" s="32">
        <f>SUMIF('2018 BEZ CLP'!A:A,A878,'2018 BEZ CLP'!B:B)</f>
        <v>13476.52</v>
      </c>
      <c r="G878" s="32">
        <f>SUMIF('2018 BEZ CLP'!A:A,A878,'2018 BEZ CLP'!C:C)</f>
        <v>6673.9375</v>
      </c>
      <c r="H878" s="33">
        <f t="shared" si="57"/>
        <v>0.49522706900594515</v>
      </c>
      <c r="I878" s="34">
        <f t="shared" si="58"/>
        <v>8.6088274712672552E-2</v>
      </c>
      <c r="J878" s="34">
        <f t="shared" si="59"/>
        <v>2.6142829198783848</v>
      </c>
    </row>
    <row r="879" spans="1:10" x14ac:dyDescent="0.25">
      <c r="A879" s="31" t="s">
        <v>480</v>
      </c>
      <c r="B879" s="31" t="s">
        <v>598</v>
      </c>
      <c r="C879" s="32">
        <f>SUMIF('2017 BEZ CLP'!A:A,A879,'2017 BEZ CLP'!B:B)</f>
        <v>13636.78</v>
      </c>
      <c r="D879" s="32">
        <f>SUMIF('2017 BEZ CLP'!A:A,A879,'2017 BEZ CLP'!C:C)</f>
        <v>4565.1562000000004</v>
      </c>
      <c r="E879" s="33">
        <f t="shared" si="56"/>
        <v>0.33476789975346088</v>
      </c>
      <c r="F879" s="32">
        <f>SUMIF('2018 BEZ CLP'!A:A,A879,'2018 BEZ CLP'!B:B)</f>
        <v>18490.310000000001</v>
      </c>
      <c r="G879" s="32">
        <f>SUMIF('2018 BEZ CLP'!A:A,A879,'2018 BEZ CLP'!C:C)</f>
        <v>5995.6629999999996</v>
      </c>
      <c r="H879" s="33">
        <f t="shared" si="57"/>
        <v>0.32425973388223339</v>
      </c>
      <c r="I879" s="34">
        <f t="shared" si="58"/>
        <v>0.35591466607219591</v>
      </c>
      <c r="J879" s="34">
        <f t="shared" si="59"/>
        <v>0.31335330869949174</v>
      </c>
    </row>
    <row r="880" spans="1:10" x14ac:dyDescent="0.25">
      <c r="A880" s="31" t="s">
        <v>489</v>
      </c>
      <c r="B880" s="31" t="s">
        <v>598</v>
      </c>
      <c r="C880" s="32">
        <f>SUMIF('2017 BEZ CLP'!A:A,A880,'2017 BEZ CLP'!B:B)</f>
        <v>559.78</v>
      </c>
      <c r="D880" s="32">
        <f>SUMIF('2017 BEZ CLP'!A:A,A880,'2017 BEZ CLP'!C:C)</f>
        <v>345.18799999999999</v>
      </c>
      <c r="E880" s="33">
        <f t="shared" si="56"/>
        <v>0.61664939797777696</v>
      </c>
      <c r="F880" s="32">
        <f>SUMIF('2018 BEZ CLP'!A:A,A880,'2018 BEZ CLP'!B:B)</f>
        <v>1422.09</v>
      </c>
      <c r="G880" s="32">
        <f>SUMIF('2018 BEZ CLP'!A:A,A880,'2018 BEZ CLP'!C:C)</f>
        <v>742.5</v>
      </c>
      <c r="H880" s="33">
        <f t="shared" si="57"/>
        <v>0.52211885323713692</v>
      </c>
      <c r="I880" s="34">
        <f t="shared" si="58"/>
        <v>1.5404444603236986</v>
      </c>
      <c r="J880" s="34">
        <f t="shared" si="59"/>
        <v>1.1510017729469157</v>
      </c>
    </row>
    <row r="881" spans="1:10" x14ac:dyDescent="0.25">
      <c r="A881" s="31" t="s">
        <v>850</v>
      </c>
      <c r="B881" s="31" t="s">
        <v>598</v>
      </c>
      <c r="C881" s="32">
        <f>SUMIF('2017 BEZ CLP'!A:A,A881,'2017 BEZ CLP'!B:B)</f>
        <v>416.91</v>
      </c>
      <c r="D881" s="32">
        <f>SUMIF('2017 BEZ CLP'!A:A,A881,'2017 BEZ CLP'!C:C)</f>
        <v>348.613</v>
      </c>
      <c r="E881" s="33">
        <f t="shared" si="56"/>
        <v>0.83618286920438456</v>
      </c>
      <c r="F881" s="32">
        <f>SUMIF('2018 BEZ CLP'!A:A,A881,'2018 BEZ CLP'!B:B)</f>
        <v>0</v>
      </c>
      <c r="G881" s="32">
        <f>SUMIF('2018 BEZ CLP'!A:A,A881,'2018 BEZ CLP'!C:C)</f>
        <v>0</v>
      </c>
      <c r="H881" s="33" t="e">
        <f t="shared" si="57"/>
        <v>#DIV/0!</v>
      </c>
      <c r="I881" s="34">
        <f t="shared" si="58"/>
        <v>-1</v>
      </c>
      <c r="J881" s="34">
        <f t="shared" si="59"/>
        <v>-1</v>
      </c>
    </row>
    <row r="882" spans="1:10" x14ac:dyDescent="0.25">
      <c r="A882" s="31" t="s">
        <v>515</v>
      </c>
      <c r="B882" s="31" t="s">
        <v>598</v>
      </c>
      <c r="C882" s="32">
        <f>SUMIF('2017 BEZ CLP'!A:A,A882,'2017 BEZ CLP'!B:B)</f>
        <v>62710.66</v>
      </c>
      <c r="D882" s="32">
        <f>SUMIF('2017 BEZ CLP'!A:A,A882,'2017 BEZ CLP'!C:C)</f>
        <v>16068.1525</v>
      </c>
      <c r="E882" s="33">
        <f t="shared" si="56"/>
        <v>0.25622681215601939</v>
      </c>
      <c r="F882" s="32">
        <f>SUMIF('2018 BEZ CLP'!A:A,A882,'2018 BEZ CLP'!B:B)</f>
        <v>24388.05</v>
      </c>
      <c r="G882" s="32">
        <f>SUMIF('2018 BEZ CLP'!A:A,A882,'2018 BEZ CLP'!C:C)</f>
        <v>6852.2830000000004</v>
      </c>
      <c r="H882" s="33">
        <f t="shared" si="57"/>
        <v>0.28096887615040977</v>
      </c>
      <c r="I882" s="34">
        <f t="shared" si="58"/>
        <v>-0.61110200402929904</v>
      </c>
      <c r="J882" s="34">
        <f t="shared" si="59"/>
        <v>-0.57354879473542453</v>
      </c>
    </row>
    <row r="883" spans="1:10" x14ac:dyDescent="0.25">
      <c r="A883" s="31" t="s">
        <v>1015</v>
      </c>
      <c r="B883" s="31" t="s">
        <v>598</v>
      </c>
      <c r="C883" s="32">
        <f>SUMIF('2017 BEZ CLP'!A:A,A883,'2017 BEZ CLP'!B:B)</f>
        <v>0</v>
      </c>
      <c r="D883" s="32">
        <f>SUMIF('2017 BEZ CLP'!A:A,A883,'2017 BEZ CLP'!C:C)</f>
        <v>0</v>
      </c>
      <c r="E883" s="33" t="e">
        <f t="shared" si="56"/>
        <v>#DIV/0!</v>
      </c>
      <c r="F883" s="32">
        <f>SUMIF('2018 BEZ CLP'!A:A,A883,'2018 BEZ CLP'!B:B)</f>
        <v>1848.65</v>
      </c>
      <c r="G883" s="32">
        <f>SUMIF('2018 BEZ CLP'!A:A,A883,'2018 BEZ CLP'!C:C)</f>
        <v>958.31</v>
      </c>
      <c r="H883" s="33">
        <f t="shared" si="57"/>
        <v>0.51838368539204283</v>
      </c>
      <c r="I883" s="34" t="e">
        <f t="shared" si="58"/>
        <v>#DIV/0!</v>
      </c>
      <c r="J883" s="34" t="e">
        <f t="shared" si="59"/>
        <v>#DIV/0!</v>
      </c>
    </row>
    <row r="884" spans="1:10" x14ac:dyDescent="0.25">
      <c r="A884" s="31" t="s">
        <v>1053</v>
      </c>
      <c r="B884" s="31" t="s">
        <v>598</v>
      </c>
      <c r="C884" s="32">
        <f>SUMIF('2017 BEZ CLP'!A:A,A884,'2017 BEZ CLP'!B:B)</f>
        <v>0</v>
      </c>
      <c r="D884" s="32">
        <f>SUMIF('2017 BEZ CLP'!A:A,A884,'2017 BEZ CLP'!C:C)</f>
        <v>0</v>
      </c>
      <c r="E884" s="33" t="e">
        <f t="shared" si="56"/>
        <v>#DIV/0!</v>
      </c>
      <c r="F884" s="32">
        <f>SUMIF('2018 BEZ CLP'!A:A,A884,'2018 BEZ CLP'!B:B)</f>
        <v>70.459999999999994</v>
      </c>
      <c r="G884" s="32">
        <f>SUMIF('2018 BEZ CLP'!A:A,A884,'2018 BEZ CLP'!C:C)</f>
        <v>38.546999999999997</v>
      </c>
      <c r="H884" s="33">
        <f t="shared" si="57"/>
        <v>0.54707635537893839</v>
      </c>
      <c r="I884" s="34" t="e">
        <f t="shared" si="58"/>
        <v>#DIV/0!</v>
      </c>
      <c r="J884" s="34" t="e">
        <f t="shared" si="59"/>
        <v>#DIV/0!</v>
      </c>
    </row>
    <row r="885" spans="1:10" x14ac:dyDescent="0.25">
      <c r="A885" s="31" t="s">
        <v>529</v>
      </c>
      <c r="B885" s="31" t="s">
        <v>598</v>
      </c>
      <c r="C885" s="32">
        <f>SUMIF('2017 BEZ CLP'!A:A,A885,'2017 BEZ CLP'!B:B)</f>
        <v>113601.52</v>
      </c>
      <c r="D885" s="32">
        <f>SUMIF('2017 BEZ CLP'!A:A,A885,'2017 BEZ CLP'!C:C)</f>
        <v>51628.144</v>
      </c>
      <c r="E885" s="33">
        <f t="shared" si="56"/>
        <v>0.45446701769483366</v>
      </c>
      <c r="F885" s="32">
        <f>SUMIF('2018 BEZ CLP'!A:A,A885,'2018 BEZ CLP'!B:B)</f>
        <v>108579.77</v>
      </c>
      <c r="G885" s="32">
        <f>SUMIF('2018 BEZ CLP'!A:A,A885,'2018 BEZ CLP'!C:C)</f>
        <v>47245.115899999997</v>
      </c>
      <c r="H885" s="33">
        <f t="shared" si="57"/>
        <v>0.43511895355829172</v>
      </c>
      <c r="I885" s="34">
        <f t="shared" si="58"/>
        <v>-4.4204954299907229E-2</v>
      </c>
      <c r="J885" s="34">
        <f t="shared" si="59"/>
        <v>-8.4896100467992897E-2</v>
      </c>
    </row>
    <row r="886" spans="1:10" x14ac:dyDescent="0.25">
      <c r="A886" s="31" t="s">
        <v>504</v>
      </c>
      <c r="B886" s="31" t="s">
        <v>598</v>
      </c>
      <c r="C886" s="32">
        <f>SUMIF('2017 BEZ CLP'!A:A,A886,'2017 BEZ CLP'!B:B)</f>
        <v>39227.730000000003</v>
      </c>
      <c r="D886" s="32">
        <f>SUMIF('2017 BEZ CLP'!A:A,A886,'2017 BEZ CLP'!C:C)</f>
        <v>17289.2955</v>
      </c>
      <c r="E886" s="33">
        <f t="shared" si="56"/>
        <v>0.44074167686990806</v>
      </c>
      <c r="F886" s="32">
        <f>SUMIF('2018 BEZ CLP'!A:A,A886,'2018 BEZ CLP'!B:B)</f>
        <v>37990.11</v>
      </c>
      <c r="G886" s="32">
        <f>SUMIF('2018 BEZ CLP'!A:A,A886,'2018 BEZ CLP'!C:C)</f>
        <v>16558.72</v>
      </c>
      <c r="H886" s="33">
        <f t="shared" si="57"/>
        <v>0.43586923017595897</v>
      </c>
      <c r="I886" s="34">
        <f t="shared" si="58"/>
        <v>-3.1549620638257725E-2</v>
      </c>
      <c r="J886" s="34">
        <f t="shared" si="59"/>
        <v>-4.2255943858441114E-2</v>
      </c>
    </row>
    <row r="887" spans="1:10" x14ac:dyDescent="0.25">
      <c r="A887" s="31" t="s">
        <v>471</v>
      </c>
      <c r="B887" s="31" t="s">
        <v>598</v>
      </c>
      <c r="C887" s="32">
        <f>SUMIF('2017 BEZ CLP'!A:A,A887,'2017 BEZ CLP'!B:B)</f>
        <v>4300</v>
      </c>
      <c r="D887" s="32">
        <f>SUMIF('2017 BEZ CLP'!A:A,A887,'2017 BEZ CLP'!C:C)</f>
        <v>2062.92</v>
      </c>
      <c r="E887" s="33">
        <f t="shared" si="56"/>
        <v>0.47974883720930234</v>
      </c>
      <c r="F887" s="32">
        <f>SUMIF('2018 BEZ CLP'!A:A,A887,'2018 BEZ CLP'!B:B)</f>
        <v>4300</v>
      </c>
      <c r="G887" s="32">
        <f>SUMIF('2018 BEZ CLP'!A:A,A887,'2018 BEZ CLP'!C:C)</f>
        <v>2163.6</v>
      </c>
      <c r="H887" s="33">
        <f t="shared" si="57"/>
        <v>0.50316279069767444</v>
      </c>
      <c r="I887" s="34">
        <f t="shared" si="58"/>
        <v>0</v>
      </c>
      <c r="J887" s="34">
        <f t="shared" si="59"/>
        <v>4.8804607061834648E-2</v>
      </c>
    </row>
    <row r="888" spans="1:10" x14ac:dyDescent="0.25">
      <c r="A888" s="31" t="s">
        <v>1018</v>
      </c>
      <c r="B888" s="31" t="s">
        <v>598</v>
      </c>
      <c r="C888" s="32">
        <f>SUMIF('2017 BEZ CLP'!A:A,A888,'2017 BEZ CLP'!B:B)</f>
        <v>0</v>
      </c>
      <c r="D888" s="32">
        <f>SUMIF('2017 BEZ CLP'!A:A,A888,'2017 BEZ CLP'!C:C)</f>
        <v>0</v>
      </c>
      <c r="E888" s="33" t="e">
        <f t="shared" si="56"/>
        <v>#DIV/0!</v>
      </c>
      <c r="F888" s="32">
        <f>SUMIF('2018 BEZ CLP'!A:A,A888,'2018 BEZ CLP'!B:B)</f>
        <v>420</v>
      </c>
      <c r="G888" s="32">
        <f>SUMIF('2018 BEZ CLP'!A:A,A888,'2018 BEZ CLP'!C:C)</f>
        <v>389.69</v>
      </c>
      <c r="H888" s="33">
        <f t="shared" si="57"/>
        <v>0.92783333333333329</v>
      </c>
      <c r="I888" s="34" t="e">
        <f t="shared" si="58"/>
        <v>#DIV/0!</v>
      </c>
      <c r="J888" s="34" t="e">
        <f t="shared" si="59"/>
        <v>#DIV/0!</v>
      </c>
    </row>
    <row r="889" spans="1:10" x14ac:dyDescent="0.25">
      <c r="A889" s="31" t="s">
        <v>405</v>
      </c>
      <c r="B889" s="31" t="s">
        <v>598</v>
      </c>
      <c r="C889" s="32">
        <f>SUMIF('2017 BEZ CLP'!A:A,A889,'2017 BEZ CLP'!B:B)</f>
        <v>4198.3900000000003</v>
      </c>
      <c r="D889" s="32">
        <f>SUMIF('2017 BEZ CLP'!A:A,A889,'2017 BEZ CLP'!C:C)</f>
        <v>1526.162</v>
      </c>
      <c r="E889" s="33">
        <f t="shared" si="56"/>
        <v>0.3635112507413556</v>
      </c>
      <c r="F889" s="32">
        <f>SUMIF('2018 BEZ CLP'!A:A,A889,'2018 BEZ CLP'!B:B)</f>
        <v>3525.78</v>
      </c>
      <c r="G889" s="32">
        <f>SUMIF('2018 BEZ CLP'!A:A,A889,'2018 BEZ CLP'!C:C)</f>
        <v>1368.799</v>
      </c>
      <c r="H889" s="33">
        <f t="shared" si="57"/>
        <v>0.38822586775124934</v>
      </c>
      <c r="I889" s="34">
        <f t="shared" si="58"/>
        <v>-0.16020665064465189</v>
      </c>
      <c r="J889" s="34">
        <f t="shared" si="59"/>
        <v>-0.10311028580190051</v>
      </c>
    </row>
    <row r="890" spans="1:10" x14ac:dyDescent="0.25">
      <c r="A890" s="31" t="s">
        <v>567</v>
      </c>
      <c r="B890" s="31" t="s">
        <v>598</v>
      </c>
      <c r="C890" s="32">
        <f>SUMIF('2017 BEZ CLP'!A:A,A890,'2017 BEZ CLP'!B:B)</f>
        <v>1454.64</v>
      </c>
      <c r="D890" s="32">
        <f>SUMIF('2017 BEZ CLP'!A:A,A890,'2017 BEZ CLP'!C:C)</f>
        <v>866.72</v>
      </c>
      <c r="E890" s="33">
        <f t="shared" si="56"/>
        <v>0.59583127096738708</v>
      </c>
      <c r="F890" s="32">
        <f>SUMIF('2018 BEZ CLP'!A:A,A890,'2018 BEZ CLP'!B:B)</f>
        <v>85</v>
      </c>
      <c r="G890" s="32">
        <f>SUMIF('2018 BEZ CLP'!A:A,A890,'2018 BEZ CLP'!C:C)</f>
        <v>55.9</v>
      </c>
      <c r="H890" s="33">
        <f t="shared" si="57"/>
        <v>0.65764705882352936</v>
      </c>
      <c r="I890" s="34">
        <f t="shared" si="58"/>
        <v>-0.94156629819061766</v>
      </c>
      <c r="J890" s="34">
        <f t="shared" si="59"/>
        <v>-0.93550396898652388</v>
      </c>
    </row>
    <row r="891" spans="1:10" x14ac:dyDescent="0.25">
      <c r="A891" s="31" t="s">
        <v>363</v>
      </c>
      <c r="B891" s="31" t="s">
        <v>598</v>
      </c>
      <c r="C891" s="32">
        <f>SUMIF('2017 BEZ CLP'!A:A,A891,'2017 BEZ CLP'!B:B)</f>
        <v>1184.93</v>
      </c>
      <c r="D891" s="32">
        <f>SUMIF('2017 BEZ CLP'!A:A,A891,'2017 BEZ CLP'!C:C)</f>
        <v>444.71</v>
      </c>
      <c r="E891" s="33">
        <f t="shared" si="56"/>
        <v>0.37530487032989285</v>
      </c>
      <c r="F891" s="32">
        <f>SUMIF('2018 BEZ CLP'!A:A,A891,'2018 BEZ CLP'!B:B)</f>
        <v>2660.03</v>
      </c>
      <c r="G891" s="32">
        <f>SUMIF('2018 BEZ CLP'!A:A,A891,'2018 BEZ CLP'!C:C)</f>
        <v>1318.5650000000001</v>
      </c>
      <c r="H891" s="33">
        <f t="shared" si="57"/>
        <v>0.49569553726837667</v>
      </c>
      <c r="I891" s="34">
        <f t="shared" si="58"/>
        <v>1.244883664013908</v>
      </c>
      <c r="J891" s="34">
        <f t="shared" si="59"/>
        <v>1.964999662701536</v>
      </c>
    </row>
    <row r="892" spans="1:10" x14ac:dyDescent="0.25">
      <c r="A892" s="31" t="s">
        <v>458</v>
      </c>
      <c r="B892" s="31" t="s">
        <v>598</v>
      </c>
      <c r="C892" s="32">
        <f>SUMIF('2017 BEZ CLP'!A:A,A892,'2017 BEZ CLP'!B:B)</f>
        <v>15128.48</v>
      </c>
      <c r="D892" s="32">
        <f>SUMIF('2017 BEZ CLP'!A:A,A892,'2017 BEZ CLP'!C:C)</f>
        <v>4979.5600000000004</v>
      </c>
      <c r="E892" s="33">
        <f t="shared" si="56"/>
        <v>0.32915137541907719</v>
      </c>
      <c r="F892" s="32">
        <f>SUMIF('2018 BEZ CLP'!A:A,A892,'2018 BEZ CLP'!B:B)</f>
        <v>8490.91</v>
      </c>
      <c r="G892" s="32">
        <f>SUMIF('2018 BEZ CLP'!A:A,A892,'2018 BEZ CLP'!C:C)</f>
        <v>2858.71</v>
      </c>
      <c r="H892" s="33">
        <f t="shared" si="57"/>
        <v>0.33667887187592377</v>
      </c>
      <c r="I892" s="34">
        <f t="shared" si="58"/>
        <v>-0.43874665531500856</v>
      </c>
      <c r="J892" s="34">
        <f t="shared" si="59"/>
        <v>-0.42591112467768244</v>
      </c>
    </row>
    <row r="893" spans="1:10" x14ac:dyDescent="0.25">
      <c r="A893" s="31" t="s">
        <v>572</v>
      </c>
      <c r="B893" s="31" t="s">
        <v>598</v>
      </c>
      <c r="C893" s="32">
        <f>SUMIF('2017 BEZ CLP'!A:A,A893,'2017 BEZ CLP'!B:B)</f>
        <v>1604.47</v>
      </c>
      <c r="D893" s="32">
        <f>SUMIF('2017 BEZ CLP'!A:A,A893,'2017 BEZ CLP'!C:C)</f>
        <v>1086.73</v>
      </c>
      <c r="E893" s="33">
        <f t="shared" si="56"/>
        <v>0.67731400400132136</v>
      </c>
      <c r="F893" s="32">
        <f>SUMIF('2018 BEZ CLP'!A:A,A893,'2018 BEZ CLP'!B:B)</f>
        <v>1879.02</v>
      </c>
      <c r="G893" s="32">
        <f>SUMIF('2018 BEZ CLP'!A:A,A893,'2018 BEZ CLP'!C:C)</f>
        <v>1338.3</v>
      </c>
      <c r="H893" s="33">
        <f t="shared" si="57"/>
        <v>0.71223297250694506</v>
      </c>
      <c r="I893" s="34">
        <f t="shared" si="58"/>
        <v>0.17111569552562522</v>
      </c>
      <c r="J893" s="34">
        <f t="shared" si="59"/>
        <v>0.23149264306681516</v>
      </c>
    </row>
    <row r="894" spans="1:10" x14ac:dyDescent="0.25">
      <c r="A894" s="31" t="s">
        <v>879</v>
      </c>
      <c r="B894" s="31" t="s">
        <v>598</v>
      </c>
      <c r="C894" s="32">
        <f>SUMIF('2017 BEZ CLP'!A:A,A894,'2017 BEZ CLP'!B:B)</f>
        <v>0</v>
      </c>
      <c r="D894" s="32">
        <f>SUMIF('2017 BEZ CLP'!A:A,A894,'2017 BEZ CLP'!C:C)</f>
        <v>0</v>
      </c>
      <c r="E894" s="33" t="e">
        <f t="shared" si="56"/>
        <v>#DIV/0!</v>
      </c>
      <c r="F894" s="32">
        <f>SUMIF('2018 BEZ CLP'!A:A,A894,'2018 BEZ CLP'!B:B)</f>
        <v>0</v>
      </c>
      <c r="G894" s="32">
        <f>SUMIF('2018 BEZ CLP'!A:A,A894,'2018 BEZ CLP'!C:C)</f>
        <v>0</v>
      </c>
      <c r="H894" s="33" t="e">
        <f t="shared" si="57"/>
        <v>#DIV/0!</v>
      </c>
      <c r="I894" s="34" t="e">
        <f t="shared" si="58"/>
        <v>#DIV/0!</v>
      </c>
      <c r="J894" s="34" t="e">
        <f t="shared" si="59"/>
        <v>#DIV/0!</v>
      </c>
    </row>
    <row r="895" spans="1:10" x14ac:dyDescent="0.25">
      <c r="A895" s="31" t="s">
        <v>455</v>
      </c>
      <c r="B895" s="31" t="s">
        <v>598</v>
      </c>
      <c r="C895" s="32">
        <f>SUMIF('2017 BEZ CLP'!A:A,A895,'2017 BEZ CLP'!B:B)</f>
        <v>6974.38</v>
      </c>
      <c r="D895" s="32">
        <f>SUMIF('2017 BEZ CLP'!A:A,A895,'2017 BEZ CLP'!C:C)</f>
        <v>3054.52</v>
      </c>
      <c r="E895" s="33">
        <f t="shared" si="56"/>
        <v>0.4379629443764177</v>
      </c>
      <c r="F895" s="32">
        <f>SUMIF('2018 BEZ CLP'!A:A,A895,'2018 BEZ CLP'!B:B)</f>
        <v>11213.26</v>
      </c>
      <c r="G895" s="32">
        <f>SUMIF('2018 BEZ CLP'!A:A,A895,'2018 BEZ CLP'!C:C)</f>
        <v>4991.72</v>
      </c>
      <c r="H895" s="33">
        <f t="shared" si="57"/>
        <v>0.44516224541301996</v>
      </c>
      <c r="I895" s="34">
        <f t="shared" si="58"/>
        <v>0.60777875596110342</v>
      </c>
      <c r="J895" s="34">
        <f t="shared" si="59"/>
        <v>0.63420766601626455</v>
      </c>
    </row>
    <row r="896" spans="1:10" x14ac:dyDescent="0.25">
      <c r="A896" s="31" t="s">
        <v>387</v>
      </c>
      <c r="B896" s="31" t="s">
        <v>598</v>
      </c>
      <c r="C896" s="32">
        <f>SUMIF('2017 BEZ CLP'!A:A,A896,'2017 BEZ CLP'!B:B)</f>
        <v>2647.8</v>
      </c>
      <c r="D896" s="32">
        <f>SUMIF('2017 BEZ CLP'!A:A,A896,'2017 BEZ CLP'!C:C)</f>
        <v>1258.02</v>
      </c>
      <c r="E896" s="33">
        <f t="shared" si="56"/>
        <v>0.47511896668932696</v>
      </c>
      <c r="F896" s="32">
        <f>SUMIF('2018 BEZ CLP'!A:A,A896,'2018 BEZ CLP'!B:B)</f>
        <v>0</v>
      </c>
      <c r="G896" s="32">
        <f>SUMIF('2018 BEZ CLP'!A:A,A896,'2018 BEZ CLP'!C:C)</f>
        <v>0</v>
      </c>
      <c r="H896" s="33" t="e">
        <f t="shared" si="57"/>
        <v>#DIV/0!</v>
      </c>
      <c r="I896" s="34">
        <f t="shared" si="58"/>
        <v>-1</v>
      </c>
      <c r="J896" s="34">
        <f t="shared" si="59"/>
        <v>-1</v>
      </c>
    </row>
    <row r="897" spans="1:10" x14ac:dyDescent="0.25">
      <c r="A897" s="31" t="s">
        <v>360</v>
      </c>
      <c r="B897" s="31" t="s">
        <v>598</v>
      </c>
      <c r="C897" s="32">
        <f>SUMIF('2017 BEZ CLP'!A:A,A897,'2017 BEZ CLP'!B:B)</f>
        <v>4441.07</v>
      </c>
      <c r="D897" s="32">
        <f>SUMIF('2017 BEZ CLP'!A:A,A897,'2017 BEZ CLP'!C:C)</f>
        <v>2425.79</v>
      </c>
      <c r="E897" s="33">
        <f t="shared" si="56"/>
        <v>0.54621746561076501</v>
      </c>
      <c r="F897" s="32">
        <f>SUMIF('2018 BEZ CLP'!A:A,A897,'2018 BEZ CLP'!B:B)</f>
        <v>2458.62</v>
      </c>
      <c r="G897" s="32">
        <f>SUMIF('2018 BEZ CLP'!A:A,A897,'2018 BEZ CLP'!C:C)</f>
        <v>1327.26</v>
      </c>
      <c r="H897" s="33">
        <f t="shared" si="57"/>
        <v>0.53983942211484492</v>
      </c>
      <c r="I897" s="34">
        <f t="shared" si="58"/>
        <v>-0.44639017173789197</v>
      </c>
      <c r="J897" s="34">
        <f t="shared" si="59"/>
        <v>-0.45285453398686615</v>
      </c>
    </row>
    <row r="898" spans="1:10" x14ac:dyDescent="0.25">
      <c r="A898" s="31" t="s">
        <v>565</v>
      </c>
      <c r="B898" s="31" t="s">
        <v>598</v>
      </c>
      <c r="C898" s="32">
        <f>SUMIF('2017 BEZ CLP'!A:A,A898,'2017 BEZ CLP'!B:B)</f>
        <v>3380</v>
      </c>
      <c r="D898" s="32">
        <f>SUMIF('2017 BEZ CLP'!A:A,A898,'2017 BEZ CLP'!C:C)</f>
        <v>888.34</v>
      </c>
      <c r="E898" s="33">
        <f t="shared" ref="E898:E961" si="60">D898/C898</f>
        <v>0.26282248520710061</v>
      </c>
      <c r="F898" s="32">
        <f>SUMIF('2018 BEZ CLP'!A:A,A898,'2018 BEZ CLP'!B:B)</f>
        <v>10878.55</v>
      </c>
      <c r="G898" s="32">
        <f>SUMIF('2018 BEZ CLP'!A:A,A898,'2018 BEZ CLP'!C:C)</f>
        <v>2931.2339999999999</v>
      </c>
      <c r="H898" s="33">
        <f t="shared" ref="H898:H961" si="61">G898/F898</f>
        <v>0.26945079996874582</v>
      </c>
      <c r="I898" s="34">
        <f t="shared" ref="I898:I961" si="62">F898/C898-1</f>
        <v>2.2185059171597632</v>
      </c>
      <c r="J898" s="34">
        <f t="shared" ref="J898:J961" si="63">G898/D898-1</f>
        <v>2.2996757998063804</v>
      </c>
    </row>
    <row r="899" spans="1:10" x14ac:dyDescent="0.25">
      <c r="A899" s="31" t="s">
        <v>560</v>
      </c>
      <c r="B899" s="31" t="s">
        <v>598</v>
      </c>
      <c r="C899" s="32">
        <f>SUMIF('2017 BEZ CLP'!A:A,A899,'2017 BEZ CLP'!B:B)</f>
        <v>1919.44</v>
      </c>
      <c r="D899" s="32">
        <f>SUMIF('2017 BEZ CLP'!A:A,A899,'2017 BEZ CLP'!C:C)</f>
        <v>953.3</v>
      </c>
      <c r="E899" s="33">
        <f t="shared" si="60"/>
        <v>0.49665527445504937</v>
      </c>
      <c r="F899" s="32">
        <f>SUMIF('2018 BEZ CLP'!A:A,A899,'2018 BEZ CLP'!B:B)</f>
        <v>0</v>
      </c>
      <c r="G899" s="32">
        <f>SUMIF('2018 BEZ CLP'!A:A,A899,'2018 BEZ CLP'!C:C)</f>
        <v>0</v>
      </c>
      <c r="H899" s="33" t="e">
        <f t="shared" si="61"/>
        <v>#DIV/0!</v>
      </c>
      <c r="I899" s="34">
        <f t="shared" si="62"/>
        <v>-1</v>
      </c>
      <c r="J899" s="34">
        <f t="shared" si="63"/>
        <v>-1</v>
      </c>
    </row>
    <row r="900" spans="1:10" x14ac:dyDescent="0.25">
      <c r="A900" s="31" t="s">
        <v>610</v>
      </c>
      <c r="B900" s="31" t="s">
        <v>598</v>
      </c>
      <c r="C900" s="32">
        <f>SUMIF('2017 BEZ CLP'!A:A,A900,'2017 BEZ CLP'!B:B)</f>
        <v>1634.5</v>
      </c>
      <c r="D900" s="32">
        <f>SUMIF('2017 BEZ CLP'!A:A,A900,'2017 BEZ CLP'!C:C)</f>
        <v>233.5</v>
      </c>
      <c r="E900" s="33">
        <f t="shared" si="60"/>
        <v>0.14285714285714285</v>
      </c>
      <c r="F900" s="32">
        <f>SUMIF('2018 BEZ CLP'!A:A,A900,'2018 BEZ CLP'!B:B)</f>
        <v>0</v>
      </c>
      <c r="G900" s="32">
        <f>SUMIF('2018 BEZ CLP'!A:A,A900,'2018 BEZ CLP'!C:C)</f>
        <v>0</v>
      </c>
      <c r="H900" s="33" t="e">
        <f t="shared" si="61"/>
        <v>#DIV/0!</v>
      </c>
      <c r="I900" s="34">
        <f t="shared" si="62"/>
        <v>-1</v>
      </c>
      <c r="J900" s="34">
        <f t="shared" si="63"/>
        <v>-1</v>
      </c>
    </row>
    <row r="901" spans="1:10" x14ac:dyDescent="0.25">
      <c r="A901" s="31" t="s">
        <v>566</v>
      </c>
      <c r="B901" s="31" t="s">
        <v>598</v>
      </c>
      <c r="C901" s="32">
        <f>SUMIF('2017 BEZ CLP'!A:A,A901,'2017 BEZ CLP'!B:B)</f>
        <v>1561.3</v>
      </c>
      <c r="D901" s="32">
        <f>SUMIF('2017 BEZ CLP'!A:A,A901,'2017 BEZ CLP'!C:C)</f>
        <v>659.9</v>
      </c>
      <c r="E901" s="33">
        <f t="shared" si="60"/>
        <v>0.42266060334336769</v>
      </c>
      <c r="F901" s="32">
        <f>SUMIF('2018 BEZ CLP'!A:A,A901,'2018 BEZ CLP'!B:B)</f>
        <v>2021.3</v>
      </c>
      <c r="G901" s="32">
        <f>SUMIF('2018 BEZ CLP'!A:A,A901,'2018 BEZ CLP'!C:C)</f>
        <v>850.37</v>
      </c>
      <c r="H901" s="33">
        <f t="shared" si="61"/>
        <v>0.42070449710582297</v>
      </c>
      <c r="I901" s="34">
        <f t="shared" si="62"/>
        <v>0.29462627297764676</v>
      </c>
      <c r="J901" s="34">
        <f t="shared" si="63"/>
        <v>0.28863464161236552</v>
      </c>
    </row>
    <row r="902" spans="1:10" x14ac:dyDescent="0.25">
      <c r="A902" s="31" t="s">
        <v>590</v>
      </c>
      <c r="B902" s="31" t="s">
        <v>598</v>
      </c>
      <c r="C902" s="32">
        <f>SUMIF('2017 BEZ CLP'!A:A,A902,'2017 BEZ CLP'!B:B)</f>
        <v>6831.6</v>
      </c>
      <c r="D902" s="32">
        <f>SUMIF('2017 BEZ CLP'!A:A,A902,'2017 BEZ CLP'!C:C)</f>
        <v>2745.14</v>
      </c>
      <c r="E902" s="33">
        <f t="shared" si="60"/>
        <v>0.40182973241993086</v>
      </c>
      <c r="F902" s="32">
        <f>SUMIF('2018 BEZ CLP'!A:A,A902,'2018 BEZ CLP'!B:B)</f>
        <v>4405.8</v>
      </c>
      <c r="G902" s="32">
        <f>SUMIF('2018 BEZ CLP'!A:A,A902,'2018 BEZ CLP'!C:C)</f>
        <v>1842.05</v>
      </c>
      <c r="H902" s="33">
        <f t="shared" si="61"/>
        <v>0.41809659993644738</v>
      </c>
      <c r="I902" s="34">
        <f t="shared" si="62"/>
        <v>-0.35508519234147196</v>
      </c>
      <c r="J902" s="34">
        <f t="shared" si="63"/>
        <v>-0.328977757054285</v>
      </c>
    </row>
    <row r="903" spans="1:10" x14ac:dyDescent="0.25">
      <c r="A903" s="31" t="s">
        <v>581</v>
      </c>
      <c r="B903" s="31" t="s">
        <v>598</v>
      </c>
      <c r="C903" s="32">
        <f>SUMIF('2017 BEZ CLP'!A:A,A903,'2017 BEZ CLP'!B:B)</f>
        <v>6170.65</v>
      </c>
      <c r="D903" s="32">
        <f>SUMIF('2017 BEZ CLP'!A:A,A903,'2017 BEZ CLP'!C:C)</f>
        <v>1802.6718000000001</v>
      </c>
      <c r="E903" s="33">
        <f t="shared" si="60"/>
        <v>0.29213645239966618</v>
      </c>
      <c r="F903" s="32">
        <f>SUMIF('2018 BEZ CLP'!A:A,A903,'2018 BEZ CLP'!B:B)</f>
        <v>0</v>
      </c>
      <c r="G903" s="32">
        <f>SUMIF('2018 BEZ CLP'!A:A,A903,'2018 BEZ CLP'!C:C)</f>
        <v>0</v>
      </c>
      <c r="H903" s="33" t="e">
        <f t="shared" si="61"/>
        <v>#DIV/0!</v>
      </c>
      <c r="I903" s="34">
        <f t="shared" si="62"/>
        <v>-1</v>
      </c>
      <c r="J903" s="34">
        <f t="shared" si="63"/>
        <v>-1</v>
      </c>
    </row>
    <row r="904" spans="1:10" x14ac:dyDescent="0.25">
      <c r="A904" s="31" t="s">
        <v>1069</v>
      </c>
      <c r="B904" s="31" t="s">
        <v>598</v>
      </c>
      <c r="C904" s="32">
        <f>SUMIF('2017 BEZ CLP'!A:A,A904,'2017 BEZ CLP'!B:B)</f>
        <v>0</v>
      </c>
      <c r="D904" s="32">
        <f>SUMIF('2017 BEZ CLP'!A:A,A904,'2017 BEZ CLP'!C:C)</f>
        <v>0</v>
      </c>
      <c r="E904" s="33" t="e">
        <f t="shared" si="60"/>
        <v>#DIV/0!</v>
      </c>
      <c r="F904" s="32">
        <f>SUMIF('2018 BEZ CLP'!A:A,A904,'2018 BEZ CLP'!B:B)</f>
        <v>410.4</v>
      </c>
      <c r="G904" s="32">
        <f>SUMIF('2018 BEZ CLP'!A:A,A904,'2018 BEZ CLP'!C:C)</f>
        <v>142.19999999999999</v>
      </c>
      <c r="H904" s="33">
        <f t="shared" si="61"/>
        <v>0.34649122807017541</v>
      </c>
      <c r="I904" s="34" t="e">
        <f t="shared" si="62"/>
        <v>#DIV/0!</v>
      </c>
      <c r="J904" s="34" t="e">
        <f t="shared" si="63"/>
        <v>#DIV/0!</v>
      </c>
    </row>
    <row r="905" spans="1:10" x14ac:dyDescent="0.25">
      <c r="A905" s="31" t="s">
        <v>584</v>
      </c>
      <c r="B905" s="31" t="s">
        <v>598</v>
      </c>
      <c r="C905" s="32">
        <f>SUMIF('2017 BEZ CLP'!A:A,A905,'2017 BEZ CLP'!B:B)</f>
        <v>3455.6</v>
      </c>
      <c r="D905" s="32">
        <f>SUMIF('2017 BEZ CLP'!A:A,A905,'2017 BEZ CLP'!C:C)</f>
        <v>1909.37</v>
      </c>
      <c r="E905" s="33">
        <f t="shared" si="60"/>
        <v>0.55254369718717444</v>
      </c>
      <c r="F905" s="32">
        <f>SUMIF('2018 BEZ CLP'!A:A,A905,'2018 BEZ CLP'!B:B)</f>
        <v>4523.72</v>
      </c>
      <c r="G905" s="32">
        <f>SUMIF('2018 BEZ CLP'!A:A,A905,'2018 BEZ CLP'!C:C)</f>
        <v>2580.7330000000002</v>
      </c>
      <c r="H905" s="33">
        <f t="shared" si="61"/>
        <v>0.57048911073187558</v>
      </c>
      <c r="I905" s="34">
        <f t="shared" si="62"/>
        <v>0.30909827526334088</v>
      </c>
      <c r="J905" s="34">
        <f t="shared" si="63"/>
        <v>0.35161493057919646</v>
      </c>
    </row>
    <row r="906" spans="1:10" x14ac:dyDescent="0.25">
      <c r="A906" s="31" t="s">
        <v>750</v>
      </c>
      <c r="B906" s="31" t="s">
        <v>598</v>
      </c>
      <c r="C906" s="32">
        <f>SUMIF('2017 BEZ CLP'!A:A,A906,'2017 BEZ CLP'!B:B)</f>
        <v>0</v>
      </c>
      <c r="D906" s="32">
        <f>SUMIF('2017 BEZ CLP'!A:A,A906,'2017 BEZ CLP'!C:C)</f>
        <v>0</v>
      </c>
      <c r="E906" s="33" t="e">
        <f t="shared" si="60"/>
        <v>#DIV/0!</v>
      </c>
      <c r="F906" s="32">
        <f>SUMIF('2018 BEZ CLP'!A:A,A906,'2018 BEZ CLP'!B:B)</f>
        <v>0</v>
      </c>
      <c r="G906" s="32">
        <f>SUMIF('2018 BEZ CLP'!A:A,A906,'2018 BEZ CLP'!C:C)</f>
        <v>0</v>
      </c>
      <c r="H906" s="33" t="e">
        <f t="shared" si="61"/>
        <v>#DIV/0!</v>
      </c>
      <c r="I906" s="34" t="e">
        <f t="shared" si="62"/>
        <v>#DIV/0!</v>
      </c>
      <c r="J906" s="34" t="e">
        <f t="shared" si="63"/>
        <v>#DIV/0!</v>
      </c>
    </row>
    <row r="907" spans="1:10" x14ac:dyDescent="0.25">
      <c r="A907" s="31" t="s">
        <v>716</v>
      </c>
      <c r="B907" s="31" t="s">
        <v>598</v>
      </c>
      <c r="C907" s="32">
        <f>SUMIF('2017 BEZ CLP'!A:A,A907,'2017 BEZ CLP'!B:B)</f>
        <v>3656.51</v>
      </c>
      <c r="D907" s="32">
        <f>SUMIF('2017 BEZ CLP'!A:A,A907,'2017 BEZ CLP'!C:C)</f>
        <v>1572.56</v>
      </c>
      <c r="E907" s="33">
        <f t="shared" si="60"/>
        <v>0.43007129749405848</v>
      </c>
      <c r="F907" s="32">
        <f>SUMIF('2018 BEZ CLP'!A:A,A907,'2018 BEZ CLP'!B:B)</f>
        <v>6913.64</v>
      </c>
      <c r="G907" s="32">
        <f>SUMIF('2018 BEZ CLP'!A:A,A907,'2018 BEZ CLP'!C:C)</f>
        <v>2855.61</v>
      </c>
      <c r="H907" s="33">
        <f t="shared" si="61"/>
        <v>0.41304001943983198</v>
      </c>
      <c r="I907" s="34">
        <f t="shared" si="62"/>
        <v>0.89077563031415208</v>
      </c>
      <c r="J907" s="34">
        <f t="shared" si="63"/>
        <v>0.81589891641654377</v>
      </c>
    </row>
    <row r="908" spans="1:10" x14ac:dyDescent="0.25">
      <c r="A908" s="31" t="s">
        <v>680</v>
      </c>
      <c r="B908" s="31" t="s">
        <v>598</v>
      </c>
      <c r="C908" s="32">
        <f>SUMIF('2017 BEZ CLP'!A:A,A908,'2017 BEZ CLP'!B:B)</f>
        <v>1600</v>
      </c>
      <c r="D908" s="32">
        <f>SUMIF('2017 BEZ CLP'!A:A,A908,'2017 BEZ CLP'!C:C)</f>
        <v>1004</v>
      </c>
      <c r="E908" s="33">
        <f t="shared" si="60"/>
        <v>0.62749999999999995</v>
      </c>
      <c r="F908" s="32">
        <f>SUMIF('2018 BEZ CLP'!A:A,A908,'2018 BEZ CLP'!B:B)</f>
        <v>1600</v>
      </c>
      <c r="G908" s="32">
        <f>SUMIF('2018 BEZ CLP'!A:A,A908,'2018 BEZ CLP'!C:C)</f>
        <v>1015</v>
      </c>
      <c r="H908" s="33">
        <f t="shared" si="61"/>
        <v>0.63437500000000002</v>
      </c>
      <c r="I908" s="34">
        <f t="shared" si="62"/>
        <v>0</v>
      </c>
      <c r="J908" s="34">
        <f t="shared" si="63"/>
        <v>1.0956175298804771E-2</v>
      </c>
    </row>
    <row r="909" spans="1:10" x14ac:dyDescent="0.25">
      <c r="A909" s="31" t="s">
        <v>513</v>
      </c>
      <c r="B909" s="31" t="s">
        <v>598</v>
      </c>
      <c r="C909" s="32">
        <f>SUMIF('2017 BEZ CLP'!A:A,A909,'2017 BEZ CLP'!B:B)</f>
        <v>154010.41</v>
      </c>
      <c r="D909" s="32">
        <f>SUMIF('2017 BEZ CLP'!A:A,A909,'2017 BEZ CLP'!C:C)</f>
        <v>37866.44</v>
      </c>
      <c r="E909" s="33">
        <f t="shared" si="60"/>
        <v>0.24586935389627235</v>
      </c>
      <c r="F909" s="32">
        <f>SUMIF('2018 BEZ CLP'!A:A,A909,'2018 BEZ CLP'!B:B)</f>
        <v>143507.57999999999</v>
      </c>
      <c r="G909" s="32">
        <f>SUMIF('2018 BEZ CLP'!A:A,A909,'2018 BEZ CLP'!C:C)</f>
        <v>34371.300000000003</v>
      </c>
      <c r="H909" s="33">
        <f t="shared" si="61"/>
        <v>0.23950860296020604</v>
      </c>
      <c r="I909" s="34">
        <f t="shared" si="62"/>
        <v>-6.8195584960782929E-2</v>
      </c>
      <c r="J909" s="34">
        <f t="shared" si="63"/>
        <v>-9.2301784905050477E-2</v>
      </c>
    </row>
    <row r="910" spans="1:10" x14ac:dyDescent="0.25">
      <c r="A910" s="31" t="s">
        <v>508</v>
      </c>
      <c r="B910" s="31" t="s">
        <v>598</v>
      </c>
      <c r="C910" s="32">
        <f>SUMIF('2017 BEZ CLP'!A:A,A910,'2017 BEZ CLP'!B:B)</f>
        <v>17222.39</v>
      </c>
      <c r="D910" s="32">
        <f>SUMIF('2017 BEZ CLP'!A:A,A910,'2017 BEZ CLP'!C:C)</f>
        <v>12168.0422</v>
      </c>
      <c r="E910" s="33">
        <f t="shared" si="60"/>
        <v>0.7065245996635775</v>
      </c>
      <c r="F910" s="32">
        <f>SUMIF('2018 BEZ CLP'!A:A,A910,'2018 BEZ CLP'!B:B)</f>
        <v>11942.06</v>
      </c>
      <c r="G910" s="32">
        <f>SUMIF('2018 BEZ CLP'!A:A,A910,'2018 BEZ CLP'!C:C)</f>
        <v>8355.8385999999991</v>
      </c>
      <c r="H910" s="33">
        <f t="shared" si="61"/>
        <v>0.69969825976422828</v>
      </c>
      <c r="I910" s="34">
        <f t="shared" si="62"/>
        <v>-0.30659681960517671</v>
      </c>
      <c r="J910" s="34">
        <f t="shared" si="63"/>
        <v>-0.3132963822232635</v>
      </c>
    </row>
    <row r="911" spans="1:10" x14ac:dyDescent="0.25">
      <c r="A911" s="31" t="s">
        <v>659</v>
      </c>
      <c r="B911" s="31" t="s">
        <v>598</v>
      </c>
      <c r="C911" s="32">
        <f>SUMIF('2017 BEZ CLP'!A:A,A911,'2017 BEZ CLP'!B:B)</f>
        <v>343.4</v>
      </c>
      <c r="D911" s="32">
        <f>SUMIF('2017 BEZ CLP'!A:A,A911,'2017 BEZ CLP'!C:C)</f>
        <v>301.29919999999998</v>
      </c>
      <c r="E911" s="33">
        <f t="shared" si="60"/>
        <v>0.87740011648223648</v>
      </c>
      <c r="F911" s="32">
        <f>SUMIF('2018 BEZ CLP'!A:A,A911,'2018 BEZ CLP'!B:B)</f>
        <v>0</v>
      </c>
      <c r="G911" s="32">
        <f>SUMIF('2018 BEZ CLP'!A:A,A911,'2018 BEZ CLP'!C:C)</f>
        <v>0</v>
      </c>
      <c r="H911" s="33" t="e">
        <f t="shared" si="61"/>
        <v>#DIV/0!</v>
      </c>
      <c r="I911" s="34">
        <f t="shared" si="62"/>
        <v>-1</v>
      </c>
      <c r="J911" s="34">
        <f t="shared" si="63"/>
        <v>-1</v>
      </c>
    </row>
    <row r="912" spans="1:10" x14ac:dyDescent="0.25">
      <c r="A912" s="31" t="s">
        <v>518</v>
      </c>
      <c r="B912" s="31" t="s">
        <v>598</v>
      </c>
      <c r="C912" s="32">
        <f>SUMIF('2017 BEZ CLP'!A:A,A912,'2017 BEZ CLP'!B:B)</f>
        <v>56234.57</v>
      </c>
      <c r="D912" s="32">
        <f>SUMIF('2017 BEZ CLP'!A:A,A912,'2017 BEZ CLP'!C:C)</f>
        <v>14192.414000000001</v>
      </c>
      <c r="E912" s="33">
        <f t="shared" si="60"/>
        <v>0.25237881253470951</v>
      </c>
      <c r="F912" s="32">
        <f>SUMIF('2018 BEZ CLP'!A:A,A912,'2018 BEZ CLP'!B:B)</f>
        <v>81361.039999999994</v>
      </c>
      <c r="G912" s="32">
        <f>SUMIF('2018 BEZ CLP'!A:A,A912,'2018 BEZ CLP'!C:C)</f>
        <v>25855.325000000001</v>
      </c>
      <c r="H912" s="33">
        <f t="shared" si="61"/>
        <v>0.31778508485142276</v>
      </c>
      <c r="I912" s="34">
        <f t="shared" si="62"/>
        <v>0.44681536641962394</v>
      </c>
      <c r="J912" s="34">
        <f t="shared" si="63"/>
        <v>0.82177077134305687</v>
      </c>
    </row>
    <row r="913" spans="1:10" x14ac:dyDescent="0.25">
      <c r="A913" s="31" t="s">
        <v>937</v>
      </c>
      <c r="B913" s="31" t="s">
        <v>598</v>
      </c>
      <c r="C913" s="32">
        <f>SUMIF('2017 BEZ CLP'!A:A,A913,'2017 BEZ CLP'!B:B)</f>
        <v>0</v>
      </c>
      <c r="D913" s="32">
        <f>SUMIF('2017 BEZ CLP'!A:A,A913,'2017 BEZ CLP'!C:C)</f>
        <v>0</v>
      </c>
      <c r="E913" s="33" t="e">
        <f t="shared" si="60"/>
        <v>#DIV/0!</v>
      </c>
      <c r="F913" s="32">
        <f>SUMIF('2018 BEZ CLP'!A:A,A913,'2018 BEZ CLP'!B:B)</f>
        <v>0</v>
      </c>
      <c r="G913" s="32">
        <f>SUMIF('2018 BEZ CLP'!A:A,A913,'2018 BEZ CLP'!C:C)</f>
        <v>0</v>
      </c>
      <c r="H913" s="33" t="e">
        <f t="shared" si="61"/>
        <v>#DIV/0!</v>
      </c>
      <c r="I913" s="34" t="e">
        <f t="shared" si="62"/>
        <v>#DIV/0!</v>
      </c>
      <c r="J913" s="34" t="e">
        <f t="shared" si="63"/>
        <v>#DIV/0!</v>
      </c>
    </row>
    <row r="914" spans="1:10" x14ac:dyDescent="0.25">
      <c r="A914" s="31" t="s">
        <v>821</v>
      </c>
      <c r="B914" s="31" t="s">
        <v>598</v>
      </c>
      <c r="C914" s="32">
        <f>SUMIF('2017 BEZ CLP'!A:A,A914,'2017 BEZ CLP'!B:B)</f>
        <v>0</v>
      </c>
      <c r="D914" s="32">
        <f>SUMIF('2017 BEZ CLP'!A:A,A914,'2017 BEZ CLP'!C:C)</f>
        <v>0</v>
      </c>
      <c r="E914" s="33" t="e">
        <f t="shared" si="60"/>
        <v>#DIV/0!</v>
      </c>
      <c r="F914" s="32">
        <f>SUMIF('2018 BEZ CLP'!A:A,A914,'2018 BEZ CLP'!B:B)</f>
        <v>180</v>
      </c>
      <c r="G914" s="32">
        <f>SUMIF('2018 BEZ CLP'!A:A,A914,'2018 BEZ CLP'!C:C)</f>
        <v>55</v>
      </c>
      <c r="H914" s="33">
        <f t="shared" si="61"/>
        <v>0.30555555555555558</v>
      </c>
      <c r="I914" s="34" t="e">
        <f t="shared" si="62"/>
        <v>#DIV/0!</v>
      </c>
      <c r="J914" s="34" t="e">
        <f t="shared" si="63"/>
        <v>#DIV/0!</v>
      </c>
    </row>
    <row r="915" spans="1:10" x14ac:dyDescent="0.25">
      <c r="A915" s="31" t="s">
        <v>826</v>
      </c>
      <c r="B915" s="31" t="s">
        <v>598</v>
      </c>
      <c r="C915" s="32">
        <f>SUMIF('2017 BEZ CLP'!A:A,A915,'2017 BEZ CLP'!B:B)</f>
        <v>0</v>
      </c>
      <c r="D915" s="32">
        <f>SUMIF('2017 BEZ CLP'!A:A,A915,'2017 BEZ CLP'!C:C)</f>
        <v>0</v>
      </c>
      <c r="E915" s="33" t="e">
        <f t="shared" si="60"/>
        <v>#DIV/0!</v>
      </c>
      <c r="F915" s="32">
        <f>SUMIF('2018 BEZ CLP'!A:A,A915,'2018 BEZ CLP'!B:B)</f>
        <v>86.45</v>
      </c>
      <c r="G915" s="32">
        <f>SUMIF('2018 BEZ CLP'!A:A,A915,'2018 BEZ CLP'!C:C)</f>
        <v>42.16</v>
      </c>
      <c r="H915" s="33">
        <f t="shared" si="61"/>
        <v>0.48768074031231923</v>
      </c>
      <c r="I915" s="34" t="e">
        <f t="shared" si="62"/>
        <v>#DIV/0!</v>
      </c>
      <c r="J915" s="34" t="e">
        <f t="shared" si="63"/>
        <v>#DIV/0!</v>
      </c>
    </row>
    <row r="916" spans="1:10" x14ac:dyDescent="0.25">
      <c r="A916" s="31" t="s">
        <v>760</v>
      </c>
      <c r="B916" s="31" t="s">
        <v>598</v>
      </c>
      <c r="C916" s="32">
        <f>SUMIF('2017 BEZ CLP'!A:A,A916,'2017 BEZ CLP'!B:B)</f>
        <v>0</v>
      </c>
      <c r="D916" s="32">
        <f>SUMIF('2017 BEZ CLP'!A:A,A916,'2017 BEZ CLP'!C:C)</f>
        <v>0</v>
      </c>
      <c r="E916" s="33" t="e">
        <f t="shared" si="60"/>
        <v>#DIV/0!</v>
      </c>
      <c r="F916" s="32">
        <f>SUMIF('2018 BEZ CLP'!A:A,A916,'2018 BEZ CLP'!B:B)</f>
        <v>5000.16</v>
      </c>
      <c r="G916" s="32">
        <f>SUMIF('2018 BEZ CLP'!A:A,A916,'2018 BEZ CLP'!C:C)</f>
        <v>2368.3200000000002</v>
      </c>
      <c r="H916" s="33">
        <f t="shared" si="61"/>
        <v>0.47364884323701645</v>
      </c>
      <c r="I916" s="34" t="e">
        <f t="shared" si="62"/>
        <v>#DIV/0!</v>
      </c>
      <c r="J916" s="34" t="e">
        <f t="shared" si="63"/>
        <v>#DIV/0!</v>
      </c>
    </row>
    <row r="917" spans="1:10" x14ac:dyDescent="0.25">
      <c r="A917" s="31" t="s">
        <v>449</v>
      </c>
      <c r="B917" s="31" t="s">
        <v>598</v>
      </c>
      <c r="C917" s="32">
        <f>SUMIF('2017 BEZ CLP'!A:A,A917,'2017 BEZ CLP'!B:B)</f>
        <v>8356.25</v>
      </c>
      <c r="D917" s="32">
        <f>SUMIF('2017 BEZ CLP'!A:A,A917,'2017 BEZ CLP'!C:C)</f>
        <v>2858.13</v>
      </c>
      <c r="E917" s="33">
        <f t="shared" si="60"/>
        <v>0.34203500373971579</v>
      </c>
      <c r="F917" s="32">
        <f>SUMIF('2018 BEZ CLP'!A:A,A917,'2018 BEZ CLP'!B:B)</f>
        <v>0</v>
      </c>
      <c r="G917" s="32">
        <f>SUMIF('2018 BEZ CLP'!A:A,A917,'2018 BEZ CLP'!C:C)</f>
        <v>0</v>
      </c>
      <c r="H917" s="33" t="e">
        <f t="shared" si="61"/>
        <v>#DIV/0!</v>
      </c>
      <c r="I917" s="34">
        <f t="shared" si="62"/>
        <v>-1</v>
      </c>
      <c r="J917" s="34">
        <f t="shared" si="63"/>
        <v>-1</v>
      </c>
    </row>
    <row r="918" spans="1:10" x14ac:dyDescent="0.25">
      <c r="A918" s="31" t="s">
        <v>807</v>
      </c>
      <c r="B918" s="31" t="s">
        <v>598</v>
      </c>
      <c r="C918" s="32">
        <f>SUMIF('2017 BEZ CLP'!A:A,A918,'2017 BEZ CLP'!B:B)</f>
        <v>0</v>
      </c>
      <c r="D918" s="32">
        <f>SUMIF('2017 BEZ CLP'!A:A,A918,'2017 BEZ CLP'!C:C)</f>
        <v>0</v>
      </c>
      <c r="E918" s="33" t="e">
        <f t="shared" si="60"/>
        <v>#DIV/0!</v>
      </c>
      <c r="F918" s="32">
        <f>SUMIF('2018 BEZ CLP'!A:A,A918,'2018 BEZ CLP'!B:B)</f>
        <v>490</v>
      </c>
      <c r="G918" s="32">
        <f>SUMIF('2018 BEZ CLP'!A:A,A918,'2018 BEZ CLP'!C:C)</f>
        <v>280</v>
      </c>
      <c r="H918" s="33">
        <f t="shared" si="61"/>
        <v>0.5714285714285714</v>
      </c>
      <c r="I918" s="34" t="e">
        <f t="shared" si="62"/>
        <v>#DIV/0!</v>
      </c>
      <c r="J918" s="34" t="e">
        <f t="shared" si="63"/>
        <v>#DIV/0!</v>
      </c>
    </row>
    <row r="919" spans="1:10" x14ac:dyDescent="0.25">
      <c r="A919" s="31" t="s">
        <v>668</v>
      </c>
      <c r="B919" s="31" t="s">
        <v>598</v>
      </c>
      <c r="C919" s="32">
        <f>SUMIF('2017 BEZ CLP'!A:A,A919,'2017 BEZ CLP'!B:B)</f>
        <v>2745.79</v>
      </c>
      <c r="D919" s="32">
        <f>SUMIF('2017 BEZ CLP'!A:A,A919,'2017 BEZ CLP'!C:C)</f>
        <v>988.42899999999997</v>
      </c>
      <c r="E919" s="33">
        <f t="shared" si="60"/>
        <v>0.35997982365730807</v>
      </c>
      <c r="F919" s="32">
        <f>SUMIF('2018 BEZ CLP'!A:A,A919,'2018 BEZ CLP'!B:B)</f>
        <v>925</v>
      </c>
      <c r="G919" s="32">
        <f>SUMIF('2018 BEZ CLP'!A:A,A919,'2018 BEZ CLP'!C:C)</f>
        <v>277.88</v>
      </c>
      <c r="H919" s="33">
        <f t="shared" si="61"/>
        <v>0.30041081081081078</v>
      </c>
      <c r="I919" s="34">
        <f t="shared" si="62"/>
        <v>-0.66312063194927506</v>
      </c>
      <c r="J919" s="34">
        <f t="shared" si="63"/>
        <v>-0.71886701017473187</v>
      </c>
    </row>
    <row r="920" spans="1:10" x14ac:dyDescent="0.25">
      <c r="A920" s="31" t="s">
        <v>379</v>
      </c>
      <c r="B920" s="31" t="s">
        <v>598</v>
      </c>
      <c r="C920" s="32">
        <f>SUMIF('2017 BEZ CLP'!A:A,A920,'2017 BEZ CLP'!B:B)</f>
        <v>3898.88</v>
      </c>
      <c r="D920" s="32">
        <f>SUMIF('2017 BEZ CLP'!A:A,A920,'2017 BEZ CLP'!C:C)</f>
        <v>1261.8915</v>
      </c>
      <c r="E920" s="33">
        <f t="shared" si="60"/>
        <v>0.32365487011654626</v>
      </c>
      <c r="F920" s="32">
        <f>SUMIF('2018 BEZ CLP'!A:A,A920,'2018 BEZ CLP'!B:B)</f>
        <v>1574.74</v>
      </c>
      <c r="G920" s="32">
        <f>SUMIF('2018 BEZ CLP'!A:A,A920,'2018 BEZ CLP'!C:C)</f>
        <v>436.63080000000002</v>
      </c>
      <c r="H920" s="33">
        <f t="shared" si="61"/>
        <v>0.27727167659423146</v>
      </c>
      <c r="I920" s="34">
        <f t="shared" si="62"/>
        <v>-0.59610452232435984</v>
      </c>
      <c r="J920" s="34">
        <f t="shared" si="63"/>
        <v>-0.65398705039220884</v>
      </c>
    </row>
    <row r="921" spans="1:10" x14ac:dyDescent="0.25">
      <c r="A921" s="31" t="s">
        <v>375</v>
      </c>
      <c r="B921" s="31" t="s">
        <v>598</v>
      </c>
      <c r="C921" s="32">
        <f>SUMIF('2017 BEZ CLP'!A:A,A921,'2017 BEZ CLP'!B:B)</f>
        <v>2034.01</v>
      </c>
      <c r="D921" s="32">
        <f>SUMIF('2017 BEZ CLP'!A:A,A921,'2017 BEZ CLP'!C:C)</f>
        <v>968.99</v>
      </c>
      <c r="E921" s="33">
        <f t="shared" si="60"/>
        <v>0.47639392136715158</v>
      </c>
      <c r="F921" s="32">
        <f>SUMIF('2018 BEZ CLP'!A:A,A921,'2018 BEZ CLP'!B:B)</f>
        <v>1975.43</v>
      </c>
      <c r="G921" s="32">
        <f>SUMIF('2018 BEZ CLP'!A:A,A921,'2018 BEZ CLP'!C:C)</f>
        <v>957.26</v>
      </c>
      <c r="H921" s="33">
        <f t="shared" si="61"/>
        <v>0.48458310342558325</v>
      </c>
      <c r="I921" s="34">
        <f t="shared" si="62"/>
        <v>-2.8800251719509729E-2</v>
      </c>
      <c r="J921" s="34">
        <f t="shared" si="63"/>
        <v>-1.2105388084500346E-2</v>
      </c>
    </row>
    <row r="922" spans="1:10" x14ac:dyDescent="0.25">
      <c r="A922" s="31" t="s">
        <v>901</v>
      </c>
      <c r="B922" s="31" t="s">
        <v>598</v>
      </c>
      <c r="C922" s="32">
        <f>SUMIF('2017 BEZ CLP'!A:A,A922,'2017 BEZ CLP'!B:B)</f>
        <v>1900.58</v>
      </c>
      <c r="D922" s="32">
        <f>SUMIF('2017 BEZ CLP'!A:A,A922,'2017 BEZ CLP'!C:C)</f>
        <v>1080.145</v>
      </c>
      <c r="E922" s="33">
        <f t="shared" si="60"/>
        <v>0.56832388007871282</v>
      </c>
      <c r="F922" s="32">
        <f>SUMIF('2018 BEZ CLP'!A:A,A922,'2018 BEZ CLP'!B:B)</f>
        <v>0</v>
      </c>
      <c r="G922" s="32">
        <f>SUMIF('2018 BEZ CLP'!A:A,A922,'2018 BEZ CLP'!C:C)</f>
        <v>0</v>
      </c>
      <c r="H922" s="33" t="e">
        <f t="shared" si="61"/>
        <v>#DIV/0!</v>
      </c>
      <c r="I922" s="34">
        <f t="shared" si="62"/>
        <v>-1</v>
      </c>
      <c r="J922" s="34">
        <f t="shared" si="63"/>
        <v>-1</v>
      </c>
    </row>
    <row r="923" spans="1:10" x14ac:dyDescent="0.25">
      <c r="A923" s="31" t="s">
        <v>514</v>
      </c>
      <c r="B923" s="31" t="s">
        <v>598</v>
      </c>
      <c r="C923" s="32">
        <f>SUMIF('2017 BEZ CLP'!A:A,A923,'2017 BEZ CLP'!B:B)</f>
        <v>15613.3</v>
      </c>
      <c r="D923" s="32">
        <f>SUMIF('2017 BEZ CLP'!A:A,A923,'2017 BEZ CLP'!C:C)</f>
        <v>6654.79</v>
      </c>
      <c r="E923" s="33">
        <f t="shared" si="60"/>
        <v>0.42622571781750174</v>
      </c>
      <c r="F923" s="32">
        <f>SUMIF('2018 BEZ CLP'!A:A,A923,'2018 BEZ CLP'!B:B)</f>
        <v>10318.200000000001</v>
      </c>
      <c r="G923" s="32">
        <f>SUMIF('2018 BEZ CLP'!A:A,A923,'2018 BEZ CLP'!C:C)</f>
        <v>4098.01</v>
      </c>
      <c r="H923" s="33">
        <f t="shared" si="61"/>
        <v>0.39716326491054643</v>
      </c>
      <c r="I923" s="34">
        <f t="shared" si="62"/>
        <v>-0.3391403482928016</v>
      </c>
      <c r="J923" s="34">
        <f t="shared" si="63"/>
        <v>-0.38420145489188984</v>
      </c>
    </row>
    <row r="924" spans="1:10" x14ac:dyDescent="0.25">
      <c r="A924" s="31" t="s">
        <v>573</v>
      </c>
      <c r="B924" s="31" t="s">
        <v>598</v>
      </c>
      <c r="C924" s="32">
        <f>SUMIF('2017 BEZ CLP'!A:A,A924,'2017 BEZ CLP'!B:B)</f>
        <v>2595.13</v>
      </c>
      <c r="D924" s="32">
        <f>SUMIF('2017 BEZ CLP'!A:A,A924,'2017 BEZ CLP'!C:C)</f>
        <v>932.7</v>
      </c>
      <c r="E924" s="33">
        <f t="shared" si="60"/>
        <v>0.35940396049523532</v>
      </c>
      <c r="F924" s="32">
        <f>SUMIF('2018 BEZ CLP'!A:A,A924,'2018 BEZ CLP'!B:B)</f>
        <v>0</v>
      </c>
      <c r="G924" s="32">
        <f>SUMIF('2018 BEZ CLP'!A:A,A924,'2018 BEZ CLP'!C:C)</f>
        <v>0</v>
      </c>
      <c r="H924" s="33" t="e">
        <f t="shared" si="61"/>
        <v>#DIV/0!</v>
      </c>
      <c r="I924" s="34">
        <f t="shared" si="62"/>
        <v>-1</v>
      </c>
      <c r="J924" s="34">
        <f t="shared" si="63"/>
        <v>-1</v>
      </c>
    </row>
    <row r="925" spans="1:10" x14ac:dyDescent="0.25">
      <c r="A925" s="31" t="s">
        <v>407</v>
      </c>
      <c r="B925" s="31" t="s">
        <v>598</v>
      </c>
      <c r="C925" s="32">
        <f>SUMIF('2017 BEZ CLP'!A:A,A925,'2017 BEZ CLP'!B:B)</f>
        <v>5010.08</v>
      </c>
      <c r="D925" s="32">
        <f>SUMIF('2017 BEZ CLP'!A:A,A925,'2017 BEZ CLP'!C:C)</f>
        <v>2539.0300000000002</v>
      </c>
      <c r="E925" s="33">
        <f t="shared" si="60"/>
        <v>0.50678432280522467</v>
      </c>
      <c r="F925" s="32">
        <f>SUMIF('2018 BEZ CLP'!A:A,A925,'2018 BEZ CLP'!B:B)</f>
        <v>2474.7600000000002</v>
      </c>
      <c r="G925" s="32">
        <f>SUMIF('2018 BEZ CLP'!A:A,A925,'2018 BEZ CLP'!C:C)</f>
        <v>1270.8</v>
      </c>
      <c r="H925" s="33">
        <f t="shared" si="61"/>
        <v>0.51350433981476984</v>
      </c>
      <c r="I925" s="34">
        <f t="shared" si="62"/>
        <v>-0.50604381566761403</v>
      </c>
      <c r="J925" s="34">
        <f t="shared" si="63"/>
        <v>-0.49949390121424331</v>
      </c>
    </row>
    <row r="926" spans="1:10" x14ac:dyDescent="0.25">
      <c r="A926" s="31" t="s">
        <v>632</v>
      </c>
      <c r="B926" s="31" t="s">
        <v>598</v>
      </c>
      <c r="C926" s="32">
        <f>SUMIF('2017 BEZ CLP'!A:A,A926,'2017 BEZ CLP'!B:B)</f>
        <v>0</v>
      </c>
      <c r="D926" s="32">
        <f>SUMIF('2017 BEZ CLP'!A:A,A926,'2017 BEZ CLP'!C:C)</f>
        <v>0</v>
      </c>
      <c r="E926" s="33" t="e">
        <f t="shared" si="60"/>
        <v>#DIV/0!</v>
      </c>
      <c r="F926" s="32">
        <f>SUMIF('2018 BEZ CLP'!A:A,A926,'2018 BEZ CLP'!B:B)</f>
        <v>0</v>
      </c>
      <c r="G926" s="32">
        <f>SUMIF('2018 BEZ CLP'!A:A,A926,'2018 BEZ CLP'!C:C)</f>
        <v>0</v>
      </c>
      <c r="H926" s="33" t="e">
        <f t="shared" si="61"/>
        <v>#DIV/0!</v>
      </c>
      <c r="I926" s="34" t="e">
        <f t="shared" si="62"/>
        <v>#DIV/0!</v>
      </c>
      <c r="J926" s="34" t="e">
        <f t="shared" si="63"/>
        <v>#DIV/0!</v>
      </c>
    </row>
    <row r="927" spans="1:10" x14ac:dyDescent="0.25">
      <c r="A927" s="31" t="s">
        <v>1072</v>
      </c>
      <c r="B927" s="31" t="s">
        <v>598</v>
      </c>
      <c r="C927" s="32">
        <f>SUMIF('2017 BEZ CLP'!A:A,A927,'2017 BEZ CLP'!B:B)</f>
        <v>0</v>
      </c>
      <c r="D927" s="32">
        <f>SUMIF('2017 BEZ CLP'!A:A,A927,'2017 BEZ CLP'!C:C)</f>
        <v>0</v>
      </c>
      <c r="E927" s="33" t="e">
        <f t="shared" si="60"/>
        <v>#DIV/0!</v>
      </c>
      <c r="F927" s="32">
        <f>SUMIF('2018 BEZ CLP'!A:A,A927,'2018 BEZ CLP'!B:B)</f>
        <v>0</v>
      </c>
      <c r="G927" s="32">
        <f>SUMIF('2018 BEZ CLP'!A:A,A927,'2018 BEZ CLP'!C:C)</f>
        <v>0</v>
      </c>
      <c r="H927" s="33" t="e">
        <f t="shared" si="61"/>
        <v>#DIV/0!</v>
      </c>
      <c r="I927" s="34" t="e">
        <f t="shared" si="62"/>
        <v>#DIV/0!</v>
      </c>
      <c r="J927" s="34" t="e">
        <f t="shared" si="63"/>
        <v>#DIV/0!</v>
      </c>
    </row>
    <row r="928" spans="1:10" x14ac:dyDescent="0.25">
      <c r="A928" s="31" t="s">
        <v>782</v>
      </c>
      <c r="B928" s="31" t="s">
        <v>598</v>
      </c>
      <c r="C928" s="32">
        <f>SUMIF('2017 BEZ CLP'!A:A,A928,'2017 BEZ CLP'!B:B)</f>
        <v>0</v>
      </c>
      <c r="D928" s="32">
        <f>SUMIF('2017 BEZ CLP'!A:A,A928,'2017 BEZ CLP'!C:C)</f>
        <v>0</v>
      </c>
      <c r="E928" s="33" t="e">
        <f t="shared" si="60"/>
        <v>#DIV/0!</v>
      </c>
      <c r="F928" s="32">
        <f>SUMIF('2018 BEZ CLP'!A:A,A928,'2018 BEZ CLP'!B:B)</f>
        <v>1362.24</v>
      </c>
      <c r="G928" s="32">
        <f>SUMIF('2018 BEZ CLP'!A:A,A928,'2018 BEZ CLP'!C:C)</f>
        <v>734.84</v>
      </c>
      <c r="H928" s="33">
        <f t="shared" si="61"/>
        <v>0.53943504815597842</v>
      </c>
      <c r="I928" s="34" t="e">
        <f t="shared" si="62"/>
        <v>#DIV/0!</v>
      </c>
      <c r="J928" s="34" t="e">
        <f t="shared" si="63"/>
        <v>#DIV/0!</v>
      </c>
    </row>
    <row r="929" spans="1:10" x14ac:dyDescent="0.25">
      <c r="A929" s="31" t="s">
        <v>361</v>
      </c>
      <c r="B929" s="31" t="s">
        <v>598</v>
      </c>
      <c r="C929" s="32">
        <f>SUMIF('2017 BEZ CLP'!A:A,A929,'2017 BEZ CLP'!B:B)</f>
        <v>1532.03</v>
      </c>
      <c r="D929" s="32">
        <f>SUMIF('2017 BEZ CLP'!A:A,A929,'2017 BEZ CLP'!C:C)</f>
        <v>906.7</v>
      </c>
      <c r="E929" s="33">
        <f t="shared" si="60"/>
        <v>0.59182914172698975</v>
      </c>
      <c r="F929" s="32">
        <f>SUMIF('2018 BEZ CLP'!A:A,A929,'2018 BEZ CLP'!B:B)</f>
        <v>9038.69</v>
      </c>
      <c r="G929" s="32">
        <f>SUMIF('2018 BEZ CLP'!A:A,A929,'2018 BEZ CLP'!C:C)</f>
        <v>3214.84</v>
      </c>
      <c r="H929" s="33">
        <f t="shared" si="61"/>
        <v>0.35567543526772133</v>
      </c>
      <c r="I929" s="34">
        <f t="shared" si="62"/>
        <v>4.8998126668537827</v>
      </c>
      <c r="J929" s="34">
        <f t="shared" si="63"/>
        <v>2.5456490570199626</v>
      </c>
    </row>
    <row r="930" spans="1:10" x14ac:dyDescent="0.25">
      <c r="A930" s="31" t="s">
        <v>378</v>
      </c>
      <c r="B930" s="31" t="s">
        <v>598</v>
      </c>
      <c r="C930" s="32">
        <f>SUMIF('2017 BEZ CLP'!A:A,A930,'2017 BEZ CLP'!B:B)</f>
        <v>498.67</v>
      </c>
      <c r="D930" s="32">
        <f>SUMIF('2017 BEZ CLP'!A:A,A930,'2017 BEZ CLP'!C:C)</f>
        <v>301.38</v>
      </c>
      <c r="E930" s="33">
        <f t="shared" si="60"/>
        <v>0.60436761786351689</v>
      </c>
      <c r="F930" s="32">
        <f>SUMIF('2018 BEZ CLP'!A:A,A930,'2018 BEZ CLP'!B:B)</f>
        <v>2107.73</v>
      </c>
      <c r="G930" s="32">
        <f>SUMIF('2018 BEZ CLP'!A:A,A930,'2018 BEZ CLP'!C:C)</f>
        <v>1023.68</v>
      </c>
      <c r="H930" s="33">
        <f t="shared" si="61"/>
        <v>0.48567890574219658</v>
      </c>
      <c r="I930" s="34">
        <f t="shared" si="62"/>
        <v>3.2267030300599595</v>
      </c>
      <c r="J930" s="34">
        <f t="shared" si="63"/>
        <v>2.3966421129471098</v>
      </c>
    </row>
    <row r="931" spans="1:10" x14ac:dyDescent="0.25">
      <c r="A931" s="31" t="s">
        <v>955</v>
      </c>
      <c r="B931" s="31" t="s">
        <v>598</v>
      </c>
      <c r="C931" s="32">
        <f>SUMIF('2017 BEZ CLP'!A:A,A931,'2017 BEZ CLP'!B:B)</f>
        <v>4266.66</v>
      </c>
      <c r="D931" s="32">
        <f>SUMIF('2017 BEZ CLP'!A:A,A931,'2017 BEZ CLP'!C:C)</f>
        <v>1749.79</v>
      </c>
      <c r="E931" s="33">
        <f t="shared" si="60"/>
        <v>0.41010767204323756</v>
      </c>
      <c r="F931" s="32">
        <f>SUMIF('2018 BEZ CLP'!A:A,A931,'2018 BEZ CLP'!B:B)</f>
        <v>4050.77</v>
      </c>
      <c r="G931" s="32">
        <f>SUMIF('2018 BEZ CLP'!A:A,A931,'2018 BEZ CLP'!C:C)</f>
        <v>1683.8327999999999</v>
      </c>
      <c r="H931" s="33">
        <f t="shared" si="61"/>
        <v>0.41568215425709182</v>
      </c>
      <c r="I931" s="34">
        <f t="shared" si="62"/>
        <v>-5.0599297811402821E-2</v>
      </c>
      <c r="J931" s="34">
        <f t="shared" si="63"/>
        <v>-3.7694351893655886E-2</v>
      </c>
    </row>
    <row r="932" spans="1:10" x14ac:dyDescent="0.25">
      <c r="A932" s="31" t="s">
        <v>482</v>
      </c>
      <c r="B932" s="31" t="s">
        <v>598</v>
      </c>
      <c r="C932" s="32">
        <f>SUMIF('2017 BEZ CLP'!A:A,A932,'2017 BEZ CLP'!B:B)</f>
        <v>7104</v>
      </c>
      <c r="D932" s="32">
        <f>SUMIF('2017 BEZ CLP'!A:A,A932,'2017 BEZ CLP'!C:C)</f>
        <v>4787.3999999999996</v>
      </c>
      <c r="E932" s="33">
        <f t="shared" si="60"/>
        <v>0.67390202702702695</v>
      </c>
      <c r="F932" s="32">
        <f>SUMIF('2018 BEZ CLP'!A:A,A932,'2018 BEZ CLP'!B:B)</f>
        <v>8432.0300000000007</v>
      </c>
      <c r="G932" s="32">
        <f>SUMIF('2018 BEZ CLP'!A:A,A932,'2018 BEZ CLP'!C:C)</f>
        <v>5644.76</v>
      </c>
      <c r="H932" s="33">
        <f t="shared" si="61"/>
        <v>0.66944258974410664</v>
      </c>
      <c r="I932" s="34">
        <f t="shared" si="62"/>
        <v>0.18694115990991</v>
      </c>
      <c r="J932" s="34">
        <f t="shared" si="63"/>
        <v>0.17908676943643753</v>
      </c>
    </row>
    <row r="933" spans="1:10" x14ac:dyDescent="0.25">
      <c r="A933" s="31" t="s">
        <v>380</v>
      </c>
      <c r="B933" s="31" t="s">
        <v>598</v>
      </c>
      <c r="C933" s="32">
        <f>SUMIF('2017 BEZ CLP'!A:A,A933,'2017 BEZ CLP'!B:B)</f>
        <v>4393.5</v>
      </c>
      <c r="D933" s="32">
        <f>SUMIF('2017 BEZ CLP'!A:A,A933,'2017 BEZ CLP'!C:C)</f>
        <v>1439.5</v>
      </c>
      <c r="E933" s="33">
        <f t="shared" si="60"/>
        <v>0.32764310913850003</v>
      </c>
      <c r="F933" s="32">
        <f>SUMIF('2018 BEZ CLP'!A:A,A933,'2018 BEZ CLP'!B:B)</f>
        <v>23342.1</v>
      </c>
      <c r="G933" s="32">
        <f>SUMIF('2018 BEZ CLP'!A:A,A933,'2018 BEZ CLP'!C:C)</f>
        <v>4482.42</v>
      </c>
      <c r="H933" s="33">
        <f t="shared" si="61"/>
        <v>0.19203156528332929</v>
      </c>
      <c r="I933" s="34">
        <f t="shared" si="62"/>
        <v>4.3128712871287123</v>
      </c>
      <c r="J933" s="34">
        <f t="shared" si="63"/>
        <v>2.1138728725251825</v>
      </c>
    </row>
    <row r="934" spans="1:10" x14ac:dyDescent="0.25">
      <c r="A934" s="31" t="s">
        <v>607</v>
      </c>
      <c r="B934" s="31" t="s">
        <v>598</v>
      </c>
      <c r="C934" s="32">
        <f>SUMIF('2017 BEZ CLP'!A:A,A934,'2017 BEZ CLP'!B:B)</f>
        <v>1864.69</v>
      </c>
      <c r="D934" s="32">
        <f>SUMIF('2017 BEZ CLP'!A:A,A934,'2017 BEZ CLP'!C:C)</f>
        <v>720.05</v>
      </c>
      <c r="E934" s="33">
        <f t="shared" si="60"/>
        <v>0.38614997667172557</v>
      </c>
      <c r="F934" s="32">
        <f>SUMIF('2018 BEZ CLP'!A:A,A934,'2018 BEZ CLP'!B:B)</f>
        <v>0</v>
      </c>
      <c r="G934" s="32">
        <f>SUMIF('2018 BEZ CLP'!A:A,A934,'2018 BEZ CLP'!C:C)</f>
        <v>0</v>
      </c>
      <c r="H934" s="33" t="e">
        <f t="shared" si="61"/>
        <v>#DIV/0!</v>
      </c>
      <c r="I934" s="34">
        <f t="shared" si="62"/>
        <v>-1</v>
      </c>
      <c r="J934" s="34">
        <f t="shared" si="63"/>
        <v>-1</v>
      </c>
    </row>
    <row r="935" spans="1:10" x14ac:dyDescent="0.25">
      <c r="A935" s="31" t="s">
        <v>519</v>
      </c>
      <c r="B935" s="31" t="s">
        <v>598</v>
      </c>
      <c r="C935" s="32">
        <f>SUMIF('2017 BEZ CLP'!A:A,A935,'2017 BEZ CLP'!B:B)</f>
        <v>29061.84</v>
      </c>
      <c r="D935" s="32">
        <f>SUMIF('2017 BEZ CLP'!A:A,A935,'2017 BEZ CLP'!C:C)</f>
        <v>11746.5</v>
      </c>
      <c r="E935" s="33">
        <f t="shared" si="60"/>
        <v>0.40418982418181365</v>
      </c>
      <c r="F935" s="32">
        <f>SUMIF('2018 BEZ CLP'!A:A,A935,'2018 BEZ CLP'!B:B)</f>
        <v>4536</v>
      </c>
      <c r="G935" s="32">
        <f>SUMIF('2018 BEZ CLP'!A:A,A935,'2018 BEZ CLP'!C:C)</f>
        <v>1840.32</v>
      </c>
      <c r="H935" s="33">
        <f t="shared" si="61"/>
        <v>0.40571428571428569</v>
      </c>
      <c r="I935" s="34">
        <f t="shared" si="62"/>
        <v>-0.84391903609681973</v>
      </c>
      <c r="J935" s="34">
        <f t="shared" si="63"/>
        <v>-0.84333035372238541</v>
      </c>
    </row>
    <row r="936" spans="1:10" x14ac:dyDescent="0.25">
      <c r="A936" s="31" t="s">
        <v>496</v>
      </c>
      <c r="B936" s="31" t="s">
        <v>598</v>
      </c>
      <c r="C936" s="32">
        <f>SUMIF('2017 BEZ CLP'!A:A,A936,'2017 BEZ CLP'!B:B)</f>
        <v>35097.199999999997</v>
      </c>
      <c r="D936" s="32">
        <f>SUMIF('2017 BEZ CLP'!A:A,A936,'2017 BEZ CLP'!C:C)</f>
        <v>18503.07</v>
      </c>
      <c r="E936" s="33">
        <f t="shared" si="60"/>
        <v>0.52719504689832808</v>
      </c>
      <c r="F936" s="32">
        <f>SUMIF('2018 BEZ CLP'!A:A,A936,'2018 BEZ CLP'!B:B)</f>
        <v>41640.9</v>
      </c>
      <c r="G936" s="32">
        <f>SUMIF('2018 BEZ CLP'!A:A,A936,'2018 BEZ CLP'!C:C)</f>
        <v>23610.01</v>
      </c>
      <c r="H936" s="33">
        <f t="shared" si="61"/>
        <v>0.56699086715224689</v>
      </c>
      <c r="I936" s="34">
        <f t="shared" si="62"/>
        <v>0.18644507254139953</v>
      </c>
      <c r="J936" s="34">
        <f t="shared" si="63"/>
        <v>0.27600500889852331</v>
      </c>
    </row>
    <row r="937" spans="1:10" x14ac:dyDescent="0.25">
      <c r="A937" s="31" t="s">
        <v>391</v>
      </c>
      <c r="B937" s="31" t="s">
        <v>598</v>
      </c>
      <c r="C937" s="32">
        <f>SUMIF('2017 BEZ CLP'!A:A,A937,'2017 BEZ CLP'!B:B)</f>
        <v>1975.8</v>
      </c>
      <c r="D937" s="32">
        <f>SUMIF('2017 BEZ CLP'!A:A,A937,'2017 BEZ CLP'!C:C)</f>
        <v>317.45999999999998</v>
      </c>
      <c r="E937" s="33">
        <f t="shared" si="60"/>
        <v>0.16067415730337078</v>
      </c>
      <c r="F937" s="32">
        <f>SUMIF('2018 BEZ CLP'!A:A,A937,'2018 BEZ CLP'!B:B)</f>
        <v>3956.04</v>
      </c>
      <c r="G937" s="32">
        <f>SUMIF('2018 BEZ CLP'!A:A,A937,'2018 BEZ CLP'!C:C)</f>
        <v>637.14</v>
      </c>
      <c r="H937" s="33">
        <f t="shared" si="61"/>
        <v>0.16105499438832771</v>
      </c>
      <c r="I937" s="34">
        <f t="shared" si="62"/>
        <v>1.0022471910112358</v>
      </c>
      <c r="J937" s="34">
        <f t="shared" si="63"/>
        <v>1.0069930069930071</v>
      </c>
    </row>
    <row r="938" spans="1:10" x14ac:dyDescent="0.25">
      <c r="A938" s="31" t="s">
        <v>594</v>
      </c>
      <c r="B938" s="31" t="s">
        <v>598</v>
      </c>
      <c r="C938" s="32">
        <f>SUMIF('2017 BEZ CLP'!A:A,A938,'2017 BEZ CLP'!B:B)</f>
        <v>0</v>
      </c>
      <c r="D938" s="32">
        <f>SUMIF('2017 BEZ CLP'!A:A,A938,'2017 BEZ CLP'!C:C)</f>
        <v>0</v>
      </c>
      <c r="E938" s="33" t="e">
        <f t="shared" si="60"/>
        <v>#DIV/0!</v>
      </c>
      <c r="F938" s="32">
        <f>SUMIF('2018 BEZ CLP'!A:A,A938,'2018 BEZ CLP'!B:B)</f>
        <v>0</v>
      </c>
      <c r="G938" s="32">
        <f>SUMIF('2018 BEZ CLP'!A:A,A938,'2018 BEZ CLP'!C:C)</f>
        <v>0</v>
      </c>
      <c r="H938" s="33" t="e">
        <f t="shared" si="61"/>
        <v>#DIV/0!</v>
      </c>
      <c r="I938" s="34" t="e">
        <f t="shared" si="62"/>
        <v>#DIV/0!</v>
      </c>
      <c r="J938" s="34" t="e">
        <f t="shared" si="63"/>
        <v>#DIV/0!</v>
      </c>
    </row>
    <row r="939" spans="1:10" x14ac:dyDescent="0.25">
      <c r="A939" s="31" t="s">
        <v>667</v>
      </c>
      <c r="B939" s="31" t="s">
        <v>598</v>
      </c>
      <c r="C939" s="32">
        <f>SUMIF('2017 BEZ CLP'!A:A,A939,'2017 BEZ CLP'!B:B)</f>
        <v>0</v>
      </c>
      <c r="D939" s="32">
        <f>SUMIF('2017 BEZ CLP'!A:A,A939,'2017 BEZ CLP'!C:C)</f>
        <v>0</v>
      </c>
      <c r="E939" s="33" t="e">
        <f t="shared" si="60"/>
        <v>#DIV/0!</v>
      </c>
      <c r="F939" s="32">
        <f>SUMIF('2018 BEZ CLP'!A:A,A939,'2018 BEZ CLP'!B:B)</f>
        <v>3503.29</v>
      </c>
      <c r="G939" s="32">
        <f>SUMIF('2018 BEZ CLP'!A:A,A939,'2018 BEZ CLP'!C:C)</f>
        <v>1704.0239999999999</v>
      </c>
      <c r="H939" s="33">
        <f t="shared" si="61"/>
        <v>0.48640677762902867</v>
      </c>
      <c r="I939" s="34" t="e">
        <f t="shared" si="62"/>
        <v>#DIV/0!</v>
      </c>
      <c r="J939" s="34" t="e">
        <f t="shared" si="63"/>
        <v>#DIV/0!</v>
      </c>
    </row>
    <row r="940" spans="1:10" x14ac:dyDescent="0.25">
      <c r="A940" s="31" t="s">
        <v>462</v>
      </c>
      <c r="B940" s="31" t="s">
        <v>598</v>
      </c>
      <c r="C940" s="32">
        <f>SUMIF('2017 BEZ CLP'!A:A,A940,'2017 BEZ CLP'!B:B)</f>
        <v>11759.56</v>
      </c>
      <c r="D940" s="32">
        <f>SUMIF('2017 BEZ CLP'!A:A,A940,'2017 BEZ CLP'!C:C)</f>
        <v>6766.11</v>
      </c>
      <c r="E940" s="33">
        <f t="shared" si="60"/>
        <v>0.57537101728295958</v>
      </c>
      <c r="F940" s="32">
        <f>SUMIF('2018 BEZ CLP'!A:A,A940,'2018 BEZ CLP'!B:B)</f>
        <v>15182.59</v>
      </c>
      <c r="G940" s="32">
        <f>SUMIF('2018 BEZ CLP'!A:A,A940,'2018 BEZ CLP'!C:C)</f>
        <v>8792.83</v>
      </c>
      <c r="H940" s="33">
        <f t="shared" si="61"/>
        <v>0.57913900065799051</v>
      </c>
      <c r="I940" s="34">
        <f t="shared" si="62"/>
        <v>0.29108487052236653</v>
      </c>
      <c r="J940" s="34">
        <f t="shared" si="63"/>
        <v>0.29953991288938564</v>
      </c>
    </row>
    <row r="941" spans="1:10" x14ac:dyDescent="0.25">
      <c r="A941" s="31" t="s">
        <v>835</v>
      </c>
      <c r="B941" s="31" t="s">
        <v>598</v>
      </c>
      <c r="C941" s="32">
        <f>SUMIF('2017 BEZ CLP'!A:A,A941,'2017 BEZ CLP'!B:B)</f>
        <v>0</v>
      </c>
      <c r="D941" s="32">
        <f>SUMIF('2017 BEZ CLP'!A:A,A941,'2017 BEZ CLP'!C:C)</f>
        <v>0</v>
      </c>
      <c r="E941" s="33" t="e">
        <f t="shared" si="60"/>
        <v>#DIV/0!</v>
      </c>
      <c r="F941" s="32">
        <f>SUMIF('2018 BEZ CLP'!A:A,A941,'2018 BEZ CLP'!B:B)</f>
        <v>10.4</v>
      </c>
      <c r="G941" s="32">
        <f>SUMIF('2018 BEZ CLP'!A:A,A941,'2018 BEZ CLP'!C:C)</f>
        <v>5.3040000000000003</v>
      </c>
      <c r="H941" s="33">
        <f t="shared" si="61"/>
        <v>0.51</v>
      </c>
      <c r="I941" s="34" t="e">
        <f t="shared" si="62"/>
        <v>#DIV/0!</v>
      </c>
      <c r="J941" s="34" t="e">
        <f t="shared" si="63"/>
        <v>#DIV/0!</v>
      </c>
    </row>
    <row r="942" spans="1:10" x14ac:dyDescent="0.25">
      <c r="A942" s="31" t="s">
        <v>574</v>
      </c>
      <c r="B942" s="31" t="s">
        <v>598</v>
      </c>
      <c r="C942" s="32">
        <f>SUMIF('2017 BEZ CLP'!A:A,A942,'2017 BEZ CLP'!B:B)</f>
        <v>1583.2</v>
      </c>
      <c r="D942" s="32">
        <f>SUMIF('2017 BEZ CLP'!A:A,A942,'2017 BEZ CLP'!C:C)</f>
        <v>605.1</v>
      </c>
      <c r="E942" s="33">
        <f t="shared" si="60"/>
        <v>0.38220060636685194</v>
      </c>
      <c r="F942" s="32">
        <f>SUMIF('2018 BEZ CLP'!A:A,A942,'2018 BEZ CLP'!B:B)</f>
        <v>0</v>
      </c>
      <c r="G942" s="32">
        <f>SUMIF('2018 BEZ CLP'!A:A,A942,'2018 BEZ CLP'!C:C)</f>
        <v>0</v>
      </c>
      <c r="H942" s="33" t="e">
        <f t="shared" si="61"/>
        <v>#DIV/0!</v>
      </c>
      <c r="I942" s="34">
        <f t="shared" si="62"/>
        <v>-1</v>
      </c>
      <c r="J942" s="34">
        <f t="shared" si="63"/>
        <v>-1</v>
      </c>
    </row>
    <row r="943" spans="1:10" x14ac:dyDescent="0.25">
      <c r="A943" s="31" t="s">
        <v>525</v>
      </c>
      <c r="B943" s="31" t="s">
        <v>598</v>
      </c>
      <c r="C943" s="32">
        <f>SUMIF('2017 BEZ CLP'!A:A,A943,'2017 BEZ CLP'!B:B)</f>
        <v>146213.07999999999</v>
      </c>
      <c r="D943" s="32">
        <f>SUMIF('2017 BEZ CLP'!A:A,A943,'2017 BEZ CLP'!C:C)</f>
        <v>51003.41</v>
      </c>
      <c r="E943" s="33">
        <f t="shared" si="60"/>
        <v>0.34882932498241614</v>
      </c>
      <c r="F943" s="32">
        <f>SUMIF('2018 BEZ CLP'!A:A,A943,'2018 BEZ CLP'!B:B)</f>
        <v>177378</v>
      </c>
      <c r="G943" s="32">
        <f>SUMIF('2018 BEZ CLP'!A:A,A943,'2018 BEZ CLP'!C:C)</f>
        <v>53961.1</v>
      </c>
      <c r="H943" s="33">
        <f t="shared" si="61"/>
        <v>0.30421529163706884</v>
      </c>
      <c r="I943" s="34">
        <f t="shared" si="62"/>
        <v>0.21314727793163257</v>
      </c>
      <c r="J943" s="34">
        <f t="shared" si="63"/>
        <v>5.7990044195084023E-2</v>
      </c>
    </row>
    <row r="944" spans="1:10" x14ac:dyDescent="0.25">
      <c r="A944" s="31" t="s">
        <v>415</v>
      </c>
      <c r="B944" s="31" t="s">
        <v>598</v>
      </c>
      <c r="C944" s="32">
        <f>SUMIF('2017 BEZ CLP'!A:A,A944,'2017 BEZ CLP'!B:B)</f>
        <v>0</v>
      </c>
      <c r="D944" s="32">
        <f>SUMIF('2017 BEZ CLP'!A:A,A944,'2017 BEZ CLP'!C:C)</f>
        <v>0</v>
      </c>
      <c r="E944" s="33" t="e">
        <f t="shared" si="60"/>
        <v>#DIV/0!</v>
      </c>
      <c r="F944" s="32">
        <f>SUMIF('2018 BEZ CLP'!A:A,A944,'2018 BEZ CLP'!B:B)</f>
        <v>0</v>
      </c>
      <c r="G944" s="32">
        <f>SUMIF('2018 BEZ CLP'!A:A,A944,'2018 BEZ CLP'!C:C)</f>
        <v>0</v>
      </c>
      <c r="H944" s="33" t="e">
        <f t="shared" si="61"/>
        <v>#DIV/0!</v>
      </c>
      <c r="I944" s="34" t="e">
        <f t="shared" si="62"/>
        <v>#DIV/0!</v>
      </c>
      <c r="J944" s="34" t="e">
        <f t="shared" si="63"/>
        <v>#DIV/0!</v>
      </c>
    </row>
    <row r="945" spans="1:10" x14ac:dyDescent="0.25">
      <c r="A945" s="31" t="s">
        <v>1045</v>
      </c>
      <c r="B945" s="31" t="s">
        <v>598</v>
      </c>
      <c r="C945" s="32">
        <f>SUMIF('2017 BEZ CLP'!A:A,A945,'2017 BEZ CLP'!B:B)</f>
        <v>0</v>
      </c>
      <c r="D945" s="32">
        <f>SUMIF('2017 BEZ CLP'!A:A,A945,'2017 BEZ CLP'!C:C)</f>
        <v>0</v>
      </c>
      <c r="E945" s="33" t="e">
        <f t="shared" si="60"/>
        <v>#DIV/0!</v>
      </c>
      <c r="F945" s="32">
        <f>SUMIF('2018 BEZ CLP'!A:A,A945,'2018 BEZ CLP'!B:B)</f>
        <v>0</v>
      </c>
      <c r="G945" s="32">
        <f>SUMIF('2018 BEZ CLP'!A:A,A945,'2018 BEZ CLP'!C:C)</f>
        <v>0</v>
      </c>
      <c r="H945" s="33" t="e">
        <f t="shared" si="61"/>
        <v>#DIV/0!</v>
      </c>
      <c r="I945" s="34" t="e">
        <f t="shared" si="62"/>
        <v>#DIV/0!</v>
      </c>
      <c r="J945" s="34" t="e">
        <f t="shared" si="63"/>
        <v>#DIV/0!</v>
      </c>
    </row>
    <row r="946" spans="1:10" x14ac:dyDescent="0.25">
      <c r="A946" s="31" t="s">
        <v>425</v>
      </c>
      <c r="B946" s="31" t="s">
        <v>598</v>
      </c>
      <c r="C946" s="32">
        <f>SUMIF('2017 BEZ CLP'!A:A,A946,'2017 BEZ CLP'!B:B)</f>
        <v>10377.76</v>
      </c>
      <c r="D946" s="32">
        <f>SUMIF('2017 BEZ CLP'!A:A,A946,'2017 BEZ CLP'!C:C)</f>
        <v>3665.67</v>
      </c>
      <c r="E946" s="33">
        <f t="shared" si="60"/>
        <v>0.35322362436595178</v>
      </c>
      <c r="F946" s="32">
        <f>SUMIF('2018 BEZ CLP'!A:A,A946,'2018 BEZ CLP'!B:B)</f>
        <v>10670.77</v>
      </c>
      <c r="G946" s="32">
        <f>SUMIF('2018 BEZ CLP'!A:A,A946,'2018 BEZ CLP'!C:C)</f>
        <v>4329.83</v>
      </c>
      <c r="H946" s="33">
        <f t="shared" si="61"/>
        <v>0.40576546959591481</v>
      </c>
      <c r="I946" s="34">
        <f t="shared" si="62"/>
        <v>2.823441667566029E-2</v>
      </c>
      <c r="J946" s="34">
        <f t="shared" si="63"/>
        <v>0.18118379450414235</v>
      </c>
    </row>
    <row r="947" spans="1:10" x14ac:dyDescent="0.25">
      <c r="A947" s="31" t="s">
        <v>432</v>
      </c>
      <c r="B947" s="31" t="s">
        <v>598</v>
      </c>
      <c r="C947" s="32">
        <f>SUMIF('2017 BEZ CLP'!A:A,A947,'2017 BEZ CLP'!B:B)</f>
        <v>13713.59</v>
      </c>
      <c r="D947" s="32">
        <f>SUMIF('2017 BEZ CLP'!A:A,A947,'2017 BEZ CLP'!C:C)</f>
        <v>6471.15</v>
      </c>
      <c r="E947" s="33">
        <f t="shared" si="60"/>
        <v>0.47187862550943988</v>
      </c>
      <c r="F947" s="32">
        <f>SUMIF('2018 BEZ CLP'!A:A,A947,'2018 BEZ CLP'!B:B)</f>
        <v>8721.2999999999993</v>
      </c>
      <c r="G947" s="32">
        <f>SUMIF('2018 BEZ CLP'!A:A,A947,'2018 BEZ CLP'!C:C)</f>
        <v>3225.48</v>
      </c>
      <c r="H947" s="33">
        <f t="shared" si="61"/>
        <v>0.36983935881118646</v>
      </c>
      <c r="I947" s="34">
        <f t="shared" si="62"/>
        <v>-0.3640396132595477</v>
      </c>
      <c r="J947" s="34">
        <f t="shared" si="63"/>
        <v>-0.50156000092719222</v>
      </c>
    </row>
    <row r="948" spans="1:10" x14ac:dyDescent="0.25">
      <c r="A948" s="31" t="s">
        <v>340</v>
      </c>
      <c r="B948" s="31" t="s">
        <v>598</v>
      </c>
      <c r="C948" s="32">
        <f>SUMIF('2017 BEZ CLP'!A:A,A948,'2017 BEZ CLP'!B:B)</f>
        <v>5374.54</v>
      </c>
      <c r="D948" s="32">
        <f>SUMIF('2017 BEZ CLP'!A:A,A948,'2017 BEZ CLP'!C:C)</f>
        <v>2902.32</v>
      </c>
      <c r="E948" s="33">
        <f t="shared" si="60"/>
        <v>0.54001272667056166</v>
      </c>
      <c r="F948" s="32">
        <f>SUMIF('2018 BEZ CLP'!A:A,A948,'2018 BEZ CLP'!B:B)</f>
        <v>6137.7</v>
      </c>
      <c r="G948" s="32">
        <f>SUMIF('2018 BEZ CLP'!A:A,A948,'2018 BEZ CLP'!C:C)</f>
        <v>3204.78</v>
      </c>
      <c r="H948" s="33">
        <f t="shared" si="61"/>
        <v>0.52214673248936905</v>
      </c>
      <c r="I948" s="34">
        <f t="shared" si="62"/>
        <v>0.14199540797910148</v>
      </c>
      <c r="J948" s="34">
        <f t="shared" si="63"/>
        <v>0.10421318117919465</v>
      </c>
    </row>
    <row r="949" spans="1:10" x14ac:dyDescent="0.25">
      <c r="A949" s="31" t="s">
        <v>553</v>
      </c>
      <c r="B949" s="31" t="s">
        <v>598</v>
      </c>
      <c r="C949" s="32">
        <f>SUMIF('2017 BEZ CLP'!A:A,A949,'2017 BEZ CLP'!B:B)</f>
        <v>1357.26</v>
      </c>
      <c r="D949" s="32">
        <f>SUMIF('2017 BEZ CLP'!A:A,A949,'2017 BEZ CLP'!C:C)</f>
        <v>572.29</v>
      </c>
      <c r="E949" s="33">
        <f t="shared" si="60"/>
        <v>0.4216509732844112</v>
      </c>
      <c r="F949" s="32">
        <f>SUMIF('2018 BEZ CLP'!A:A,A949,'2018 BEZ CLP'!B:B)</f>
        <v>2419.5500000000002</v>
      </c>
      <c r="G949" s="32">
        <f>SUMIF('2018 BEZ CLP'!A:A,A949,'2018 BEZ CLP'!C:C)</f>
        <v>697.51</v>
      </c>
      <c r="H949" s="33">
        <f t="shared" si="61"/>
        <v>0.28828087867578678</v>
      </c>
      <c r="I949" s="34">
        <f t="shared" si="62"/>
        <v>0.78267244301018235</v>
      </c>
      <c r="J949" s="34">
        <f t="shared" si="63"/>
        <v>0.21880515123451394</v>
      </c>
    </row>
    <row r="950" spans="1:10" x14ac:dyDescent="0.25">
      <c r="A950" s="31" t="s">
        <v>357</v>
      </c>
      <c r="B950" s="31" t="s">
        <v>598</v>
      </c>
      <c r="C950" s="32">
        <f>SUMIF('2017 BEZ CLP'!A:A,A950,'2017 BEZ CLP'!B:B)</f>
        <v>1369.9</v>
      </c>
      <c r="D950" s="32">
        <f>SUMIF('2017 BEZ CLP'!A:A,A950,'2017 BEZ CLP'!C:C)</f>
        <v>398.125</v>
      </c>
      <c r="E950" s="33">
        <f t="shared" si="60"/>
        <v>0.29062340316811447</v>
      </c>
      <c r="F950" s="32">
        <f>SUMIF('2018 BEZ CLP'!A:A,A950,'2018 BEZ CLP'!B:B)</f>
        <v>0</v>
      </c>
      <c r="G950" s="32">
        <f>SUMIF('2018 BEZ CLP'!A:A,A950,'2018 BEZ CLP'!C:C)</f>
        <v>0</v>
      </c>
      <c r="H950" s="33" t="e">
        <f t="shared" si="61"/>
        <v>#DIV/0!</v>
      </c>
      <c r="I950" s="34">
        <f t="shared" si="62"/>
        <v>-1</v>
      </c>
      <c r="J950" s="34">
        <f t="shared" si="63"/>
        <v>-1</v>
      </c>
    </row>
    <row r="951" spans="1:10" x14ac:dyDescent="0.25">
      <c r="A951" s="31" t="s">
        <v>915</v>
      </c>
      <c r="B951" s="31" t="s">
        <v>598</v>
      </c>
      <c r="C951" s="32">
        <f>SUMIF('2017 BEZ CLP'!A:A,A951,'2017 BEZ CLP'!B:B)</f>
        <v>0</v>
      </c>
      <c r="D951" s="32">
        <f>SUMIF('2017 BEZ CLP'!A:A,A951,'2017 BEZ CLP'!C:C)</f>
        <v>0</v>
      </c>
      <c r="E951" s="33" t="e">
        <f t="shared" si="60"/>
        <v>#DIV/0!</v>
      </c>
      <c r="F951" s="32">
        <f>SUMIF('2018 BEZ CLP'!A:A,A951,'2018 BEZ CLP'!B:B)</f>
        <v>0</v>
      </c>
      <c r="G951" s="32">
        <f>SUMIF('2018 BEZ CLP'!A:A,A951,'2018 BEZ CLP'!C:C)</f>
        <v>0</v>
      </c>
      <c r="H951" s="33" t="e">
        <f t="shared" si="61"/>
        <v>#DIV/0!</v>
      </c>
      <c r="I951" s="34" t="e">
        <f t="shared" si="62"/>
        <v>#DIV/0!</v>
      </c>
      <c r="J951" s="34" t="e">
        <f t="shared" si="63"/>
        <v>#DIV/0!</v>
      </c>
    </row>
    <row r="952" spans="1:10" x14ac:dyDescent="0.25">
      <c r="A952" s="31" t="s">
        <v>523</v>
      </c>
      <c r="B952" s="31" t="s">
        <v>598</v>
      </c>
      <c r="C952" s="32">
        <f>SUMIF('2017 BEZ CLP'!A:A,A952,'2017 BEZ CLP'!B:B)</f>
        <v>98827.83</v>
      </c>
      <c r="D952" s="32">
        <f>SUMIF('2017 BEZ CLP'!A:A,A952,'2017 BEZ CLP'!C:C)</f>
        <v>23317.257799999999</v>
      </c>
      <c r="E952" s="33">
        <f t="shared" si="60"/>
        <v>0.23593817450003707</v>
      </c>
      <c r="F952" s="32">
        <f>SUMIF('2018 BEZ CLP'!A:A,A952,'2018 BEZ CLP'!B:B)</f>
        <v>117117.31</v>
      </c>
      <c r="G952" s="32">
        <f>SUMIF('2018 BEZ CLP'!A:A,A952,'2018 BEZ CLP'!C:C)</f>
        <v>28960.070899999999</v>
      </c>
      <c r="H952" s="33">
        <f t="shared" si="61"/>
        <v>0.24727404428943936</v>
      </c>
      <c r="I952" s="34">
        <f t="shared" si="62"/>
        <v>0.18506406545605625</v>
      </c>
      <c r="J952" s="34">
        <f t="shared" si="63"/>
        <v>0.24200157447330706</v>
      </c>
    </row>
    <row r="953" spans="1:10" x14ac:dyDescent="0.25">
      <c r="A953" s="31" t="s">
        <v>973</v>
      </c>
      <c r="B953" s="31" t="s">
        <v>598</v>
      </c>
      <c r="C953" s="32">
        <f>SUMIF('2017 BEZ CLP'!A:A,A953,'2017 BEZ CLP'!B:B)</f>
        <v>0</v>
      </c>
      <c r="D953" s="32">
        <f>SUMIF('2017 BEZ CLP'!A:A,A953,'2017 BEZ CLP'!C:C)</f>
        <v>0</v>
      </c>
      <c r="E953" s="33" t="e">
        <f t="shared" si="60"/>
        <v>#DIV/0!</v>
      </c>
      <c r="F953" s="32">
        <f>SUMIF('2018 BEZ CLP'!A:A,A953,'2018 BEZ CLP'!B:B)</f>
        <v>0</v>
      </c>
      <c r="G953" s="32">
        <f>SUMIF('2018 BEZ CLP'!A:A,A953,'2018 BEZ CLP'!C:C)</f>
        <v>0</v>
      </c>
      <c r="H953" s="33" t="e">
        <f t="shared" si="61"/>
        <v>#DIV/0!</v>
      </c>
      <c r="I953" s="34" t="e">
        <f t="shared" si="62"/>
        <v>#DIV/0!</v>
      </c>
      <c r="J953" s="34" t="e">
        <f t="shared" si="63"/>
        <v>#DIV/0!</v>
      </c>
    </row>
    <row r="954" spans="1:10" x14ac:dyDescent="0.25">
      <c r="A954" s="31" t="s">
        <v>974</v>
      </c>
      <c r="B954" s="31" t="s">
        <v>598</v>
      </c>
      <c r="C954" s="32">
        <f>SUMIF('2017 BEZ CLP'!A:A,A954,'2017 BEZ CLP'!B:B)</f>
        <v>272.55</v>
      </c>
      <c r="D954" s="32">
        <f>SUMIF('2017 BEZ CLP'!A:A,A954,'2017 BEZ CLP'!C:C)</f>
        <v>115.65</v>
      </c>
      <c r="E954" s="33">
        <f t="shared" si="60"/>
        <v>0.42432581177765549</v>
      </c>
      <c r="F954" s="32">
        <f>SUMIF('2018 BEZ CLP'!A:A,A954,'2018 BEZ CLP'!B:B)</f>
        <v>545.1</v>
      </c>
      <c r="G954" s="32">
        <f>SUMIF('2018 BEZ CLP'!A:A,A954,'2018 BEZ CLP'!C:C)</f>
        <v>225.26</v>
      </c>
      <c r="H954" s="33">
        <f t="shared" si="61"/>
        <v>0.4132452760961291</v>
      </c>
      <c r="I954" s="34">
        <f t="shared" si="62"/>
        <v>1</v>
      </c>
      <c r="J954" s="34">
        <f t="shared" si="63"/>
        <v>0.94777345438824012</v>
      </c>
    </row>
    <row r="955" spans="1:10" x14ac:dyDescent="0.25">
      <c r="A955" s="31" t="s">
        <v>975</v>
      </c>
      <c r="B955" s="31" t="s">
        <v>598</v>
      </c>
      <c r="C955" s="32">
        <f>SUMIF('2017 BEZ CLP'!A:A,A955,'2017 BEZ CLP'!B:B)</f>
        <v>840</v>
      </c>
      <c r="D955" s="32">
        <f>SUMIF('2017 BEZ CLP'!A:A,A955,'2017 BEZ CLP'!C:C)</f>
        <v>277.64999999999998</v>
      </c>
      <c r="E955" s="33">
        <f t="shared" si="60"/>
        <v>0.33053571428571427</v>
      </c>
      <c r="F955" s="32">
        <f>SUMIF('2018 BEZ CLP'!A:A,A955,'2018 BEZ CLP'!B:B)</f>
        <v>0</v>
      </c>
      <c r="G955" s="32">
        <f>SUMIF('2018 BEZ CLP'!A:A,A955,'2018 BEZ CLP'!C:C)</f>
        <v>0</v>
      </c>
      <c r="H955" s="33" t="e">
        <f t="shared" si="61"/>
        <v>#DIV/0!</v>
      </c>
      <c r="I955" s="34">
        <f t="shared" si="62"/>
        <v>-1</v>
      </c>
      <c r="J955" s="34">
        <f t="shared" si="63"/>
        <v>-1</v>
      </c>
    </row>
    <row r="956" spans="1:10" x14ac:dyDescent="0.25">
      <c r="A956" s="31" t="s">
        <v>991</v>
      </c>
      <c r="B956" s="31" t="s">
        <v>598</v>
      </c>
      <c r="C956" s="32">
        <f>SUMIF('2017 BEZ CLP'!A:A,A956,'2017 BEZ CLP'!B:B)</f>
        <v>0</v>
      </c>
      <c r="D956" s="32">
        <f>SUMIF('2017 BEZ CLP'!A:A,A956,'2017 BEZ CLP'!C:C)</f>
        <v>0</v>
      </c>
      <c r="E956" s="33" t="e">
        <f t="shared" si="60"/>
        <v>#DIV/0!</v>
      </c>
      <c r="F956" s="32">
        <f>SUMIF('2018 BEZ CLP'!A:A,A956,'2018 BEZ CLP'!B:B)</f>
        <v>515.58000000000004</v>
      </c>
      <c r="G956" s="32">
        <f>SUMIF('2018 BEZ CLP'!A:A,A956,'2018 BEZ CLP'!C:C)</f>
        <v>314.39400000000001</v>
      </c>
      <c r="H956" s="33">
        <f t="shared" si="61"/>
        <v>0.6097870359595019</v>
      </c>
      <c r="I956" s="34" t="e">
        <f t="shared" si="62"/>
        <v>#DIV/0!</v>
      </c>
      <c r="J956" s="34" t="e">
        <f t="shared" si="63"/>
        <v>#DIV/0!</v>
      </c>
    </row>
    <row r="957" spans="1:10" x14ac:dyDescent="0.25">
      <c r="A957" s="31" t="s">
        <v>1014</v>
      </c>
      <c r="B957" s="31" t="s">
        <v>598</v>
      </c>
      <c r="C957" s="32">
        <f>SUMIF('2017 BEZ CLP'!A:A,A957,'2017 BEZ CLP'!B:B)</f>
        <v>0</v>
      </c>
      <c r="D957" s="32">
        <f>SUMIF('2017 BEZ CLP'!A:A,A957,'2017 BEZ CLP'!C:C)</f>
        <v>0</v>
      </c>
      <c r="E957" s="33" t="e">
        <f t="shared" si="60"/>
        <v>#DIV/0!</v>
      </c>
      <c r="F957" s="32">
        <f>SUMIF('2018 BEZ CLP'!A:A,A957,'2018 BEZ CLP'!B:B)</f>
        <v>2969.2</v>
      </c>
      <c r="G957" s="32">
        <f>SUMIF('2018 BEZ CLP'!A:A,A957,'2018 BEZ CLP'!C:C)</f>
        <v>1058.8800000000001</v>
      </c>
      <c r="H957" s="33">
        <f t="shared" si="61"/>
        <v>0.35662131213794968</v>
      </c>
      <c r="I957" s="34" t="e">
        <f t="shared" si="62"/>
        <v>#DIV/0!</v>
      </c>
      <c r="J957" s="34" t="e">
        <f t="shared" si="63"/>
        <v>#DIV/0!</v>
      </c>
    </row>
    <row r="958" spans="1:10" x14ac:dyDescent="0.25">
      <c r="A958" s="31" t="s">
        <v>1016</v>
      </c>
      <c r="B958" s="31" t="s">
        <v>598</v>
      </c>
      <c r="C958" s="32">
        <f>SUMIF('2017 BEZ CLP'!A:A,A958,'2017 BEZ CLP'!B:B)</f>
        <v>0</v>
      </c>
      <c r="D958" s="32">
        <f>SUMIF('2017 BEZ CLP'!A:A,A958,'2017 BEZ CLP'!C:C)</f>
        <v>0</v>
      </c>
      <c r="E958" s="33" t="e">
        <f t="shared" si="60"/>
        <v>#DIV/0!</v>
      </c>
      <c r="F958" s="32">
        <f>SUMIF('2018 BEZ CLP'!A:A,A958,'2018 BEZ CLP'!B:B)</f>
        <v>300</v>
      </c>
      <c r="G958" s="32">
        <f>SUMIF('2018 BEZ CLP'!A:A,A958,'2018 BEZ CLP'!C:C)</f>
        <v>189.45</v>
      </c>
      <c r="H958" s="33">
        <f t="shared" si="61"/>
        <v>0.63149999999999995</v>
      </c>
      <c r="I958" s="34" t="e">
        <f t="shared" si="62"/>
        <v>#DIV/0!</v>
      </c>
      <c r="J958" s="34" t="e">
        <f t="shared" si="63"/>
        <v>#DIV/0!</v>
      </c>
    </row>
    <row r="959" spans="1:10" x14ac:dyDescent="0.25">
      <c r="A959" s="31" t="s">
        <v>1017</v>
      </c>
      <c r="B959" s="31" t="s">
        <v>598</v>
      </c>
      <c r="C959" s="32">
        <f>SUMIF('2017 BEZ CLP'!A:A,A959,'2017 BEZ CLP'!B:B)</f>
        <v>0</v>
      </c>
      <c r="D959" s="32">
        <f>SUMIF('2017 BEZ CLP'!A:A,A959,'2017 BEZ CLP'!C:C)</f>
        <v>0</v>
      </c>
      <c r="E959" s="33" t="e">
        <f t="shared" si="60"/>
        <v>#DIV/0!</v>
      </c>
      <c r="F959" s="32">
        <f>SUMIF('2018 BEZ CLP'!A:A,A959,'2018 BEZ CLP'!B:B)</f>
        <v>624</v>
      </c>
      <c r="G959" s="32">
        <f>SUMIF('2018 BEZ CLP'!A:A,A959,'2018 BEZ CLP'!C:C)</f>
        <v>330.18</v>
      </c>
      <c r="H959" s="33">
        <f t="shared" si="61"/>
        <v>0.52913461538461537</v>
      </c>
      <c r="I959" s="34" t="e">
        <f t="shared" si="62"/>
        <v>#DIV/0!</v>
      </c>
      <c r="J959" s="34" t="e">
        <f t="shared" si="63"/>
        <v>#DIV/0!</v>
      </c>
    </row>
    <row r="960" spans="1:10" x14ac:dyDescent="0.25">
      <c r="A960" s="31" t="s">
        <v>1076</v>
      </c>
      <c r="B960" s="31" t="s">
        <v>598</v>
      </c>
      <c r="C960" s="32">
        <f>SUMIF('2017 BEZ CLP'!A:A,A960,'2017 BEZ CLP'!B:B)</f>
        <v>0</v>
      </c>
      <c r="D960" s="32">
        <f>SUMIF('2017 BEZ CLP'!A:A,A960,'2017 BEZ CLP'!C:C)</f>
        <v>0</v>
      </c>
      <c r="E960" s="33" t="e">
        <f t="shared" si="60"/>
        <v>#DIV/0!</v>
      </c>
      <c r="F960" s="32">
        <f>SUMIF('2018 BEZ CLP'!A:A,A960,'2018 BEZ CLP'!B:B)</f>
        <v>0</v>
      </c>
      <c r="G960" s="32">
        <f>SUMIF('2018 BEZ CLP'!A:A,A960,'2018 BEZ CLP'!C:C)</f>
        <v>0</v>
      </c>
      <c r="H960" s="33" t="e">
        <f t="shared" si="61"/>
        <v>#DIV/0!</v>
      </c>
      <c r="I960" s="34" t="e">
        <f t="shared" si="62"/>
        <v>#DIV/0!</v>
      </c>
      <c r="J960" s="34" t="e">
        <f t="shared" si="63"/>
        <v>#DIV/0!</v>
      </c>
    </row>
    <row r="961" spans="1:10" x14ac:dyDescent="0.25">
      <c r="A961" s="17" t="s">
        <v>1073</v>
      </c>
      <c r="B961" s="17" t="s">
        <v>598</v>
      </c>
      <c r="C961" s="32">
        <f>SUMIF('2017 BEZ CLP'!A:A,A961,'2017 BEZ CLP'!B:B)</f>
        <v>0</v>
      </c>
      <c r="D961" s="32">
        <f>SUMIF('2017 BEZ CLP'!A:A,A961,'2017 BEZ CLP'!C:C)</f>
        <v>0</v>
      </c>
      <c r="E961" s="33" t="e">
        <f t="shared" si="60"/>
        <v>#DIV/0!</v>
      </c>
      <c r="F961" s="32">
        <f>SUMIF('2018 BEZ CLP'!A:A,A961,'2018 BEZ CLP'!B:B)</f>
        <v>96</v>
      </c>
      <c r="G961" s="32">
        <f>SUMIF('2018 BEZ CLP'!A:A,A961,'2018 BEZ CLP'!C:C)</f>
        <v>56.91</v>
      </c>
      <c r="H961" s="33">
        <f t="shared" si="61"/>
        <v>0.59281249999999996</v>
      </c>
      <c r="I961" s="34" t="e">
        <f t="shared" si="62"/>
        <v>#DIV/0!</v>
      </c>
      <c r="J961" s="34" t="e">
        <f t="shared" si="63"/>
        <v>#DIV/0!</v>
      </c>
    </row>
    <row r="962" spans="1:10" x14ac:dyDescent="0.25">
      <c r="A962" s="17" t="s">
        <v>579</v>
      </c>
      <c r="B962" s="17" t="s">
        <v>598</v>
      </c>
      <c r="C962" s="32">
        <f>SUMIF('2017 BEZ CLP'!A:A,A962,'2017 BEZ CLP'!B:B)</f>
        <v>4052.1</v>
      </c>
      <c r="D962" s="32">
        <f>SUMIF('2017 BEZ CLP'!A:A,A962,'2017 BEZ CLP'!C:C)</f>
        <v>1951.8</v>
      </c>
      <c r="E962" s="33">
        <f t="shared" ref="E962:E1025" si="64">D962/C962</f>
        <v>0.48167616791293405</v>
      </c>
      <c r="F962" s="32">
        <f>SUMIF('2018 BEZ CLP'!A:A,A962,'2018 BEZ CLP'!B:B)</f>
        <v>1297.2</v>
      </c>
      <c r="G962" s="32">
        <f>SUMIF('2018 BEZ CLP'!A:A,A962,'2018 BEZ CLP'!C:C)</f>
        <v>525.6</v>
      </c>
      <c r="H962" s="33">
        <f t="shared" ref="H962:H1025" si="65">G962/F962</f>
        <v>0.40518038852913968</v>
      </c>
      <c r="I962" s="34">
        <f t="shared" ref="I962:I1025" si="66">F962/C962-1</f>
        <v>-0.67986969719404744</v>
      </c>
      <c r="J962" s="34">
        <f t="shared" ref="J962:J1025" si="67">G962/D962-1</f>
        <v>-0.73071011374116202</v>
      </c>
    </row>
    <row r="963" spans="1:10" x14ac:dyDescent="0.25">
      <c r="A963" s="17" t="s">
        <v>545</v>
      </c>
      <c r="B963" s="17" t="s">
        <v>598</v>
      </c>
      <c r="C963" s="32">
        <f>SUMIF('2017 BEZ CLP'!A:A,A963,'2017 BEZ CLP'!B:B)</f>
        <v>1534.58</v>
      </c>
      <c r="D963" s="32">
        <f>SUMIF('2017 BEZ CLP'!A:A,A963,'2017 BEZ CLP'!C:C)</f>
        <v>791.34249999999997</v>
      </c>
      <c r="E963" s="33">
        <f t="shared" si="64"/>
        <v>0.51567366966857386</v>
      </c>
      <c r="F963" s="32">
        <f>SUMIF('2018 BEZ CLP'!A:A,A963,'2018 BEZ CLP'!B:B)</f>
        <v>0</v>
      </c>
      <c r="G963" s="32">
        <f>SUMIF('2018 BEZ CLP'!A:A,A963,'2018 BEZ CLP'!C:C)</f>
        <v>0</v>
      </c>
      <c r="H963" s="33" t="e">
        <f t="shared" si="65"/>
        <v>#DIV/0!</v>
      </c>
      <c r="I963" s="34">
        <f t="shared" si="66"/>
        <v>-1</v>
      </c>
      <c r="J963" s="34">
        <f t="shared" si="67"/>
        <v>-1</v>
      </c>
    </row>
    <row r="964" spans="1:10" x14ac:dyDescent="0.25">
      <c r="A964" s="17" t="s">
        <v>989</v>
      </c>
      <c r="B964" s="17" t="s">
        <v>598</v>
      </c>
      <c r="C964" s="32">
        <f>SUMIF('2017 BEZ CLP'!A:A,A964,'2017 BEZ CLP'!B:B)</f>
        <v>0</v>
      </c>
      <c r="D964" s="32">
        <f>SUMIF('2017 BEZ CLP'!A:A,A964,'2017 BEZ CLP'!C:C)</f>
        <v>0</v>
      </c>
      <c r="E964" s="33" t="e">
        <f t="shared" si="64"/>
        <v>#DIV/0!</v>
      </c>
      <c r="F964" s="32">
        <f>SUMIF('2018 BEZ CLP'!A:A,A964,'2018 BEZ CLP'!B:B)</f>
        <v>0</v>
      </c>
      <c r="G964" s="32">
        <f>SUMIF('2018 BEZ CLP'!A:A,A964,'2018 BEZ CLP'!C:C)</f>
        <v>0</v>
      </c>
      <c r="H964" s="33" t="e">
        <f t="shared" si="65"/>
        <v>#DIV/0!</v>
      </c>
      <c r="I964" s="34" t="e">
        <f t="shared" si="66"/>
        <v>#DIV/0!</v>
      </c>
      <c r="J964" s="34" t="e">
        <f t="shared" si="67"/>
        <v>#DIV/0!</v>
      </c>
    </row>
    <row r="965" spans="1:10" x14ac:dyDescent="0.25">
      <c r="A965" s="31" t="s">
        <v>460</v>
      </c>
      <c r="B965" s="31" t="s">
        <v>595</v>
      </c>
      <c r="C965" s="32">
        <f>SUMIF('2017 BEZ CLP'!A:A,A965,'2017 BEZ CLP'!B:B)</f>
        <v>7686.17</v>
      </c>
      <c r="D965" s="32">
        <f>SUMIF('2017 BEZ CLP'!A:A,A965,'2017 BEZ CLP'!C:C)</f>
        <v>4167.08</v>
      </c>
      <c r="E965" s="33">
        <f t="shared" si="64"/>
        <v>0.54215298386582655</v>
      </c>
      <c r="F965" s="32">
        <f>SUMIF('2018 BEZ CLP'!A:A,A965,'2018 BEZ CLP'!B:B)</f>
        <v>3878.48</v>
      </c>
      <c r="G965" s="32">
        <f>SUMIF('2018 BEZ CLP'!A:A,A965,'2018 BEZ CLP'!C:C)</f>
        <v>1958.06</v>
      </c>
      <c r="H965" s="33">
        <f t="shared" si="65"/>
        <v>0.50485241641055256</v>
      </c>
      <c r="I965" s="34">
        <f t="shared" si="66"/>
        <v>-0.49539497565107204</v>
      </c>
      <c r="J965" s="34">
        <f t="shared" si="67"/>
        <v>-0.53011221286848342</v>
      </c>
    </row>
    <row r="966" spans="1:10" x14ac:dyDescent="0.25">
      <c r="A966" s="31" t="s">
        <v>465</v>
      </c>
      <c r="B966" s="31" t="s">
        <v>595</v>
      </c>
      <c r="C966" s="32">
        <f>SUMIF('2017 BEZ CLP'!A:A,A966,'2017 BEZ CLP'!B:B)</f>
        <v>3230.16</v>
      </c>
      <c r="D966" s="32">
        <f>SUMIF('2017 BEZ CLP'!A:A,A966,'2017 BEZ CLP'!C:C)</f>
        <v>2163.9160000000002</v>
      </c>
      <c r="E966" s="33">
        <f t="shared" si="64"/>
        <v>0.6699098496668896</v>
      </c>
      <c r="F966" s="32">
        <f>SUMIF('2018 BEZ CLP'!A:A,A966,'2018 BEZ CLP'!B:B)</f>
        <v>1471.05</v>
      </c>
      <c r="G966" s="32">
        <f>SUMIF('2018 BEZ CLP'!A:A,A966,'2018 BEZ CLP'!C:C)</f>
        <v>724.88</v>
      </c>
      <c r="H966" s="33">
        <f t="shared" si="65"/>
        <v>0.49276367220692702</v>
      </c>
      <c r="I966" s="34">
        <f t="shared" si="66"/>
        <v>-0.5445891225202466</v>
      </c>
      <c r="J966" s="34">
        <f t="shared" si="67"/>
        <v>-0.66501472330718947</v>
      </c>
    </row>
    <row r="967" spans="1:10" x14ac:dyDescent="0.25">
      <c r="A967" s="31" t="s">
        <v>447</v>
      </c>
      <c r="B967" s="31" t="s">
        <v>595</v>
      </c>
      <c r="C967" s="32">
        <f>SUMIF('2017 BEZ CLP'!A:A,A967,'2017 BEZ CLP'!B:B)</f>
        <v>5732.96</v>
      </c>
      <c r="D967" s="32">
        <f>SUMIF('2017 BEZ CLP'!A:A,A967,'2017 BEZ CLP'!C:C)</f>
        <v>2800.34</v>
      </c>
      <c r="E967" s="33">
        <f t="shared" si="64"/>
        <v>0.48846320225503059</v>
      </c>
      <c r="F967" s="32">
        <f>SUMIF('2018 BEZ CLP'!A:A,A967,'2018 BEZ CLP'!B:B)</f>
        <v>12228.61</v>
      </c>
      <c r="G967" s="32">
        <f>SUMIF('2018 BEZ CLP'!A:A,A967,'2018 BEZ CLP'!C:C)</f>
        <v>6025.1639999999998</v>
      </c>
      <c r="H967" s="33">
        <f t="shared" si="65"/>
        <v>0.49271045523571361</v>
      </c>
      <c r="I967" s="34">
        <f t="shared" si="66"/>
        <v>1.1330359883899419</v>
      </c>
      <c r="J967" s="34">
        <f t="shared" si="67"/>
        <v>1.1515830220616068</v>
      </c>
    </row>
    <row r="968" spans="1:10" x14ac:dyDescent="0.25">
      <c r="A968" s="31" t="s">
        <v>506</v>
      </c>
      <c r="B968" s="31" t="s">
        <v>595</v>
      </c>
      <c r="C968" s="32">
        <f>SUMIF('2017 BEZ CLP'!A:A,A968,'2017 BEZ CLP'!B:B)</f>
        <v>58616.18</v>
      </c>
      <c r="D968" s="32">
        <f>SUMIF('2017 BEZ CLP'!A:A,A968,'2017 BEZ CLP'!C:C)</f>
        <v>16794.160100000001</v>
      </c>
      <c r="E968" s="33">
        <f t="shared" si="64"/>
        <v>0.28651065456670838</v>
      </c>
      <c r="F968" s="32">
        <f>SUMIF('2018 BEZ CLP'!A:A,A968,'2018 BEZ CLP'!B:B)</f>
        <v>2956.21</v>
      </c>
      <c r="G968" s="32">
        <f>SUMIF('2018 BEZ CLP'!A:A,A968,'2018 BEZ CLP'!C:C)</f>
        <v>1640.71</v>
      </c>
      <c r="H968" s="33">
        <f t="shared" si="65"/>
        <v>0.55500454974443625</v>
      </c>
      <c r="I968" s="34">
        <f t="shared" si="66"/>
        <v>-0.94956665548659092</v>
      </c>
      <c r="J968" s="34">
        <f t="shared" si="67"/>
        <v>-0.90230473032110725</v>
      </c>
    </row>
    <row r="969" spans="1:10" x14ac:dyDescent="0.25">
      <c r="A969" s="31" t="s">
        <v>491</v>
      </c>
      <c r="B969" s="31" t="s">
        <v>595</v>
      </c>
      <c r="C969" s="32">
        <f>SUMIF('2017 BEZ CLP'!A:A,A969,'2017 BEZ CLP'!B:B)</f>
        <v>12196.54</v>
      </c>
      <c r="D969" s="32">
        <f>SUMIF('2017 BEZ CLP'!A:A,A969,'2017 BEZ CLP'!C:C)</f>
        <v>2031.2835</v>
      </c>
      <c r="E969" s="33">
        <f t="shared" si="64"/>
        <v>0.16654588104495208</v>
      </c>
      <c r="F969" s="32">
        <f>SUMIF('2018 BEZ CLP'!A:A,A969,'2018 BEZ CLP'!B:B)</f>
        <v>12090.72</v>
      </c>
      <c r="G969" s="32">
        <f>SUMIF('2018 BEZ CLP'!A:A,A969,'2018 BEZ CLP'!C:C)</f>
        <v>2143.6325000000002</v>
      </c>
      <c r="H969" s="33">
        <f t="shared" si="65"/>
        <v>0.17729568627840198</v>
      </c>
      <c r="I969" s="34">
        <f t="shared" si="66"/>
        <v>-8.676231127844547E-3</v>
      </c>
      <c r="J969" s="34">
        <f t="shared" si="67"/>
        <v>5.5309364744015488E-2</v>
      </c>
    </row>
    <row r="970" spans="1:10" x14ac:dyDescent="0.25">
      <c r="A970" s="31" t="s">
        <v>373</v>
      </c>
      <c r="B970" s="31" t="s">
        <v>595</v>
      </c>
      <c r="C970" s="32">
        <f>SUMIF('2017 BEZ CLP'!A:A,A970,'2017 BEZ CLP'!B:B)</f>
        <v>6115.8</v>
      </c>
      <c r="D970" s="32">
        <f>SUMIF('2017 BEZ CLP'!A:A,A970,'2017 BEZ CLP'!C:C)</f>
        <v>2566.12</v>
      </c>
      <c r="E970" s="33">
        <f t="shared" si="64"/>
        <v>0.41958860656005753</v>
      </c>
      <c r="F970" s="32">
        <f>SUMIF('2018 BEZ CLP'!A:A,A970,'2018 BEZ CLP'!B:B)</f>
        <v>4016.9</v>
      </c>
      <c r="G970" s="32">
        <f>SUMIF('2018 BEZ CLP'!A:A,A970,'2018 BEZ CLP'!C:C)</f>
        <v>1669.4</v>
      </c>
      <c r="H970" s="33">
        <f t="shared" si="65"/>
        <v>0.41559411486469666</v>
      </c>
      <c r="I970" s="34">
        <f t="shared" si="66"/>
        <v>-0.34319304097583314</v>
      </c>
      <c r="J970" s="34">
        <f t="shared" si="67"/>
        <v>-0.34944585600049871</v>
      </c>
    </row>
    <row r="971" spans="1:10" x14ac:dyDescent="0.25">
      <c r="A971" s="31" t="s">
        <v>457</v>
      </c>
      <c r="B971" s="31" t="s">
        <v>595</v>
      </c>
      <c r="C971" s="32">
        <f>SUMIF('2017 BEZ CLP'!A:A,A971,'2017 BEZ CLP'!B:B)</f>
        <v>5940.93</v>
      </c>
      <c r="D971" s="32">
        <f>SUMIF('2017 BEZ CLP'!A:A,A971,'2017 BEZ CLP'!C:C)</f>
        <v>2495.6513</v>
      </c>
      <c r="E971" s="33">
        <f t="shared" si="64"/>
        <v>0.42007754678139614</v>
      </c>
      <c r="F971" s="32">
        <f>SUMIF('2018 BEZ CLP'!A:A,A971,'2018 BEZ CLP'!B:B)</f>
        <v>5724.24</v>
      </c>
      <c r="G971" s="32">
        <f>SUMIF('2018 BEZ CLP'!A:A,A971,'2018 BEZ CLP'!C:C)</f>
        <v>2486.1262000000002</v>
      </c>
      <c r="H971" s="33">
        <f t="shared" si="65"/>
        <v>0.43431550738613339</v>
      </c>
      <c r="I971" s="34">
        <f t="shared" si="66"/>
        <v>-3.6474087390358179E-2</v>
      </c>
      <c r="J971" s="34">
        <f t="shared" si="67"/>
        <v>-3.8166790368510117E-3</v>
      </c>
    </row>
    <row r="972" spans="1:10" x14ac:dyDescent="0.25">
      <c r="A972" s="31" t="s">
        <v>466</v>
      </c>
      <c r="B972" s="31" t="s">
        <v>595</v>
      </c>
      <c r="C972" s="32">
        <f>SUMIF('2017 BEZ CLP'!A:A,A972,'2017 BEZ CLP'!B:B)</f>
        <v>3549.14</v>
      </c>
      <c r="D972" s="32">
        <f>SUMIF('2017 BEZ CLP'!A:A,A972,'2017 BEZ CLP'!C:C)</f>
        <v>2509.6799999999998</v>
      </c>
      <c r="E972" s="33">
        <f t="shared" si="64"/>
        <v>0.70712341581340832</v>
      </c>
      <c r="F972" s="32">
        <f>SUMIF('2018 BEZ CLP'!A:A,A972,'2018 BEZ CLP'!B:B)</f>
        <v>4525.3</v>
      </c>
      <c r="G972" s="32">
        <f>SUMIF('2018 BEZ CLP'!A:A,A972,'2018 BEZ CLP'!C:C)</f>
        <v>2956.24</v>
      </c>
      <c r="H972" s="33">
        <f t="shared" si="65"/>
        <v>0.6532693965040991</v>
      </c>
      <c r="I972" s="34">
        <f t="shared" si="66"/>
        <v>0.27504127760527908</v>
      </c>
      <c r="J972" s="34">
        <f t="shared" si="67"/>
        <v>0.17793503554237988</v>
      </c>
    </row>
    <row r="973" spans="1:10" x14ac:dyDescent="0.25">
      <c r="A973" s="31" t="s">
        <v>557</v>
      </c>
      <c r="B973" s="31" t="s">
        <v>595</v>
      </c>
      <c r="C973" s="32">
        <f>SUMIF('2017 BEZ CLP'!A:A,A973,'2017 BEZ CLP'!B:B)</f>
        <v>0</v>
      </c>
      <c r="D973" s="32">
        <f>SUMIF('2017 BEZ CLP'!A:A,A973,'2017 BEZ CLP'!C:C)</f>
        <v>0</v>
      </c>
      <c r="E973" s="33" t="e">
        <f t="shared" si="64"/>
        <v>#DIV/0!</v>
      </c>
      <c r="F973" s="32">
        <f>SUMIF('2018 BEZ CLP'!A:A,A973,'2018 BEZ CLP'!B:B)</f>
        <v>0</v>
      </c>
      <c r="G973" s="32">
        <f>SUMIF('2018 BEZ CLP'!A:A,A973,'2018 BEZ CLP'!C:C)</f>
        <v>0</v>
      </c>
      <c r="H973" s="33" t="e">
        <f t="shared" si="65"/>
        <v>#DIV/0!</v>
      </c>
      <c r="I973" s="34" t="e">
        <f t="shared" si="66"/>
        <v>#DIV/0!</v>
      </c>
      <c r="J973" s="34" t="e">
        <f t="shared" si="67"/>
        <v>#DIV/0!</v>
      </c>
    </row>
    <row r="974" spans="1:10" x14ac:dyDescent="0.25">
      <c r="A974" s="31" t="s">
        <v>845</v>
      </c>
      <c r="B974" s="31" t="s">
        <v>595</v>
      </c>
      <c r="C974" s="32">
        <f>SUMIF('2017 BEZ CLP'!A:A,A974,'2017 BEZ CLP'!B:B)</f>
        <v>0</v>
      </c>
      <c r="D974" s="32">
        <f>SUMIF('2017 BEZ CLP'!A:A,A974,'2017 BEZ CLP'!C:C)</f>
        <v>0</v>
      </c>
      <c r="E974" s="33" t="e">
        <f t="shared" si="64"/>
        <v>#DIV/0!</v>
      </c>
      <c r="F974" s="32">
        <f>SUMIF('2018 BEZ CLP'!A:A,A974,'2018 BEZ CLP'!B:B)</f>
        <v>9146.01</v>
      </c>
      <c r="G974" s="32">
        <f>SUMIF('2018 BEZ CLP'!A:A,A974,'2018 BEZ CLP'!C:C)</f>
        <v>3772.79</v>
      </c>
      <c r="H974" s="33">
        <f t="shared" si="65"/>
        <v>0.41250665590787677</v>
      </c>
      <c r="I974" s="34" t="e">
        <f t="shared" si="66"/>
        <v>#DIV/0!</v>
      </c>
      <c r="J974" s="34" t="e">
        <f t="shared" si="67"/>
        <v>#DIV/0!</v>
      </c>
    </row>
    <row r="975" spans="1:10" x14ac:dyDescent="0.25">
      <c r="A975" s="31" t="s">
        <v>1061</v>
      </c>
      <c r="B975" s="31" t="s">
        <v>595</v>
      </c>
      <c r="C975" s="32">
        <f>SUMIF('2017 BEZ CLP'!A:A,A975,'2017 BEZ CLP'!B:B)</f>
        <v>0</v>
      </c>
      <c r="D975" s="32">
        <f>SUMIF('2017 BEZ CLP'!A:A,A975,'2017 BEZ CLP'!C:C)</f>
        <v>0</v>
      </c>
      <c r="E975" s="33" t="e">
        <f t="shared" si="64"/>
        <v>#DIV/0!</v>
      </c>
      <c r="F975" s="32">
        <f>SUMIF('2018 BEZ CLP'!A:A,A975,'2018 BEZ CLP'!B:B)</f>
        <v>0</v>
      </c>
      <c r="G975" s="32">
        <f>SUMIF('2018 BEZ CLP'!A:A,A975,'2018 BEZ CLP'!C:C)</f>
        <v>0</v>
      </c>
      <c r="H975" s="33" t="e">
        <f t="shared" si="65"/>
        <v>#DIV/0!</v>
      </c>
      <c r="I975" s="34" t="e">
        <f t="shared" si="66"/>
        <v>#DIV/0!</v>
      </c>
      <c r="J975" s="34" t="e">
        <f t="shared" si="67"/>
        <v>#DIV/0!</v>
      </c>
    </row>
    <row r="976" spans="1:10" x14ac:dyDescent="0.25">
      <c r="A976" s="31" t="s">
        <v>718</v>
      </c>
      <c r="B976" s="31" t="s">
        <v>595</v>
      </c>
      <c r="C976" s="32">
        <f>SUMIF('2017 BEZ CLP'!A:A,A976,'2017 BEZ CLP'!B:B)</f>
        <v>3078.8</v>
      </c>
      <c r="D976" s="32">
        <f>SUMIF('2017 BEZ CLP'!A:A,A976,'2017 BEZ CLP'!C:C)</f>
        <v>953</v>
      </c>
      <c r="E976" s="33">
        <f t="shared" si="64"/>
        <v>0.30953618292841367</v>
      </c>
      <c r="F976" s="32">
        <f>SUMIF('2018 BEZ CLP'!A:A,A976,'2018 BEZ CLP'!B:B)</f>
        <v>1760.5</v>
      </c>
      <c r="G976" s="32">
        <f>SUMIF('2018 BEZ CLP'!A:A,A976,'2018 BEZ CLP'!C:C)</f>
        <v>507</v>
      </c>
      <c r="H976" s="33">
        <f t="shared" si="65"/>
        <v>0.28798636750923035</v>
      </c>
      <c r="I976" s="34">
        <f t="shared" si="66"/>
        <v>-0.4281863063531246</v>
      </c>
      <c r="J976" s="34">
        <f t="shared" si="67"/>
        <v>-0.46799580272822661</v>
      </c>
    </row>
    <row r="977" spans="1:10" x14ac:dyDescent="0.25">
      <c r="A977" s="31" t="s">
        <v>497</v>
      </c>
      <c r="B977" s="31" t="s">
        <v>595</v>
      </c>
      <c r="C977" s="32">
        <f>SUMIF('2017 BEZ CLP'!A:A,A977,'2017 BEZ CLP'!B:B)</f>
        <v>36764.54</v>
      </c>
      <c r="D977" s="32">
        <f>SUMIF('2017 BEZ CLP'!A:A,A977,'2017 BEZ CLP'!C:C)</f>
        <v>7393.9</v>
      </c>
      <c r="E977" s="33">
        <f t="shared" si="64"/>
        <v>0.20111498743082326</v>
      </c>
      <c r="F977" s="32">
        <f>SUMIF('2018 BEZ CLP'!A:A,A977,'2018 BEZ CLP'!B:B)</f>
        <v>29639.78</v>
      </c>
      <c r="G977" s="32">
        <f>SUMIF('2018 BEZ CLP'!A:A,A977,'2018 BEZ CLP'!C:C)</f>
        <v>6146.74</v>
      </c>
      <c r="H977" s="33">
        <f t="shared" si="65"/>
        <v>0.20738143130617029</v>
      </c>
      <c r="I977" s="34">
        <f t="shared" si="66"/>
        <v>-0.19379434640009097</v>
      </c>
      <c r="J977" s="34">
        <f t="shared" si="67"/>
        <v>-0.16867417736242041</v>
      </c>
    </row>
    <row r="978" spans="1:10" x14ac:dyDescent="0.25">
      <c r="A978" s="31" t="s">
        <v>414</v>
      </c>
      <c r="B978" s="31" t="s">
        <v>595</v>
      </c>
      <c r="C978" s="32">
        <f>SUMIF('2017 BEZ CLP'!A:A,A978,'2017 BEZ CLP'!B:B)</f>
        <v>2345.17</v>
      </c>
      <c r="D978" s="32">
        <f>SUMIF('2017 BEZ CLP'!A:A,A978,'2017 BEZ CLP'!C:C)</f>
        <v>1368.29</v>
      </c>
      <c r="E978" s="33">
        <f t="shared" si="64"/>
        <v>0.58345024028108838</v>
      </c>
      <c r="F978" s="32">
        <f>SUMIF('2018 BEZ CLP'!A:A,A978,'2018 BEZ CLP'!B:B)</f>
        <v>0</v>
      </c>
      <c r="G978" s="32">
        <f>SUMIF('2018 BEZ CLP'!A:A,A978,'2018 BEZ CLP'!C:C)</f>
        <v>0</v>
      </c>
      <c r="H978" s="33" t="e">
        <f t="shared" si="65"/>
        <v>#DIV/0!</v>
      </c>
      <c r="I978" s="34">
        <f t="shared" si="66"/>
        <v>-1</v>
      </c>
      <c r="J978" s="34">
        <f t="shared" si="67"/>
        <v>-1</v>
      </c>
    </row>
    <row r="979" spans="1:10" x14ac:dyDescent="0.25">
      <c r="A979" s="31" t="s">
        <v>426</v>
      </c>
      <c r="B979" s="31" t="s">
        <v>595</v>
      </c>
      <c r="C979" s="32">
        <f>SUMIF('2017 BEZ CLP'!A:A,A979,'2017 BEZ CLP'!B:B)</f>
        <v>4590.24</v>
      </c>
      <c r="D979" s="32">
        <f>SUMIF('2017 BEZ CLP'!A:A,A979,'2017 BEZ CLP'!C:C)</f>
        <v>2539.5059999999999</v>
      </c>
      <c r="E979" s="33">
        <f t="shared" si="64"/>
        <v>0.55324035344557143</v>
      </c>
      <c r="F979" s="32">
        <f>SUMIF('2018 BEZ CLP'!A:A,A979,'2018 BEZ CLP'!B:B)</f>
        <v>4292.82</v>
      </c>
      <c r="G979" s="32">
        <f>SUMIF('2018 BEZ CLP'!A:A,A979,'2018 BEZ CLP'!C:C)</f>
        <v>2403.6410000000001</v>
      </c>
      <c r="H979" s="33">
        <f t="shared" si="65"/>
        <v>0.55992121728840261</v>
      </c>
      <c r="I979" s="34">
        <f t="shared" si="66"/>
        <v>-6.4793997699466699E-2</v>
      </c>
      <c r="J979" s="34">
        <f t="shared" si="67"/>
        <v>-5.3500562707865185E-2</v>
      </c>
    </row>
    <row r="980" spans="1:10" x14ac:dyDescent="0.25">
      <c r="A980" s="31" t="s">
        <v>765</v>
      </c>
      <c r="B980" s="31" t="s">
        <v>595</v>
      </c>
      <c r="C980" s="32">
        <f>SUMIF('2017 BEZ CLP'!A:A,A980,'2017 BEZ CLP'!B:B)</f>
        <v>0</v>
      </c>
      <c r="D980" s="32">
        <f>SUMIF('2017 BEZ CLP'!A:A,A980,'2017 BEZ CLP'!C:C)</f>
        <v>0</v>
      </c>
      <c r="E980" s="33" t="e">
        <f t="shared" si="64"/>
        <v>#DIV/0!</v>
      </c>
      <c r="F980" s="32">
        <f>SUMIF('2018 BEZ CLP'!A:A,A980,'2018 BEZ CLP'!B:B)</f>
        <v>11303.2</v>
      </c>
      <c r="G980" s="32">
        <f>SUMIF('2018 BEZ CLP'!A:A,A980,'2018 BEZ CLP'!C:C)</f>
        <v>1593.6949999999999</v>
      </c>
      <c r="H980" s="33">
        <f t="shared" si="65"/>
        <v>0.14099502795668481</v>
      </c>
      <c r="I980" s="34" t="e">
        <f t="shared" si="66"/>
        <v>#DIV/0!</v>
      </c>
      <c r="J980" s="34" t="e">
        <f t="shared" si="67"/>
        <v>#DIV/0!</v>
      </c>
    </row>
    <row r="981" spans="1:10" x14ac:dyDescent="0.25">
      <c r="A981" s="31" t="s">
        <v>435</v>
      </c>
      <c r="B981" s="31" t="s">
        <v>595</v>
      </c>
      <c r="C981" s="32">
        <f>SUMIF('2017 BEZ CLP'!A:A,A981,'2017 BEZ CLP'!B:B)</f>
        <v>10867.6</v>
      </c>
      <c r="D981" s="32">
        <f>SUMIF('2017 BEZ CLP'!A:A,A981,'2017 BEZ CLP'!C:C)</f>
        <v>3156.22</v>
      </c>
      <c r="E981" s="33">
        <f t="shared" si="64"/>
        <v>0.29042474879458202</v>
      </c>
      <c r="F981" s="32">
        <f>SUMIF('2018 BEZ CLP'!A:A,A981,'2018 BEZ CLP'!B:B)</f>
        <v>12678.93</v>
      </c>
      <c r="G981" s="32">
        <f>SUMIF('2018 BEZ CLP'!A:A,A981,'2018 BEZ CLP'!C:C)</f>
        <v>4050.13</v>
      </c>
      <c r="H981" s="33">
        <f t="shared" si="65"/>
        <v>0.31943783899745481</v>
      </c>
      <c r="I981" s="34">
        <f t="shared" si="66"/>
        <v>0.16667249438698506</v>
      </c>
      <c r="J981" s="34">
        <f t="shared" si="67"/>
        <v>0.283221701909246</v>
      </c>
    </row>
    <row r="982" spans="1:10" x14ac:dyDescent="0.25">
      <c r="A982" s="31" t="s">
        <v>583</v>
      </c>
      <c r="B982" s="31" t="s">
        <v>595</v>
      </c>
      <c r="C982" s="32">
        <f>SUMIF('2017 BEZ CLP'!A:A,A982,'2017 BEZ CLP'!B:B)</f>
        <v>8373.4</v>
      </c>
      <c r="D982" s="32">
        <f>SUMIF('2017 BEZ CLP'!A:A,A982,'2017 BEZ CLP'!C:C)</f>
        <v>5271.259</v>
      </c>
      <c r="E982" s="33">
        <f t="shared" si="64"/>
        <v>0.62952432703561279</v>
      </c>
      <c r="F982" s="32">
        <f>SUMIF('2018 BEZ CLP'!A:A,A982,'2018 BEZ CLP'!B:B)</f>
        <v>4906.3999999999996</v>
      </c>
      <c r="G982" s="32">
        <f>SUMIF('2018 BEZ CLP'!A:A,A982,'2018 BEZ CLP'!C:C)</f>
        <v>3144.6970000000001</v>
      </c>
      <c r="H982" s="33">
        <f t="shared" si="65"/>
        <v>0.64093775476928105</v>
      </c>
      <c r="I982" s="34">
        <f t="shared" si="66"/>
        <v>-0.41404925120022928</v>
      </c>
      <c r="J982" s="34">
        <f t="shared" si="67"/>
        <v>-0.40342582293907392</v>
      </c>
    </row>
    <row r="983" spans="1:10" x14ac:dyDescent="0.25">
      <c r="A983" s="31" t="s">
        <v>509</v>
      </c>
      <c r="B983" s="31" t="s">
        <v>595</v>
      </c>
      <c r="C983" s="32">
        <f>SUMIF('2017 BEZ CLP'!A:A,A983,'2017 BEZ CLP'!B:B)</f>
        <v>29981.4</v>
      </c>
      <c r="D983" s="32">
        <f>SUMIF('2017 BEZ CLP'!A:A,A983,'2017 BEZ CLP'!C:C)</f>
        <v>24076.468799999999</v>
      </c>
      <c r="E983" s="33">
        <f t="shared" si="64"/>
        <v>0.80304684904640866</v>
      </c>
      <c r="F983" s="32">
        <f>SUMIF('2018 BEZ CLP'!A:A,A983,'2018 BEZ CLP'!B:B)</f>
        <v>32125.8</v>
      </c>
      <c r="G983" s="32">
        <f>SUMIF('2018 BEZ CLP'!A:A,A983,'2018 BEZ CLP'!C:C)</f>
        <v>26121.06</v>
      </c>
      <c r="H983" s="33">
        <f t="shared" si="65"/>
        <v>0.81308667799712386</v>
      </c>
      <c r="I983" s="34">
        <f t="shared" si="66"/>
        <v>7.1524345093958219E-2</v>
      </c>
      <c r="J983" s="34">
        <f t="shared" si="67"/>
        <v>8.4920725584143986E-2</v>
      </c>
    </row>
    <row r="984" spans="1:10" x14ac:dyDescent="0.25">
      <c r="A984" s="31" t="s">
        <v>450</v>
      </c>
      <c r="B984" s="31" t="s">
        <v>595</v>
      </c>
      <c r="C984" s="32">
        <f>SUMIF('2017 BEZ CLP'!A:A,A984,'2017 BEZ CLP'!B:B)</f>
        <v>6083.24</v>
      </c>
      <c r="D984" s="32">
        <f>SUMIF('2017 BEZ CLP'!A:A,A984,'2017 BEZ CLP'!C:C)</f>
        <v>2237.6779999999999</v>
      </c>
      <c r="E984" s="33">
        <f t="shared" si="64"/>
        <v>0.36784312307257316</v>
      </c>
      <c r="F984" s="32">
        <f>SUMIF('2018 BEZ CLP'!A:A,A984,'2018 BEZ CLP'!B:B)</f>
        <v>4593.7299999999996</v>
      </c>
      <c r="G984" s="32">
        <f>SUMIF('2018 BEZ CLP'!A:A,A984,'2018 BEZ CLP'!C:C)</f>
        <v>1600.05</v>
      </c>
      <c r="H984" s="33">
        <f t="shared" si="65"/>
        <v>0.34831172054082415</v>
      </c>
      <c r="I984" s="34">
        <f t="shared" si="66"/>
        <v>-0.24485471557919802</v>
      </c>
      <c r="J984" s="34">
        <f t="shared" si="67"/>
        <v>-0.28495073911438551</v>
      </c>
    </row>
    <row r="985" spans="1:10" x14ac:dyDescent="0.25">
      <c r="A985" s="31" t="s">
        <v>344</v>
      </c>
      <c r="B985" s="31" t="s">
        <v>595</v>
      </c>
      <c r="C985" s="32">
        <f>SUMIF('2017 BEZ CLP'!A:A,A985,'2017 BEZ CLP'!B:B)</f>
        <v>14434.33</v>
      </c>
      <c r="D985" s="32">
        <f>SUMIF('2017 BEZ CLP'!A:A,A985,'2017 BEZ CLP'!C:C)</f>
        <v>4376.5947999999999</v>
      </c>
      <c r="E985" s="33">
        <f t="shared" si="64"/>
        <v>0.30320733972411607</v>
      </c>
      <c r="F985" s="32">
        <f>SUMIF('2018 BEZ CLP'!A:A,A985,'2018 BEZ CLP'!B:B)</f>
        <v>0</v>
      </c>
      <c r="G985" s="32">
        <f>SUMIF('2018 BEZ CLP'!A:A,A985,'2018 BEZ CLP'!C:C)</f>
        <v>0</v>
      </c>
      <c r="H985" s="33" t="e">
        <f t="shared" si="65"/>
        <v>#DIV/0!</v>
      </c>
      <c r="I985" s="34">
        <f t="shared" si="66"/>
        <v>-1</v>
      </c>
      <c r="J985" s="34">
        <f t="shared" si="67"/>
        <v>-1</v>
      </c>
    </row>
    <row r="986" spans="1:10" x14ac:dyDescent="0.25">
      <c r="A986" s="31" t="s">
        <v>654</v>
      </c>
      <c r="B986" s="31" t="s">
        <v>595</v>
      </c>
      <c r="C986" s="32">
        <f>SUMIF('2017 BEZ CLP'!A:A,A986,'2017 BEZ CLP'!B:B)</f>
        <v>7846.98</v>
      </c>
      <c r="D986" s="32">
        <f>SUMIF('2017 BEZ CLP'!A:A,A986,'2017 BEZ CLP'!C:C)</f>
        <v>2514.09</v>
      </c>
      <c r="E986" s="33">
        <f t="shared" si="64"/>
        <v>0.32038950016439449</v>
      </c>
      <c r="F986" s="32">
        <f>SUMIF('2018 BEZ CLP'!A:A,A986,'2018 BEZ CLP'!B:B)</f>
        <v>0</v>
      </c>
      <c r="G986" s="32">
        <f>SUMIF('2018 BEZ CLP'!A:A,A986,'2018 BEZ CLP'!C:C)</f>
        <v>0</v>
      </c>
      <c r="H986" s="33" t="e">
        <f t="shared" si="65"/>
        <v>#DIV/0!</v>
      </c>
      <c r="I986" s="34">
        <f t="shared" si="66"/>
        <v>-1</v>
      </c>
      <c r="J986" s="34">
        <f t="shared" si="67"/>
        <v>-1</v>
      </c>
    </row>
    <row r="987" spans="1:10" x14ac:dyDescent="0.25">
      <c r="A987" s="31" t="s">
        <v>554</v>
      </c>
      <c r="B987" s="31" t="s">
        <v>595</v>
      </c>
      <c r="C987" s="32">
        <f>SUMIF('2017 BEZ CLP'!A:A,A987,'2017 BEZ CLP'!B:B)</f>
        <v>18146.09</v>
      </c>
      <c r="D987" s="32">
        <f>SUMIF('2017 BEZ CLP'!A:A,A987,'2017 BEZ CLP'!C:C)</f>
        <v>6016.5450000000001</v>
      </c>
      <c r="E987" s="33">
        <f t="shared" si="64"/>
        <v>0.33156150994511763</v>
      </c>
      <c r="F987" s="32">
        <f>SUMIF('2018 BEZ CLP'!A:A,A987,'2018 BEZ CLP'!B:B)</f>
        <v>21968.12</v>
      </c>
      <c r="G987" s="32">
        <f>SUMIF('2018 BEZ CLP'!A:A,A987,'2018 BEZ CLP'!C:C)</f>
        <v>7240.1</v>
      </c>
      <c r="H987" s="33">
        <f t="shared" si="65"/>
        <v>0.32957303583556541</v>
      </c>
      <c r="I987" s="34">
        <f t="shared" si="66"/>
        <v>0.21062553971682041</v>
      </c>
      <c r="J987" s="34">
        <f t="shared" si="67"/>
        <v>0.20336505419638695</v>
      </c>
    </row>
    <row r="988" spans="1:10" x14ac:dyDescent="0.25">
      <c r="A988" s="31" t="s">
        <v>441</v>
      </c>
      <c r="B988" s="31" t="s">
        <v>595</v>
      </c>
      <c r="C988" s="32">
        <f>SUMIF('2017 BEZ CLP'!A:A,A988,'2017 BEZ CLP'!B:B)</f>
        <v>4105.93</v>
      </c>
      <c r="D988" s="32">
        <f>SUMIF('2017 BEZ CLP'!A:A,A988,'2017 BEZ CLP'!C:C)</f>
        <v>1325.452</v>
      </c>
      <c r="E988" s="33">
        <f t="shared" si="64"/>
        <v>0.32281407622633601</v>
      </c>
      <c r="F988" s="32">
        <f>SUMIF('2018 BEZ CLP'!A:A,A988,'2018 BEZ CLP'!B:B)</f>
        <v>0</v>
      </c>
      <c r="G988" s="32">
        <f>SUMIF('2018 BEZ CLP'!A:A,A988,'2018 BEZ CLP'!C:C)</f>
        <v>0</v>
      </c>
      <c r="H988" s="33" t="e">
        <f t="shared" si="65"/>
        <v>#DIV/0!</v>
      </c>
      <c r="I988" s="34">
        <f t="shared" si="66"/>
        <v>-1</v>
      </c>
      <c r="J988" s="34">
        <f t="shared" si="67"/>
        <v>-1</v>
      </c>
    </row>
    <row r="989" spans="1:10" x14ac:dyDescent="0.25">
      <c r="A989" s="31" t="s">
        <v>451</v>
      </c>
      <c r="B989" s="31" t="s">
        <v>595</v>
      </c>
      <c r="C989" s="32">
        <f>SUMIF('2017 BEZ CLP'!A:A,A989,'2017 BEZ CLP'!B:B)</f>
        <v>4113.32</v>
      </c>
      <c r="D989" s="32">
        <f>SUMIF('2017 BEZ CLP'!A:A,A989,'2017 BEZ CLP'!C:C)</f>
        <v>2403.52</v>
      </c>
      <c r="E989" s="33">
        <f t="shared" si="64"/>
        <v>0.58432604319625026</v>
      </c>
      <c r="F989" s="32">
        <f>SUMIF('2018 BEZ CLP'!A:A,A989,'2018 BEZ CLP'!B:B)</f>
        <v>7331.35</v>
      </c>
      <c r="G989" s="32">
        <f>SUMIF('2018 BEZ CLP'!A:A,A989,'2018 BEZ CLP'!C:C)</f>
        <v>4243.45</v>
      </c>
      <c r="H989" s="33">
        <f t="shared" si="65"/>
        <v>0.57880881420202279</v>
      </c>
      <c r="I989" s="34">
        <f t="shared" si="66"/>
        <v>0.78234370289693023</v>
      </c>
      <c r="J989" s="34">
        <f t="shared" si="67"/>
        <v>0.76551474504060701</v>
      </c>
    </row>
    <row r="990" spans="1:10" x14ac:dyDescent="0.25">
      <c r="A990" s="31" t="s">
        <v>463</v>
      </c>
      <c r="B990" s="31" t="s">
        <v>595</v>
      </c>
      <c r="C990" s="32">
        <f>SUMIF('2017 BEZ CLP'!A:A,A990,'2017 BEZ CLP'!B:B)</f>
        <v>17058.939999999999</v>
      </c>
      <c r="D990" s="32">
        <f>SUMIF('2017 BEZ CLP'!A:A,A990,'2017 BEZ CLP'!C:C)</f>
        <v>7152.0155999999997</v>
      </c>
      <c r="E990" s="33">
        <f t="shared" si="64"/>
        <v>0.41925322440901958</v>
      </c>
      <c r="F990" s="32">
        <f>SUMIF('2018 BEZ CLP'!A:A,A990,'2018 BEZ CLP'!B:B)</f>
        <v>9140.3799999999992</v>
      </c>
      <c r="G990" s="32">
        <f>SUMIF('2018 BEZ CLP'!A:A,A990,'2018 BEZ CLP'!C:C)</f>
        <v>5111.7299999999996</v>
      </c>
      <c r="H990" s="33">
        <f t="shared" si="65"/>
        <v>0.55924698973128029</v>
      </c>
      <c r="I990" s="34">
        <f t="shared" si="66"/>
        <v>-0.46418827899037107</v>
      </c>
      <c r="J990" s="34">
        <f t="shared" si="67"/>
        <v>-0.28527420997236086</v>
      </c>
    </row>
    <row r="991" spans="1:10" x14ac:dyDescent="0.25">
      <c r="A991" s="31" t="s">
        <v>547</v>
      </c>
      <c r="B991" s="31" t="s">
        <v>595</v>
      </c>
      <c r="C991" s="32">
        <f>SUMIF('2017 BEZ CLP'!A:A,A991,'2017 BEZ CLP'!B:B)</f>
        <v>1010</v>
      </c>
      <c r="D991" s="32">
        <f>SUMIF('2017 BEZ CLP'!A:A,A991,'2017 BEZ CLP'!C:C)</f>
        <v>310.10000000000002</v>
      </c>
      <c r="E991" s="33">
        <f t="shared" si="64"/>
        <v>0.30702970297029702</v>
      </c>
      <c r="F991" s="32">
        <f>SUMIF('2018 BEZ CLP'!A:A,A991,'2018 BEZ CLP'!B:B)</f>
        <v>0</v>
      </c>
      <c r="G991" s="32">
        <f>SUMIF('2018 BEZ CLP'!A:A,A991,'2018 BEZ CLP'!C:C)</f>
        <v>0</v>
      </c>
      <c r="H991" s="33" t="e">
        <f t="shared" si="65"/>
        <v>#DIV/0!</v>
      </c>
      <c r="I991" s="34">
        <f t="shared" si="66"/>
        <v>-1</v>
      </c>
      <c r="J991" s="34">
        <f t="shared" si="67"/>
        <v>-1</v>
      </c>
    </row>
    <row r="992" spans="1:10" x14ac:dyDescent="0.25">
      <c r="A992" s="31" t="s">
        <v>418</v>
      </c>
      <c r="B992" s="31" t="s">
        <v>595</v>
      </c>
      <c r="C992" s="32">
        <f>SUMIF('2017 BEZ CLP'!A:A,A992,'2017 BEZ CLP'!B:B)</f>
        <v>3611.45</v>
      </c>
      <c r="D992" s="32">
        <f>SUMIF('2017 BEZ CLP'!A:A,A992,'2017 BEZ CLP'!C:C)</f>
        <v>845.35</v>
      </c>
      <c r="E992" s="33">
        <f t="shared" si="64"/>
        <v>0.2340749560425868</v>
      </c>
      <c r="F992" s="32">
        <f>SUMIF('2018 BEZ CLP'!A:A,A992,'2018 BEZ CLP'!B:B)</f>
        <v>5581</v>
      </c>
      <c r="G992" s="32">
        <f>SUMIF('2018 BEZ CLP'!A:A,A992,'2018 BEZ CLP'!C:C)</f>
        <v>1339.53</v>
      </c>
      <c r="H992" s="33">
        <f t="shared" si="65"/>
        <v>0.24001612614226842</v>
      </c>
      <c r="I992" s="34">
        <f t="shared" si="66"/>
        <v>0.545362665965194</v>
      </c>
      <c r="J992" s="34">
        <f t="shared" si="67"/>
        <v>0.58458626604365049</v>
      </c>
    </row>
    <row r="993" spans="1:10" x14ac:dyDescent="0.25">
      <c r="A993" s="31" t="s">
        <v>628</v>
      </c>
      <c r="B993" s="31" t="s">
        <v>595</v>
      </c>
      <c r="C993" s="32">
        <f>SUMIF('2017 BEZ CLP'!A:A,A993,'2017 BEZ CLP'!B:B)</f>
        <v>4664.12</v>
      </c>
      <c r="D993" s="32">
        <f>SUMIF('2017 BEZ CLP'!A:A,A993,'2017 BEZ CLP'!C:C)</f>
        <v>1739.8789999999999</v>
      </c>
      <c r="E993" s="33">
        <f t="shared" si="64"/>
        <v>0.37303478469679169</v>
      </c>
      <c r="F993" s="32">
        <f>SUMIF('2018 BEZ CLP'!A:A,A993,'2018 BEZ CLP'!B:B)</f>
        <v>0</v>
      </c>
      <c r="G993" s="32">
        <f>SUMIF('2018 BEZ CLP'!A:A,A993,'2018 BEZ CLP'!C:C)</f>
        <v>0</v>
      </c>
      <c r="H993" s="33" t="e">
        <f t="shared" si="65"/>
        <v>#DIV/0!</v>
      </c>
      <c r="I993" s="34">
        <f t="shared" si="66"/>
        <v>-1</v>
      </c>
      <c r="J993" s="34">
        <f t="shared" si="67"/>
        <v>-1</v>
      </c>
    </row>
    <row r="994" spans="1:10" x14ac:dyDescent="0.25">
      <c r="A994" s="31" t="s">
        <v>664</v>
      </c>
      <c r="B994" s="31" t="s">
        <v>595</v>
      </c>
      <c r="C994" s="32">
        <f>SUMIF('2017 BEZ CLP'!A:A,A994,'2017 BEZ CLP'!B:B)</f>
        <v>254.01</v>
      </c>
      <c r="D994" s="32">
        <f>SUMIF('2017 BEZ CLP'!A:A,A994,'2017 BEZ CLP'!C:C)</f>
        <v>96.188000000000002</v>
      </c>
      <c r="E994" s="33">
        <f t="shared" si="64"/>
        <v>0.37867800480296054</v>
      </c>
      <c r="F994" s="32">
        <f>SUMIF('2018 BEZ CLP'!A:A,A994,'2018 BEZ CLP'!B:B)</f>
        <v>0</v>
      </c>
      <c r="G994" s="32">
        <f>SUMIF('2018 BEZ CLP'!A:A,A994,'2018 BEZ CLP'!C:C)</f>
        <v>0</v>
      </c>
      <c r="H994" s="33" t="e">
        <f t="shared" si="65"/>
        <v>#DIV/0!</v>
      </c>
      <c r="I994" s="34">
        <f t="shared" si="66"/>
        <v>-1</v>
      </c>
      <c r="J994" s="34">
        <f t="shared" si="67"/>
        <v>-1</v>
      </c>
    </row>
    <row r="995" spans="1:10" x14ac:dyDescent="0.25">
      <c r="A995" s="31" t="s">
        <v>745</v>
      </c>
      <c r="B995" s="31" t="s">
        <v>595</v>
      </c>
      <c r="C995" s="32">
        <f>SUMIF('2017 BEZ CLP'!A:A,A995,'2017 BEZ CLP'!B:B)</f>
        <v>1632.03</v>
      </c>
      <c r="D995" s="32">
        <f>SUMIF('2017 BEZ CLP'!A:A,A995,'2017 BEZ CLP'!C:C)</f>
        <v>326.78399999999999</v>
      </c>
      <c r="E995" s="33">
        <f t="shared" si="64"/>
        <v>0.20023161338945974</v>
      </c>
      <c r="F995" s="32">
        <f>SUMIF('2018 BEZ CLP'!A:A,A995,'2018 BEZ CLP'!B:B)</f>
        <v>93559.17</v>
      </c>
      <c r="G995" s="32">
        <f>SUMIF('2018 BEZ CLP'!A:A,A995,'2018 BEZ CLP'!C:C)</f>
        <v>36771.4732</v>
      </c>
      <c r="H995" s="33">
        <f t="shared" si="65"/>
        <v>0.39302906599107285</v>
      </c>
      <c r="I995" s="34">
        <f t="shared" si="66"/>
        <v>56.326868991378838</v>
      </c>
      <c r="J995" s="34">
        <f t="shared" si="67"/>
        <v>111.52531702898551</v>
      </c>
    </row>
    <row r="996" spans="1:10" x14ac:dyDescent="0.25">
      <c r="A996" s="31" t="s">
        <v>710</v>
      </c>
      <c r="B996" s="31" t="s">
        <v>595</v>
      </c>
      <c r="C996" s="32">
        <f>SUMIF('2017 BEZ CLP'!A:A,A996,'2017 BEZ CLP'!B:B)</f>
        <v>870</v>
      </c>
      <c r="D996" s="32">
        <f>SUMIF('2017 BEZ CLP'!A:A,A996,'2017 BEZ CLP'!C:C)</f>
        <v>860.82</v>
      </c>
      <c r="E996" s="33">
        <f t="shared" si="64"/>
        <v>0.98944827586206907</v>
      </c>
      <c r="F996" s="32">
        <f>SUMIF('2018 BEZ CLP'!A:A,A996,'2018 BEZ CLP'!B:B)</f>
        <v>0</v>
      </c>
      <c r="G996" s="32">
        <f>SUMIF('2018 BEZ CLP'!A:A,A996,'2018 BEZ CLP'!C:C)</f>
        <v>0</v>
      </c>
      <c r="H996" s="33" t="e">
        <f t="shared" si="65"/>
        <v>#DIV/0!</v>
      </c>
      <c r="I996" s="34">
        <f t="shared" si="66"/>
        <v>-1</v>
      </c>
      <c r="J996" s="34">
        <f t="shared" si="67"/>
        <v>-1</v>
      </c>
    </row>
    <row r="997" spans="1:10" x14ac:dyDescent="0.25">
      <c r="A997" s="31" t="s">
        <v>662</v>
      </c>
      <c r="B997" s="31" t="s">
        <v>595</v>
      </c>
      <c r="C997" s="32">
        <f>SUMIF('2017 BEZ CLP'!A:A,A997,'2017 BEZ CLP'!B:B)</f>
        <v>98.28</v>
      </c>
      <c r="D997" s="32">
        <f>SUMIF('2017 BEZ CLP'!A:A,A997,'2017 BEZ CLP'!C:C)</f>
        <v>45.38</v>
      </c>
      <c r="E997" s="33">
        <f t="shared" si="64"/>
        <v>0.46174196174196175</v>
      </c>
      <c r="F997" s="32">
        <f>SUMIF('2018 BEZ CLP'!A:A,A997,'2018 BEZ CLP'!B:B)</f>
        <v>1565.23</v>
      </c>
      <c r="G997" s="32">
        <f>SUMIF('2018 BEZ CLP'!A:A,A997,'2018 BEZ CLP'!C:C)</f>
        <v>750.755</v>
      </c>
      <c r="H997" s="33">
        <f t="shared" si="65"/>
        <v>0.47964516396951246</v>
      </c>
      <c r="I997" s="34">
        <f t="shared" si="66"/>
        <v>14.926231176231177</v>
      </c>
      <c r="J997" s="34">
        <f t="shared" si="67"/>
        <v>15.543741736447775</v>
      </c>
    </row>
    <row r="998" spans="1:10" x14ac:dyDescent="0.25">
      <c r="A998" s="31" t="s">
        <v>617</v>
      </c>
      <c r="B998" s="31" t="s">
        <v>595</v>
      </c>
      <c r="C998" s="32">
        <f>SUMIF('2017 BEZ CLP'!A:A,A998,'2017 BEZ CLP'!B:B)</f>
        <v>11767</v>
      </c>
      <c r="D998" s="32">
        <f>SUMIF('2017 BEZ CLP'!A:A,A998,'2017 BEZ CLP'!C:C)</f>
        <v>3265.44</v>
      </c>
      <c r="E998" s="33">
        <f t="shared" si="64"/>
        <v>0.27750828588425258</v>
      </c>
      <c r="F998" s="32">
        <f>SUMIF('2018 BEZ CLP'!A:A,A998,'2018 BEZ CLP'!B:B)</f>
        <v>0</v>
      </c>
      <c r="G998" s="32">
        <f>SUMIF('2018 BEZ CLP'!A:A,A998,'2018 BEZ CLP'!C:C)</f>
        <v>0</v>
      </c>
      <c r="H998" s="33" t="e">
        <f t="shared" si="65"/>
        <v>#DIV/0!</v>
      </c>
      <c r="I998" s="34">
        <f t="shared" si="66"/>
        <v>-1</v>
      </c>
      <c r="J998" s="34">
        <f t="shared" si="67"/>
        <v>-1</v>
      </c>
    </row>
    <row r="999" spans="1:10" x14ac:dyDescent="0.25">
      <c r="A999" s="31" t="s">
        <v>796</v>
      </c>
      <c r="B999" s="31" t="s">
        <v>595</v>
      </c>
      <c r="C999" s="32">
        <f>SUMIF('2017 BEZ CLP'!A:A,A999,'2017 BEZ CLP'!B:B)</f>
        <v>250</v>
      </c>
      <c r="D999" s="32">
        <f>SUMIF('2017 BEZ CLP'!A:A,A999,'2017 BEZ CLP'!C:C)</f>
        <v>250</v>
      </c>
      <c r="E999" s="33">
        <f t="shared" si="64"/>
        <v>1</v>
      </c>
      <c r="F999" s="32">
        <f>SUMIF('2018 BEZ CLP'!A:A,A999,'2018 BEZ CLP'!B:B)</f>
        <v>888</v>
      </c>
      <c r="G999" s="32">
        <f>SUMIF('2018 BEZ CLP'!A:A,A999,'2018 BEZ CLP'!C:C)</f>
        <v>290.72000000000003</v>
      </c>
      <c r="H999" s="33">
        <f t="shared" si="65"/>
        <v>0.32738738738738743</v>
      </c>
      <c r="I999" s="34">
        <f t="shared" si="66"/>
        <v>2.552</v>
      </c>
      <c r="J999" s="34">
        <f t="shared" si="67"/>
        <v>0.16288000000000014</v>
      </c>
    </row>
    <row r="1000" spans="1:10" x14ac:dyDescent="0.25">
      <c r="A1000" s="31" t="s">
        <v>912</v>
      </c>
      <c r="B1000" s="31" t="s">
        <v>595</v>
      </c>
      <c r="C1000" s="32">
        <f>SUMIF('2017 BEZ CLP'!A:A,A1000,'2017 BEZ CLP'!B:B)</f>
        <v>0</v>
      </c>
      <c r="D1000" s="32">
        <f>SUMIF('2017 BEZ CLP'!A:A,A1000,'2017 BEZ CLP'!C:C)</f>
        <v>0</v>
      </c>
      <c r="E1000" s="33" t="e">
        <f t="shared" si="64"/>
        <v>#DIV/0!</v>
      </c>
      <c r="F1000" s="32">
        <f>SUMIF('2018 BEZ CLP'!A:A,A1000,'2018 BEZ CLP'!B:B)</f>
        <v>25222.2</v>
      </c>
      <c r="G1000" s="32">
        <f>SUMIF('2018 BEZ CLP'!A:A,A1000,'2018 BEZ CLP'!C:C)</f>
        <v>3070.9180000000001</v>
      </c>
      <c r="H1000" s="33">
        <f t="shared" si="65"/>
        <v>0.12175456542252461</v>
      </c>
      <c r="I1000" s="34" t="e">
        <f t="shared" si="66"/>
        <v>#DIV/0!</v>
      </c>
      <c r="J1000" s="34" t="e">
        <f t="shared" si="67"/>
        <v>#DIV/0!</v>
      </c>
    </row>
    <row r="1001" spans="1:10" x14ac:dyDescent="0.25">
      <c r="A1001" s="31" t="s">
        <v>920</v>
      </c>
      <c r="B1001" s="31" t="s">
        <v>595</v>
      </c>
      <c r="C1001" s="32">
        <f>SUMIF('2017 BEZ CLP'!A:A,A1001,'2017 BEZ CLP'!B:B)</f>
        <v>0</v>
      </c>
      <c r="D1001" s="32">
        <f>SUMIF('2017 BEZ CLP'!A:A,A1001,'2017 BEZ CLP'!C:C)</f>
        <v>0</v>
      </c>
      <c r="E1001" s="33" t="e">
        <f t="shared" si="64"/>
        <v>#DIV/0!</v>
      </c>
      <c r="F1001" s="32">
        <f>SUMIF('2018 BEZ CLP'!A:A,A1001,'2018 BEZ CLP'!B:B)</f>
        <v>0</v>
      </c>
      <c r="G1001" s="32">
        <f>SUMIF('2018 BEZ CLP'!A:A,A1001,'2018 BEZ CLP'!C:C)</f>
        <v>0</v>
      </c>
      <c r="H1001" s="33" t="e">
        <f t="shared" si="65"/>
        <v>#DIV/0!</v>
      </c>
      <c r="I1001" s="34" t="e">
        <f t="shared" si="66"/>
        <v>#DIV/0!</v>
      </c>
      <c r="J1001" s="34" t="e">
        <f t="shared" si="67"/>
        <v>#DIV/0!</v>
      </c>
    </row>
    <row r="1002" spans="1:10" x14ac:dyDescent="0.25">
      <c r="A1002" s="31" t="s">
        <v>797</v>
      </c>
      <c r="B1002" s="31" t="s">
        <v>595</v>
      </c>
      <c r="C1002" s="32">
        <f>SUMIF('2017 BEZ CLP'!A:A,A1002,'2017 BEZ CLP'!B:B)</f>
        <v>0</v>
      </c>
      <c r="D1002" s="32">
        <f>SUMIF('2017 BEZ CLP'!A:A,A1002,'2017 BEZ CLP'!C:C)</f>
        <v>0</v>
      </c>
      <c r="E1002" s="33" t="e">
        <f t="shared" si="64"/>
        <v>#DIV/0!</v>
      </c>
      <c r="F1002" s="32">
        <f>SUMIF('2018 BEZ CLP'!A:A,A1002,'2018 BEZ CLP'!B:B)</f>
        <v>878.78</v>
      </c>
      <c r="G1002" s="32">
        <f>SUMIF('2018 BEZ CLP'!A:A,A1002,'2018 BEZ CLP'!C:C)</f>
        <v>418.63</v>
      </c>
      <c r="H1002" s="33">
        <f t="shared" si="65"/>
        <v>0.47637633992580625</v>
      </c>
      <c r="I1002" s="34" t="e">
        <f t="shared" si="66"/>
        <v>#DIV/0!</v>
      </c>
      <c r="J1002" s="34" t="e">
        <f t="shared" si="67"/>
        <v>#DIV/0!</v>
      </c>
    </row>
    <row r="1003" spans="1:10" x14ac:dyDescent="0.25">
      <c r="A1003" s="31" t="s">
        <v>792</v>
      </c>
      <c r="B1003" s="31" t="s">
        <v>595</v>
      </c>
      <c r="C1003" s="32">
        <f>SUMIF('2017 BEZ CLP'!A:A,A1003,'2017 BEZ CLP'!B:B)</f>
        <v>0</v>
      </c>
      <c r="D1003" s="32">
        <f>SUMIF('2017 BEZ CLP'!A:A,A1003,'2017 BEZ CLP'!C:C)</f>
        <v>0</v>
      </c>
      <c r="E1003" s="33" t="e">
        <f t="shared" si="64"/>
        <v>#DIV/0!</v>
      </c>
      <c r="F1003" s="32">
        <f>SUMIF('2018 BEZ CLP'!A:A,A1003,'2018 BEZ CLP'!B:B)</f>
        <v>7732.5</v>
      </c>
      <c r="G1003" s="32">
        <f>SUMIF('2018 BEZ CLP'!A:A,A1003,'2018 BEZ CLP'!C:C)</f>
        <v>2377.2336</v>
      </c>
      <c r="H1003" s="33">
        <f t="shared" si="65"/>
        <v>0.30743402521823471</v>
      </c>
      <c r="I1003" s="34" t="e">
        <f t="shared" si="66"/>
        <v>#DIV/0!</v>
      </c>
      <c r="J1003" s="34" t="e">
        <f t="shared" si="67"/>
        <v>#DIV/0!</v>
      </c>
    </row>
    <row r="1004" spans="1:10" x14ac:dyDescent="0.25">
      <c r="A1004" s="31" t="s">
        <v>781</v>
      </c>
      <c r="B1004" s="31" t="s">
        <v>595</v>
      </c>
      <c r="C1004" s="32">
        <f>SUMIF('2017 BEZ CLP'!A:A,A1004,'2017 BEZ CLP'!B:B)</f>
        <v>0</v>
      </c>
      <c r="D1004" s="32">
        <f>SUMIF('2017 BEZ CLP'!A:A,A1004,'2017 BEZ CLP'!C:C)</f>
        <v>0</v>
      </c>
      <c r="E1004" s="33" t="e">
        <f t="shared" si="64"/>
        <v>#DIV/0!</v>
      </c>
      <c r="F1004" s="32">
        <f>SUMIF('2018 BEZ CLP'!A:A,A1004,'2018 BEZ CLP'!B:B)</f>
        <v>0</v>
      </c>
      <c r="G1004" s="32">
        <f>SUMIF('2018 BEZ CLP'!A:A,A1004,'2018 BEZ CLP'!C:C)</f>
        <v>0</v>
      </c>
      <c r="H1004" s="33" t="e">
        <f t="shared" si="65"/>
        <v>#DIV/0!</v>
      </c>
      <c r="I1004" s="34" t="e">
        <f t="shared" si="66"/>
        <v>#DIV/0!</v>
      </c>
      <c r="J1004" s="34" t="e">
        <f t="shared" si="67"/>
        <v>#DIV/0!</v>
      </c>
    </row>
    <row r="1005" spans="1:10" x14ac:dyDescent="0.25">
      <c r="A1005" s="31" t="s">
        <v>758</v>
      </c>
      <c r="B1005" s="31" t="s">
        <v>595</v>
      </c>
      <c r="C1005" s="32">
        <f>SUMIF('2017 BEZ CLP'!A:A,A1005,'2017 BEZ CLP'!B:B)</f>
        <v>0</v>
      </c>
      <c r="D1005" s="32">
        <f>SUMIF('2017 BEZ CLP'!A:A,A1005,'2017 BEZ CLP'!C:C)</f>
        <v>0</v>
      </c>
      <c r="E1005" s="33" t="e">
        <f t="shared" si="64"/>
        <v>#DIV/0!</v>
      </c>
      <c r="F1005" s="32">
        <f>SUMIF('2018 BEZ CLP'!A:A,A1005,'2018 BEZ CLP'!B:B)</f>
        <v>12134</v>
      </c>
      <c r="G1005" s="32">
        <f>SUMIF('2018 BEZ CLP'!A:A,A1005,'2018 BEZ CLP'!C:C)</f>
        <v>2377.6019999999999</v>
      </c>
      <c r="H1005" s="33">
        <f t="shared" si="65"/>
        <v>0.1959454425581012</v>
      </c>
      <c r="I1005" s="34" t="e">
        <f t="shared" si="66"/>
        <v>#DIV/0!</v>
      </c>
      <c r="J1005" s="34" t="e">
        <f t="shared" si="67"/>
        <v>#DIV/0!</v>
      </c>
    </row>
    <row r="1006" spans="1:10" x14ac:dyDescent="0.25">
      <c r="A1006" s="31" t="s">
        <v>766</v>
      </c>
      <c r="B1006" s="31" t="s">
        <v>595</v>
      </c>
      <c r="C1006" s="32">
        <f>SUMIF('2017 BEZ CLP'!A:A,A1006,'2017 BEZ CLP'!B:B)</f>
        <v>0</v>
      </c>
      <c r="D1006" s="32">
        <f>SUMIF('2017 BEZ CLP'!A:A,A1006,'2017 BEZ CLP'!C:C)</f>
        <v>0</v>
      </c>
      <c r="E1006" s="33" t="e">
        <f t="shared" si="64"/>
        <v>#DIV/0!</v>
      </c>
      <c r="F1006" s="32">
        <f>SUMIF('2018 BEZ CLP'!A:A,A1006,'2018 BEZ CLP'!B:B)</f>
        <v>2072.33</v>
      </c>
      <c r="G1006" s="32">
        <f>SUMIF('2018 BEZ CLP'!A:A,A1006,'2018 BEZ CLP'!C:C)</f>
        <v>1001.3515</v>
      </c>
      <c r="H1006" s="33">
        <f t="shared" si="65"/>
        <v>0.48320079330994581</v>
      </c>
      <c r="I1006" s="34" t="e">
        <f t="shared" si="66"/>
        <v>#DIV/0!</v>
      </c>
      <c r="J1006" s="34" t="e">
        <f t="shared" si="67"/>
        <v>#DIV/0!</v>
      </c>
    </row>
    <row r="1007" spans="1:10" x14ac:dyDescent="0.25">
      <c r="A1007" s="31" t="s">
        <v>364</v>
      </c>
      <c r="B1007" s="31" t="s">
        <v>595</v>
      </c>
      <c r="C1007" s="32">
        <f>SUMIF('2017 BEZ CLP'!A:A,A1007,'2017 BEZ CLP'!B:B)</f>
        <v>0</v>
      </c>
      <c r="D1007" s="32">
        <f>SUMIF('2017 BEZ CLP'!A:A,A1007,'2017 BEZ CLP'!C:C)</f>
        <v>0</v>
      </c>
      <c r="E1007" s="33" t="e">
        <f t="shared" si="64"/>
        <v>#DIV/0!</v>
      </c>
      <c r="F1007" s="32">
        <f>SUMIF('2018 BEZ CLP'!A:A,A1007,'2018 BEZ CLP'!B:B)</f>
        <v>1322.09</v>
      </c>
      <c r="G1007" s="32">
        <f>SUMIF('2018 BEZ CLP'!A:A,A1007,'2018 BEZ CLP'!C:C)</f>
        <v>553.34</v>
      </c>
      <c r="H1007" s="33">
        <f t="shared" si="65"/>
        <v>0.41853429040383033</v>
      </c>
      <c r="I1007" s="34" t="e">
        <f t="shared" si="66"/>
        <v>#DIV/0!</v>
      </c>
      <c r="J1007" s="34" t="e">
        <f t="shared" si="67"/>
        <v>#DIV/0!</v>
      </c>
    </row>
    <row r="1008" spans="1:10" x14ac:dyDescent="0.25">
      <c r="A1008" s="31" t="s">
        <v>777</v>
      </c>
      <c r="B1008" s="31" t="s">
        <v>595</v>
      </c>
      <c r="C1008" s="32">
        <f>SUMIF('2017 BEZ CLP'!A:A,A1008,'2017 BEZ CLP'!B:B)</f>
        <v>0</v>
      </c>
      <c r="D1008" s="32">
        <f>SUMIF('2017 BEZ CLP'!A:A,A1008,'2017 BEZ CLP'!C:C)</f>
        <v>0</v>
      </c>
      <c r="E1008" s="33" t="e">
        <f t="shared" si="64"/>
        <v>#DIV/0!</v>
      </c>
      <c r="F1008" s="32">
        <f>SUMIF('2018 BEZ CLP'!A:A,A1008,'2018 BEZ CLP'!B:B)</f>
        <v>5647.19</v>
      </c>
      <c r="G1008" s="32">
        <f>SUMIF('2018 BEZ CLP'!A:A,A1008,'2018 BEZ CLP'!C:C)</f>
        <v>1130.7662</v>
      </c>
      <c r="H1008" s="33">
        <f t="shared" si="65"/>
        <v>0.20023519661991188</v>
      </c>
      <c r="I1008" s="34" t="e">
        <f t="shared" si="66"/>
        <v>#DIV/0!</v>
      </c>
      <c r="J1008" s="34" t="e">
        <f t="shared" si="67"/>
        <v>#DIV/0!</v>
      </c>
    </row>
    <row r="1009" spans="1:10" x14ac:dyDescent="0.25">
      <c r="A1009" s="31" t="s">
        <v>461</v>
      </c>
      <c r="B1009" s="31" t="s">
        <v>595</v>
      </c>
      <c r="C1009" s="32">
        <f>SUMIF('2017 BEZ CLP'!A:A,A1009,'2017 BEZ CLP'!B:B)</f>
        <v>7743.8</v>
      </c>
      <c r="D1009" s="32">
        <f>SUMIF('2017 BEZ CLP'!A:A,A1009,'2017 BEZ CLP'!C:C)</f>
        <v>1431.92</v>
      </c>
      <c r="E1009" s="33">
        <f t="shared" si="64"/>
        <v>0.1849118004080684</v>
      </c>
      <c r="F1009" s="32">
        <f>SUMIF('2018 BEZ CLP'!A:A,A1009,'2018 BEZ CLP'!B:B)</f>
        <v>9553.92</v>
      </c>
      <c r="G1009" s="32">
        <f>SUMIF('2018 BEZ CLP'!A:A,A1009,'2018 BEZ CLP'!C:C)</f>
        <v>1572.14</v>
      </c>
      <c r="H1009" s="33">
        <f t="shared" si="65"/>
        <v>0.1645544446677385</v>
      </c>
      <c r="I1009" s="34">
        <f t="shared" si="66"/>
        <v>0.23375087166507402</v>
      </c>
      <c r="J1009" s="34">
        <f t="shared" si="67"/>
        <v>9.7924465053913723E-2</v>
      </c>
    </row>
    <row r="1010" spans="1:10" x14ac:dyDescent="0.25">
      <c r="A1010" s="31" t="s">
        <v>744</v>
      </c>
      <c r="B1010" s="31" t="s">
        <v>595</v>
      </c>
      <c r="C1010" s="32">
        <f>SUMIF('2017 BEZ CLP'!A:A,A1010,'2017 BEZ CLP'!B:B)</f>
        <v>16341.01</v>
      </c>
      <c r="D1010" s="32">
        <f>SUMIF('2017 BEZ CLP'!A:A,A1010,'2017 BEZ CLP'!C:C)</f>
        <v>2244.42</v>
      </c>
      <c r="E1010" s="33">
        <f t="shared" si="64"/>
        <v>0.13734891539751828</v>
      </c>
      <c r="F1010" s="32">
        <f>SUMIF('2018 BEZ CLP'!A:A,A1010,'2018 BEZ CLP'!B:B)</f>
        <v>4949.76</v>
      </c>
      <c r="G1010" s="32">
        <f>SUMIF('2018 BEZ CLP'!A:A,A1010,'2018 BEZ CLP'!C:C)</f>
        <v>1138.99</v>
      </c>
      <c r="H1010" s="33">
        <f t="shared" si="65"/>
        <v>0.2301101467545901</v>
      </c>
      <c r="I1010" s="34">
        <f t="shared" si="66"/>
        <v>-0.69709583434561262</v>
      </c>
      <c r="J1010" s="34">
        <f t="shared" si="67"/>
        <v>-0.49252368095098065</v>
      </c>
    </row>
    <row r="1011" spans="1:10" x14ac:dyDescent="0.25">
      <c r="A1011" s="31" t="s">
        <v>444</v>
      </c>
      <c r="B1011" s="31" t="s">
        <v>595</v>
      </c>
      <c r="C1011" s="32">
        <f>SUMIF('2017 BEZ CLP'!A:A,A1011,'2017 BEZ CLP'!B:B)</f>
        <v>2842.3</v>
      </c>
      <c r="D1011" s="32">
        <f>SUMIF('2017 BEZ CLP'!A:A,A1011,'2017 BEZ CLP'!C:C)</f>
        <v>1033.7</v>
      </c>
      <c r="E1011" s="33">
        <f t="shared" si="64"/>
        <v>0.36368434014706397</v>
      </c>
      <c r="F1011" s="32">
        <f>SUMIF('2018 BEZ CLP'!A:A,A1011,'2018 BEZ CLP'!B:B)</f>
        <v>0</v>
      </c>
      <c r="G1011" s="32">
        <f>SUMIF('2018 BEZ CLP'!A:A,A1011,'2018 BEZ CLP'!C:C)</f>
        <v>0</v>
      </c>
      <c r="H1011" s="33" t="e">
        <f t="shared" si="65"/>
        <v>#DIV/0!</v>
      </c>
      <c r="I1011" s="34">
        <f t="shared" si="66"/>
        <v>-1</v>
      </c>
      <c r="J1011" s="34">
        <f t="shared" si="67"/>
        <v>-1</v>
      </c>
    </row>
    <row r="1012" spans="1:10" x14ac:dyDescent="0.25">
      <c r="A1012" s="31" t="s">
        <v>665</v>
      </c>
      <c r="B1012" s="31" t="s">
        <v>595</v>
      </c>
      <c r="C1012" s="32">
        <f>SUMIF('2017 BEZ CLP'!A:A,A1012,'2017 BEZ CLP'!B:B)</f>
        <v>6502.17</v>
      </c>
      <c r="D1012" s="32">
        <f>SUMIF('2017 BEZ CLP'!A:A,A1012,'2017 BEZ CLP'!C:C)</f>
        <v>3832.1149999999998</v>
      </c>
      <c r="E1012" s="33">
        <f t="shared" si="64"/>
        <v>0.58935939847773888</v>
      </c>
      <c r="F1012" s="32">
        <f>SUMIF('2018 BEZ CLP'!A:A,A1012,'2018 BEZ CLP'!B:B)</f>
        <v>9069.43</v>
      </c>
      <c r="G1012" s="32">
        <f>SUMIF('2018 BEZ CLP'!A:A,A1012,'2018 BEZ CLP'!C:C)</f>
        <v>4222.1873999999998</v>
      </c>
      <c r="H1012" s="33">
        <f t="shared" si="65"/>
        <v>0.4655405466495689</v>
      </c>
      <c r="I1012" s="34">
        <f t="shared" si="66"/>
        <v>0.39483126402416424</v>
      </c>
      <c r="J1012" s="34">
        <f t="shared" si="67"/>
        <v>0.10179036902598182</v>
      </c>
    </row>
    <row r="1013" spans="1:10" x14ac:dyDescent="0.25">
      <c r="A1013" s="31" t="s">
        <v>894</v>
      </c>
      <c r="B1013" s="31" t="s">
        <v>595</v>
      </c>
      <c r="C1013" s="32">
        <f>SUMIF('2017 BEZ CLP'!A:A,A1013,'2017 BEZ CLP'!B:B)</f>
        <v>0</v>
      </c>
      <c r="D1013" s="32">
        <f>SUMIF('2017 BEZ CLP'!A:A,A1013,'2017 BEZ CLP'!C:C)</f>
        <v>0</v>
      </c>
      <c r="E1013" s="33" t="e">
        <f t="shared" si="64"/>
        <v>#DIV/0!</v>
      </c>
      <c r="F1013" s="32">
        <f>SUMIF('2018 BEZ CLP'!A:A,A1013,'2018 BEZ CLP'!B:B)</f>
        <v>0</v>
      </c>
      <c r="G1013" s="32">
        <f>SUMIF('2018 BEZ CLP'!A:A,A1013,'2018 BEZ CLP'!C:C)</f>
        <v>0</v>
      </c>
      <c r="H1013" s="33" t="e">
        <f t="shared" si="65"/>
        <v>#DIV/0!</v>
      </c>
      <c r="I1013" s="34" t="e">
        <f t="shared" si="66"/>
        <v>#DIV/0!</v>
      </c>
      <c r="J1013" s="34" t="e">
        <f t="shared" si="67"/>
        <v>#DIV/0!</v>
      </c>
    </row>
    <row r="1014" spans="1:10" x14ac:dyDescent="0.25">
      <c r="A1014" s="31" t="s">
        <v>370</v>
      </c>
      <c r="B1014" s="31" t="s">
        <v>595</v>
      </c>
      <c r="C1014" s="32">
        <f>SUMIF('2017 BEZ CLP'!A:A,A1014,'2017 BEZ CLP'!B:B)</f>
        <v>5895.17</v>
      </c>
      <c r="D1014" s="32">
        <f>SUMIF('2017 BEZ CLP'!A:A,A1014,'2017 BEZ CLP'!C:C)</f>
        <v>1344.7356</v>
      </c>
      <c r="E1014" s="33">
        <f t="shared" si="64"/>
        <v>0.22810802741905661</v>
      </c>
      <c r="F1014" s="32">
        <f>SUMIF('2018 BEZ CLP'!A:A,A1014,'2018 BEZ CLP'!B:B)</f>
        <v>0</v>
      </c>
      <c r="G1014" s="32">
        <f>SUMIF('2018 BEZ CLP'!A:A,A1014,'2018 BEZ CLP'!C:C)</f>
        <v>0</v>
      </c>
      <c r="H1014" s="33" t="e">
        <f t="shared" si="65"/>
        <v>#DIV/0!</v>
      </c>
      <c r="I1014" s="34">
        <f t="shared" si="66"/>
        <v>-1</v>
      </c>
      <c r="J1014" s="34">
        <f t="shared" si="67"/>
        <v>-1</v>
      </c>
    </row>
    <row r="1015" spans="1:10" x14ac:dyDescent="0.25">
      <c r="A1015" s="31" t="s">
        <v>409</v>
      </c>
      <c r="B1015" s="31" t="s">
        <v>595</v>
      </c>
      <c r="C1015" s="32">
        <f>SUMIF('2017 BEZ CLP'!A:A,A1015,'2017 BEZ CLP'!B:B)</f>
        <v>3080.12</v>
      </c>
      <c r="D1015" s="32">
        <f>SUMIF('2017 BEZ CLP'!A:A,A1015,'2017 BEZ CLP'!C:C)</f>
        <v>1350.6320000000001</v>
      </c>
      <c r="E1015" s="33">
        <f t="shared" si="64"/>
        <v>0.43849979870914124</v>
      </c>
      <c r="F1015" s="32">
        <f>SUMIF('2018 BEZ CLP'!A:A,A1015,'2018 BEZ CLP'!B:B)</f>
        <v>2523.73</v>
      </c>
      <c r="G1015" s="32">
        <f>SUMIF('2018 BEZ CLP'!A:A,A1015,'2018 BEZ CLP'!C:C)</f>
        <v>1373.9760000000001</v>
      </c>
      <c r="H1015" s="33">
        <f t="shared" si="65"/>
        <v>0.54442273935801377</v>
      </c>
      <c r="I1015" s="34">
        <f t="shared" si="66"/>
        <v>-0.18063906601041513</v>
      </c>
      <c r="J1015" s="34">
        <f t="shared" si="67"/>
        <v>1.7283760491384914E-2</v>
      </c>
    </row>
    <row r="1016" spans="1:10" x14ac:dyDescent="0.25">
      <c r="A1016" s="31" t="s">
        <v>411</v>
      </c>
      <c r="B1016" s="31" t="s">
        <v>595</v>
      </c>
      <c r="C1016" s="32">
        <f>SUMIF('2017 BEZ CLP'!A:A,A1016,'2017 BEZ CLP'!B:B)</f>
        <v>2017.96</v>
      </c>
      <c r="D1016" s="32">
        <f>SUMIF('2017 BEZ CLP'!A:A,A1016,'2017 BEZ CLP'!C:C)</f>
        <v>960.45399999999995</v>
      </c>
      <c r="E1016" s="33">
        <f t="shared" si="64"/>
        <v>0.47595294257567045</v>
      </c>
      <c r="F1016" s="32">
        <f>SUMIF('2018 BEZ CLP'!A:A,A1016,'2018 BEZ CLP'!B:B)</f>
        <v>2098.91</v>
      </c>
      <c r="G1016" s="32">
        <f>SUMIF('2018 BEZ CLP'!A:A,A1016,'2018 BEZ CLP'!C:C)</f>
        <v>985.16129999999998</v>
      </c>
      <c r="H1016" s="33">
        <f t="shared" si="65"/>
        <v>0.46936805294176503</v>
      </c>
      <c r="I1016" s="34">
        <f t="shared" si="66"/>
        <v>4.0114769371047965E-2</v>
      </c>
      <c r="J1016" s="34">
        <f t="shared" si="67"/>
        <v>2.5724605238772513E-2</v>
      </c>
    </row>
    <row r="1017" spans="1:10" x14ac:dyDescent="0.25">
      <c r="A1017" s="31" t="s">
        <v>362</v>
      </c>
      <c r="B1017" s="31" t="s">
        <v>595</v>
      </c>
      <c r="C1017" s="32">
        <f>SUMIF('2017 BEZ CLP'!A:A,A1017,'2017 BEZ CLP'!B:B)</f>
        <v>228.86</v>
      </c>
      <c r="D1017" s="32">
        <f>SUMIF('2017 BEZ CLP'!A:A,A1017,'2017 BEZ CLP'!C:C)</f>
        <v>79.05</v>
      </c>
      <c r="E1017" s="33">
        <f t="shared" si="64"/>
        <v>0.34540767281307344</v>
      </c>
      <c r="F1017" s="32">
        <f>SUMIF('2018 BEZ CLP'!A:A,A1017,'2018 BEZ CLP'!B:B)</f>
        <v>6240.57</v>
      </c>
      <c r="G1017" s="32">
        <f>SUMIF('2018 BEZ CLP'!A:A,A1017,'2018 BEZ CLP'!C:C)</f>
        <v>2532.777</v>
      </c>
      <c r="H1017" s="33">
        <f t="shared" si="65"/>
        <v>0.40585667655358409</v>
      </c>
      <c r="I1017" s="34">
        <f t="shared" si="66"/>
        <v>26.268067814384338</v>
      </c>
      <c r="J1017" s="34">
        <f t="shared" si="67"/>
        <v>31.040189753320682</v>
      </c>
    </row>
    <row r="1018" spans="1:10" x14ac:dyDescent="0.25">
      <c r="A1018" s="31" t="s">
        <v>762</v>
      </c>
      <c r="B1018" s="31" t="s">
        <v>595</v>
      </c>
      <c r="C1018" s="32">
        <f>SUMIF('2017 BEZ CLP'!A:A,A1018,'2017 BEZ CLP'!B:B)</f>
        <v>747.14</v>
      </c>
      <c r="D1018" s="32">
        <f>SUMIF('2017 BEZ CLP'!A:A,A1018,'2017 BEZ CLP'!C:C)</f>
        <v>132.81</v>
      </c>
      <c r="E1018" s="33">
        <f t="shared" si="64"/>
        <v>0.1777578499344166</v>
      </c>
      <c r="F1018" s="32">
        <f>SUMIF('2018 BEZ CLP'!A:A,A1018,'2018 BEZ CLP'!B:B)</f>
        <v>15093.55</v>
      </c>
      <c r="G1018" s="32">
        <f>SUMIF('2018 BEZ CLP'!A:A,A1018,'2018 BEZ CLP'!C:C)</f>
        <v>3555.58</v>
      </c>
      <c r="H1018" s="33">
        <f t="shared" si="65"/>
        <v>0.23556949822937612</v>
      </c>
      <c r="I1018" s="34">
        <f t="shared" si="66"/>
        <v>19.201769414032174</v>
      </c>
      <c r="J1018" s="34">
        <f t="shared" si="67"/>
        <v>25.771929824561404</v>
      </c>
    </row>
    <row r="1019" spans="1:10" x14ac:dyDescent="0.25">
      <c r="A1019" s="31" t="s">
        <v>685</v>
      </c>
      <c r="B1019" s="31" t="s">
        <v>595</v>
      </c>
      <c r="C1019" s="32">
        <f>SUMIF('2017 BEZ CLP'!A:A,A1019,'2017 BEZ CLP'!B:B)</f>
        <v>298.19</v>
      </c>
      <c r="D1019" s="32">
        <f>SUMIF('2017 BEZ CLP'!A:A,A1019,'2017 BEZ CLP'!C:C)</f>
        <v>130.51499999999999</v>
      </c>
      <c r="E1019" s="33">
        <f t="shared" si="64"/>
        <v>0.43769073409571074</v>
      </c>
      <c r="F1019" s="32">
        <f>SUMIF('2018 BEZ CLP'!A:A,A1019,'2018 BEZ CLP'!B:B)</f>
        <v>251.63</v>
      </c>
      <c r="G1019" s="32">
        <f>SUMIF('2018 BEZ CLP'!A:A,A1019,'2018 BEZ CLP'!C:C)</f>
        <v>110.8</v>
      </c>
      <c r="H1019" s="33">
        <f t="shared" si="65"/>
        <v>0.44032905456424115</v>
      </c>
      <c r="I1019" s="34">
        <f t="shared" si="66"/>
        <v>-0.15614205707770212</v>
      </c>
      <c r="J1019" s="34">
        <f t="shared" si="67"/>
        <v>-0.15105543424127488</v>
      </c>
    </row>
    <row r="1020" spans="1:10" x14ac:dyDescent="0.25">
      <c r="A1020" s="31" t="s">
        <v>408</v>
      </c>
      <c r="B1020" s="31" t="s">
        <v>595</v>
      </c>
      <c r="C1020" s="32">
        <f>SUMIF('2017 BEZ CLP'!A:A,A1020,'2017 BEZ CLP'!B:B)</f>
        <v>5770.61</v>
      </c>
      <c r="D1020" s="32">
        <f>SUMIF('2017 BEZ CLP'!A:A,A1020,'2017 BEZ CLP'!C:C)</f>
        <v>2373.6680000000001</v>
      </c>
      <c r="E1020" s="33">
        <f t="shared" si="64"/>
        <v>0.41133744959371715</v>
      </c>
      <c r="F1020" s="32">
        <f>SUMIF('2018 BEZ CLP'!A:A,A1020,'2018 BEZ CLP'!B:B)</f>
        <v>6036.82</v>
      </c>
      <c r="G1020" s="32">
        <f>SUMIF('2018 BEZ CLP'!A:A,A1020,'2018 BEZ CLP'!C:C)</f>
        <v>2405.8159999999998</v>
      </c>
      <c r="H1020" s="33">
        <f t="shared" si="65"/>
        <v>0.39852372606769787</v>
      </c>
      <c r="I1020" s="34">
        <f t="shared" si="66"/>
        <v>4.6132038034107259E-2</v>
      </c>
      <c r="J1020" s="34">
        <f t="shared" si="67"/>
        <v>1.354359581879172E-2</v>
      </c>
    </row>
    <row r="1021" spans="1:10" x14ac:dyDescent="0.25">
      <c r="A1021" s="31" t="s">
        <v>341</v>
      </c>
      <c r="B1021" s="31" t="s">
        <v>595</v>
      </c>
      <c r="C1021" s="32">
        <f>SUMIF('2017 BEZ CLP'!A:A,A1021,'2017 BEZ CLP'!B:B)</f>
        <v>214589.58</v>
      </c>
      <c r="D1021" s="32">
        <f>SUMIF('2017 BEZ CLP'!A:A,A1021,'2017 BEZ CLP'!C:C)</f>
        <v>35600.645499999999</v>
      </c>
      <c r="E1021" s="33">
        <f t="shared" si="64"/>
        <v>0.16590109128318348</v>
      </c>
      <c r="F1021" s="32">
        <f>SUMIF('2018 BEZ CLP'!A:A,A1021,'2018 BEZ CLP'!B:B)</f>
        <v>304072.49</v>
      </c>
      <c r="G1021" s="32">
        <f>SUMIF('2018 BEZ CLP'!A:A,A1021,'2018 BEZ CLP'!C:C)</f>
        <v>59798.651400000002</v>
      </c>
      <c r="H1021" s="33">
        <f t="shared" si="65"/>
        <v>0.19665919597001361</v>
      </c>
      <c r="I1021" s="34">
        <f t="shared" si="66"/>
        <v>0.4169955968971093</v>
      </c>
      <c r="J1021" s="34">
        <f t="shared" si="67"/>
        <v>0.67970694239237894</v>
      </c>
    </row>
    <row r="1022" spans="1:10" x14ac:dyDescent="0.25">
      <c r="A1022" s="31" t="s">
        <v>593</v>
      </c>
      <c r="B1022" s="31" t="s">
        <v>595</v>
      </c>
      <c r="C1022" s="32">
        <f>SUMIF('2017 BEZ CLP'!A:A,A1022,'2017 BEZ CLP'!B:B)</f>
        <v>220991.59</v>
      </c>
      <c r="D1022" s="32">
        <f>SUMIF('2017 BEZ CLP'!A:A,A1022,'2017 BEZ CLP'!C:C)</f>
        <v>56535.770799999998</v>
      </c>
      <c r="E1022" s="33">
        <f t="shared" si="64"/>
        <v>0.25582770276461653</v>
      </c>
      <c r="F1022" s="32">
        <f>SUMIF('2018 BEZ CLP'!A:A,A1022,'2018 BEZ CLP'!B:B)</f>
        <v>194295.12</v>
      </c>
      <c r="G1022" s="32">
        <f>SUMIF('2018 BEZ CLP'!A:A,A1022,'2018 BEZ CLP'!C:C)</f>
        <v>43876.849800000004</v>
      </c>
      <c r="H1022" s="33">
        <f t="shared" si="65"/>
        <v>0.2258257942865472</v>
      </c>
      <c r="I1022" s="34">
        <f t="shared" si="66"/>
        <v>-0.12080310386472171</v>
      </c>
      <c r="J1022" s="34">
        <f t="shared" si="67"/>
        <v>-0.22390993915660906</v>
      </c>
    </row>
    <row r="1023" spans="1:10" x14ac:dyDescent="0.25">
      <c r="A1023" s="31" t="s">
        <v>392</v>
      </c>
      <c r="B1023" s="31" t="s">
        <v>595</v>
      </c>
      <c r="C1023" s="32">
        <f>SUMIF('2017 BEZ CLP'!A:A,A1023,'2017 BEZ CLP'!B:B)</f>
        <v>1402.17</v>
      </c>
      <c r="D1023" s="32">
        <f>SUMIF('2017 BEZ CLP'!A:A,A1023,'2017 BEZ CLP'!C:C)</f>
        <v>934.17</v>
      </c>
      <c r="E1023" s="33">
        <f t="shared" si="64"/>
        <v>0.66623162669291158</v>
      </c>
      <c r="F1023" s="32">
        <f>SUMIF('2018 BEZ CLP'!A:A,A1023,'2018 BEZ CLP'!B:B)</f>
        <v>1406.94</v>
      </c>
      <c r="G1023" s="32">
        <f>SUMIF('2018 BEZ CLP'!A:A,A1023,'2018 BEZ CLP'!C:C)</f>
        <v>860.76</v>
      </c>
      <c r="H1023" s="33">
        <f t="shared" si="65"/>
        <v>0.61179581218815293</v>
      </c>
      <c r="I1023" s="34">
        <f t="shared" si="66"/>
        <v>3.4018699587068379E-3</v>
      </c>
      <c r="J1023" s="34">
        <f t="shared" si="67"/>
        <v>-7.8583127268056052E-2</v>
      </c>
    </row>
    <row r="1024" spans="1:10" x14ac:dyDescent="0.25">
      <c r="A1024" s="31" t="s">
        <v>770</v>
      </c>
      <c r="B1024" s="31" t="s">
        <v>595</v>
      </c>
      <c r="C1024" s="32">
        <f>SUMIF('2017 BEZ CLP'!A:A,A1024,'2017 BEZ CLP'!B:B)</f>
        <v>0</v>
      </c>
      <c r="D1024" s="32">
        <f>SUMIF('2017 BEZ CLP'!A:A,A1024,'2017 BEZ CLP'!C:C)</f>
        <v>0</v>
      </c>
      <c r="E1024" s="33" t="e">
        <f t="shared" si="64"/>
        <v>#DIV/0!</v>
      </c>
      <c r="F1024" s="32">
        <f>SUMIF('2018 BEZ CLP'!A:A,A1024,'2018 BEZ CLP'!B:B)</f>
        <v>3972.57</v>
      </c>
      <c r="G1024" s="32">
        <f>SUMIF('2018 BEZ CLP'!A:A,A1024,'2018 BEZ CLP'!C:C)</f>
        <v>1150.6980000000001</v>
      </c>
      <c r="H1024" s="33">
        <f t="shared" si="65"/>
        <v>0.28966084927389574</v>
      </c>
      <c r="I1024" s="34" t="e">
        <f t="shared" si="66"/>
        <v>#DIV/0!</v>
      </c>
      <c r="J1024" s="34" t="e">
        <f t="shared" si="67"/>
        <v>#DIV/0!</v>
      </c>
    </row>
    <row r="1025" spans="1:10" x14ac:dyDescent="0.25">
      <c r="A1025" s="31" t="s">
        <v>561</v>
      </c>
      <c r="B1025" s="31" t="s">
        <v>595</v>
      </c>
      <c r="C1025" s="32">
        <f>SUMIF('2017 BEZ CLP'!A:A,A1025,'2017 BEZ CLP'!B:B)</f>
        <v>0</v>
      </c>
      <c r="D1025" s="32">
        <f>SUMIF('2017 BEZ CLP'!A:A,A1025,'2017 BEZ CLP'!C:C)</f>
        <v>0</v>
      </c>
      <c r="E1025" s="33" t="e">
        <f t="shared" si="64"/>
        <v>#DIV/0!</v>
      </c>
      <c r="F1025" s="32">
        <f>SUMIF('2018 BEZ CLP'!A:A,A1025,'2018 BEZ CLP'!B:B)</f>
        <v>4036.8</v>
      </c>
      <c r="G1025" s="32">
        <f>SUMIF('2018 BEZ CLP'!A:A,A1025,'2018 BEZ CLP'!C:C)</f>
        <v>420.95</v>
      </c>
      <c r="H1025" s="33">
        <f t="shared" si="65"/>
        <v>0.10427814110186286</v>
      </c>
      <c r="I1025" s="34" t="e">
        <f t="shared" si="66"/>
        <v>#DIV/0!</v>
      </c>
      <c r="J1025" s="34" t="e">
        <f t="shared" si="67"/>
        <v>#DIV/0!</v>
      </c>
    </row>
    <row r="1026" spans="1:10" x14ac:dyDescent="0.25">
      <c r="A1026" s="31" t="s">
        <v>421</v>
      </c>
      <c r="B1026" s="31" t="s">
        <v>595</v>
      </c>
      <c r="C1026" s="32">
        <f>SUMIF('2017 BEZ CLP'!A:A,A1026,'2017 BEZ CLP'!B:B)</f>
        <v>0</v>
      </c>
      <c r="D1026" s="32">
        <f>SUMIF('2017 BEZ CLP'!A:A,A1026,'2017 BEZ CLP'!C:C)</f>
        <v>0</v>
      </c>
      <c r="E1026" s="33" t="e">
        <f t="shared" ref="E1026:E1056" si="68">D1026/C1026</f>
        <v>#DIV/0!</v>
      </c>
      <c r="F1026" s="32">
        <f>SUMIF('2018 BEZ CLP'!A:A,A1026,'2018 BEZ CLP'!B:B)</f>
        <v>3041.9</v>
      </c>
      <c r="G1026" s="32">
        <f>SUMIF('2018 BEZ CLP'!A:A,A1026,'2018 BEZ CLP'!C:C)</f>
        <v>1074.442</v>
      </c>
      <c r="H1026" s="33">
        <f t="shared" ref="H1026:H1056" si="69">G1026/F1026</f>
        <v>0.35321410960255101</v>
      </c>
      <c r="I1026" s="34" t="e">
        <f t="shared" ref="I1026:I1056" si="70">F1026/C1026-1</f>
        <v>#DIV/0!</v>
      </c>
      <c r="J1026" s="34" t="e">
        <f t="shared" ref="J1026:J1056" si="71">G1026/D1026-1</f>
        <v>#DIV/0!</v>
      </c>
    </row>
    <row r="1027" spans="1:10" x14ac:dyDescent="0.25">
      <c r="A1027" s="31" t="s">
        <v>442</v>
      </c>
      <c r="B1027" s="31" t="s">
        <v>595</v>
      </c>
      <c r="C1027" s="32">
        <f>SUMIF('2017 BEZ CLP'!A:A,A1027,'2017 BEZ CLP'!B:B)</f>
        <v>6854.89</v>
      </c>
      <c r="D1027" s="32">
        <f>SUMIF('2017 BEZ CLP'!A:A,A1027,'2017 BEZ CLP'!C:C)</f>
        <v>3269.91</v>
      </c>
      <c r="E1027" s="33">
        <f t="shared" si="68"/>
        <v>0.47701859548439141</v>
      </c>
      <c r="F1027" s="32">
        <f>SUMIF('2018 BEZ CLP'!A:A,A1027,'2018 BEZ CLP'!B:B)</f>
        <v>6630.96</v>
      </c>
      <c r="G1027" s="32">
        <f>SUMIF('2018 BEZ CLP'!A:A,A1027,'2018 BEZ CLP'!C:C)</f>
        <v>3199.6120000000001</v>
      </c>
      <c r="H1027" s="33">
        <f t="shared" si="69"/>
        <v>0.48252621038281035</v>
      </c>
      <c r="I1027" s="34">
        <f t="shared" si="70"/>
        <v>-3.2667190866666029E-2</v>
      </c>
      <c r="J1027" s="34">
        <f t="shared" si="71"/>
        <v>-2.1498451027704091E-2</v>
      </c>
    </row>
    <row r="1028" spans="1:10" x14ac:dyDescent="0.25">
      <c r="A1028" s="31" t="s">
        <v>420</v>
      </c>
      <c r="B1028" s="31" t="s">
        <v>595</v>
      </c>
      <c r="C1028" s="32">
        <f>SUMIF('2017 BEZ CLP'!A:A,A1028,'2017 BEZ CLP'!B:B)</f>
        <v>8047.36</v>
      </c>
      <c r="D1028" s="32">
        <f>SUMIF('2017 BEZ CLP'!A:A,A1028,'2017 BEZ CLP'!C:C)</f>
        <v>3386.9724999999999</v>
      </c>
      <c r="E1028" s="33">
        <f t="shared" si="68"/>
        <v>0.42087995317719101</v>
      </c>
      <c r="F1028" s="32">
        <f>SUMIF('2018 BEZ CLP'!A:A,A1028,'2018 BEZ CLP'!B:B)</f>
        <v>8491.39</v>
      </c>
      <c r="G1028" s="32">
        <f>SUMIF('2018 BEZ CLP'!A:A,A1028,'2018 BEZ CLP'!C:C)</f>
        <v>3524.904</v>
      </c>
      <c r="H1028" s="33">
        <f t="shared" si="69"/>
        <v>0.41511507538812847</v>
      </c>
      <c r="I1028" s="34">
        <f t="shared" si="70"/>
        <v>5.517710155877209E-2</v>
      </c>
      <c r="J1028" s="34">
        <f t="shared" si="71"/>
        <v>4.0724127520964659E-2</v>
      </c>
    </row>
    <row r="1029" spans="1:10" x14ac:dyDescent="0.25">
      <c r="A1029" s="31" t="s">
        <v>406</v>
      </c>
      <c r="B1029" s="31" t="s">
        <v>595</v>
      </c>
      <c r="C1029" s="32">
        <f>SUMIF('2017 BEZ CLP'!A:A,A1029,'2017 BEZ CLP'!B:B)</f>
        <v>4067.42</v>
      </c>
      <c r="D1029" s="32">
        <f>SUMIF('2017 BEZ CLP'!A:A,A1029,'2017 BEZ CLP'!C:C)</f>
        <v>1314.18</v>
      </c>
      <c r="E1029" s="33">
        <f t="shared" si="68"/>
        <v>0.32309916359756308</v>
      </c>
      <c r="F1029" s="32">
        <f>SUMIF('2018 BEZ CLP'!A:A,A1029,'2018 BEZ CLP'!B:B)</f>
        <v>3485.34</v>
      </c>
      <c r="G1029" s="32">
        <f>SUMIF('2018 BEZ CLP'!A:A,A1029,'2018 BEZ CLP'!C:C)</f>
        <v>1140</v>
      </c>
      <c r="H1029" s="33">
        <f t="shared" si="69"/>
        <v>0.3270843016750159</v>
      </c>
      <c r="I1029" s="34">
        <f t="shared" si="70"/>
        <v>-0.14310791607456319</v>
      </c>
      <c r="J1029" s="34">
        <f t="shared" si="71"/>
        <v>-0.13253892160891201</v>
      </c>
    </row>
    <row r="1030" spans="1:10" x14ac:dyDescent="0.25">
      <c r="A1030" s="31" t="s">
        <v>586</v>
      </c>
      <c r="B1030" s="31" t="s">
        <v>595</v>
      </c>
      <c r="C1030" s="32">
        <f>SUMIF('2017 BEZ CLP'!A:A,A1030,'2017 BEZ CLP'!B:B)</f>
        <v>0</v>
      </c>
      <c r="D1030" s="32">
        <f>SUMIF('2017 BEZ CLP'!A:A,A1030,'2017 BEZ CLP'!C:C)</f>
        <v>0</v>
      </c>
      <c r="E1030" s="33" t="e">
        <f t="shared" si="68"/>
        <v>#DIV/0!</v>
      </c>
      <c r="F1030" s="32">
        <f>SUMIF('2018 BEZ CLP'!A:A,A1030,'2018 BEZ CLP'!B:B)</f>
        <v>3965</v>
      </c>
      <c r="G1030" s="32">
        <f>SUMIF('2018 BEZ CLP'!A:A,A1030,'2018 BEZ CLP'!C:C)</f>
        <v>1286.6010000000001</v>
      </c>
      <c r="H1030" s="33">
        <f t="shared" si="69"/>
        <v>0.32448953341740228</v>
      </c>
      <c r="I1030" s="34" t="e">
        <f t="shared" si="70"/>
        <v>#DIV/0!</v>
      </c>
      <c r="J1030" s="34" t="e">
        <f t="shared" si="71"/>
        <v>#DIV/0!</v>
      </c>
    </row>
    <row r="1031" spans="1:10" x14ac:dyDescent="0.25">
      <c r="A1031" s="31" t="s">
        <v>486</v>
      </c>
      <c r="B1031" s="31" t="s">
        <v>595</v>
      </c>
      <c r="C1031" s="32">
        <f>SUMIF('2017 BEZ CLP'!A:A,A1031,'2017 BEZ CLP'!B:B)</f>
        <v>6559.5</v>
      </c>
      <c r="D1031" s="32">
        <f>SUMIF('2017 BEZ CLP'!A:A,A1031,'2017 BEZ CLP'!C:C)</f>
        <v>2073.42</v>
      </c>
      <c r="E1031" s="33">
        <f t="shared" si="68"/>
        <v>0.31609421449805625</v>
      </c>
      <c r="F1031" s="32">
        <f>SUMIF('2018 BEZ CLP'!A:A,A1031,'2018 BEZ CLP'!B:B)</f>
        <v>0</v>
      </c>
      <c r="G1031" s="32">
        <f>SUMIF('2018 BEZ CLP'!A:A,A1031,'2018 BEZ CLP'!C:C)</f>
        <v>0</v>
      </c>
      <c r="H1031" s="33" t="e">
        <f t="shared" si="69"/>
        <v>#DIV/0!</v>
      </c>
      <c r="I1031" s="34">
        <f t="shared" si="70"/>
        <v>-1</v>
      </c>
      <c r="J1031" s="34">
        <f t="shared" si="71"/>
        <v>-1</v>
      </c>
    </row>
    <row r="1032" spans="1:10" x14ac:dyDescent="0.25">
      <c r="A1032" s="31" t="s">
        <v>410</v>
      </c>
      <c r="B1032" s="31" t="s">
        <v>595</v>
      </c>
      <c r="C1032" s="32">
        <f>SUMIF('2017 BEZ CLP'!A:A,A1032,'2017 BEZ CLP'!B:B)</f>
        <v>7213.68</v>
      </c>
      <c r="D1032" s="32">
        <f>SUMIF('2017 BEZ CLP'!A:A,A1032,'2017 BEZ CLP'!C:C)</f>
        <v>2568.1799999999998</v>
      </c>
      <c r="E1032" s="33">
        <f t="shared" si="68"/>
        <v>0.35601523771500809</v>
      </c>
      <c r="F1032" s="32">
        <f>SUMIF('2018 BEZ CLP'!A:A,A1032,'2018 BEZ CLP'!B:B)</f>
        <v>3925.44</v>
      </c>
      <c r="G1032" s="32">
        <f>SUMIF('2018 BEZ CLP'!A:A,A1032,'2018 BEZ CLP'!C:C)</f>
        <v>1403.55</v>
      </c>
      <c r="H1032" s="33">
        <f t="shared" si="69"/>
        <v>0.35755227439471754</v>
      </c>
      <c r="I1032" s="34">
        <f t="shared" si="70"/>
        <v>-0.45583391556043518</v>
      </c>
      <c r="J1032" s="34">
        <f t="shared" si="71"/>
        <v>-0.45348456883863275</v>
      </c>
    </row>
    <row r="1033" spans="1:10" x14ac:dyDescent="0.25">
      <c r="A1033" s="31" t="s">
        <v>431</v>
      </c>
      <c r="B1033" s="31" t="s">
        <v>595</v>
      </c>
      <c r="C1033" s="32">
        <f>SUMIF('2017 BEZ CLP'!A:A,A1033,'2017 BEZ CLP'!B:B)</f>
        <v>4564.1899999999996</v>
      </c>
      <c r="D1033" s="32">
        <f>SUMIF('2017 BEZ CLP'!A:A,A1033,'2017 BEZ CLP'!C:C)</f>
        <v>961.09</v>
      </c>
      <c r="E1033" s="33">
        <f t="shared" si="68"/>
        <v>0.21057186488730753</v>
      </c>
      <c r="F1033" s="32">
        <f>SUMIF('2018 BEZ CLP'!A:A,A1033,'2018 BEZ CLP'!B:B)</f>
        <v>7126.61</v>
      </c>
      <c r="G1033" s="32">
        <f>SUMIF('2018 BEZ CLP'!A:A,A1033,'2018 BEZ CLP'!C:C)</f>
        <v>1446.21</v>
      </c>
      <c r="H1033" s="33">
        <f t="shared" si="69"/>
        <v>0.20293098682262675</v>
      </c>
      <c r="I1033" s="34">
        <f t="shared" si="70"/>
        <v>0.56141834586202588</v>
      </c>
      <c r="J1033" s="34">
        <f t="shared" si="71"/>
        <v>0.50476022016668565</v>
      </c>
    </row>
    <row r="1034" spans="1:10" x14ac:dyDescent="0.25">
      <c r="A1034" s="31" t="s">
        <v>726</v>
      </c>
      <c r="B1034" s="31" t="s">
        <v>595</v>
      </c>
      <c r="C1034" s="32">
        <f>SUMIF('2017 BEZ CLP'!A:A,A1034,'2017 BEZ CLP'!B:B)</f>
        <v>1854.85</v>
      </c>
      <c r="D1034" s="32">
        <f>SUMIF('2017 BEZ CLP'!A:A,A1034,'2017 BEZ CLP'!C:C)</f>
        <v>721.57799999999997</v>
      </c>
      <c r="E1034" s="33">
        <f t="shared" si="68"/>
        <v>0.38902229290778229</v>
      </c>
      <c r="F1034" s="32">
        <f>SUMIF('2018 BEZ CLP'!A:A,A1034,'2018 BEZ CLP'!B:B)</f>
        <v>1315.78</v>
      </c>
      <c r="G1034" s="32">
        <f>SUMIF('2018 BEZ CLP'!A:A,A1034,'2018 BEZ CLP'!C:C)</f>
        <v>428.06799999999998</v>
      </c>
      <c r="H1034" s="33">
        <f t="shared" si="69"/>
        <v>0.32533402240496129</v>
      </c>
      <c r="I1034" s="34">
        <f t="shared" si="70"/>
        <v>-0.29062727444267733</v>
      </c>
      <c r="J1034" s="34">
        <f t="shared" si="71"/>
        <v>-0.40676129261147098</v>
      </c>
    </row>
    <row r="1035" spans="1:10" x14ac:dyDescent="0.25">
      <c r="A1035" s="31" t="s">
        <v>524</v>
      </c>
      <c r="B1035" s="31" t="s">
        <v>595</v>
      </c>
      <c r="C1035" s="32">
        <f>SUMIF('2017 BEZ CLP'!A:A,A1035,'2017 BEZ CLP'!B:B)</f>
        <v>47190.9</v>
      </c>
      <c r="D1035" s="32">
        <f>SUMIF('2017 BEZ CLP'!A:A,A1035,'2017 BEZ CLP'!C:C)</f>
        <v>22462.95</v>
      </c>
      <c r="E1035" s="33">
        <f t="shared" si="68"/>
        <v>0.47600172914693301</v>
      </c>
      <c r="F1035" s="32">
        <f>SUMIF('2018 BEZ CLP'!A:A,A1035,'2018 BEZ CLP'!B:B)</f>
        <v>45045.41</v>
      </c>
      <c r="G1035" s="32">
        <f>SUMIF('2018 BEZ CLP'!A:A,A1035,'2018 BEZ CLP'!C:C)</f>
        <v>22265.41</v>
      </c>
      <c r="H1035" s="33">
        <f t="shared" si="69"/>
        <v>0.49428809727783579</v>
      </c>
      <c r="I1035" s="34">
        <f t="shared" si="70"/>
        <v>-4.5464061927193544E-2</v>
      </c>
      <c r="J1035" s="34">
        <f t="shared" si="71"/>
        <v>-8.7940364021644735E-3</v>
      </c>
    </row>
    <row r="1036" spans="1:10" x14ac:dyDescent="0.25">
      <c r="A1036" s="31" t="s">
        <v>403</v>
      </c>
      <c r="B1036" s="31" t="s">
        <v>595</v>
      </c>
      <c r="C1036" s="32">
        <f>SUMIF('2017 BEZ CLP'!A:A,A1036,'2017 BEZ CLP'!B:B)</f>
        <v>5252.77</v>
      </c>
      <c r="D1036" s="32">
        <f>SUMIF('2017 BEZ CLP'!A:A,A1036,'2017 BEZ CLP'!C:C)</f>
        <v>3093.4079999999999</v>
      </c>
      <c r="E1036" s="33">
        <f t="shared" si="68"/>
        <v>0.58890985137365615</v>
      </c>
      <c r="F1036" s="32">
        <f>SUMIF('2018 BEZ CLP'!A:A,A1036,'2018 BEZ CLP'!B:B)</f>
        <v>9051.2000000000007</v>
      </c>
      <c r="G1036" s="32">
        <f>SUMIF('2018 BEZ CLP'!A:A,A1036,'2018 BEZ CLP'!C:C)</f>
        <v>5376.11</v>
      </c>
      <c r="H1036" s="33">
        <f t="shared" si="69"/>
        <v>0.59396654587237041</v>
      </c>
      <c r="I1036" s="34">
        <f t="shared" si="70"/>
        <v>0.7231289395880649</v>
      </c>
      <c r="J1036" s="34">
        <f t="shared" si="71"/>
        <v>0.73792464492236398</v>
      </c>
    </row>
    <row r="1037" spans="1:10" x14ac:dyDescent="0.25">
      <c r="A1037" s="31" t="s">
        <v>1008</v>
      </c>
      <c r="B1037" s="31" t="s">
        <v>595</v>
      </c>
      <c r="C1037" s="32">
        <f>SUMIF('2017 BEZ CLP'!A:A,A1037,'2017 BEZ CLP'!B:B)</f>
        <v>0</v>
      </c>
      <c r="D1037" s="32">
        <f>SUMIF('2017 BEZ CLP'!A:A,A1037,'2017 BEZ CLP'!C:C)</f>
        <v>0</v>
      </c>
      <c r="E1037" s="33" t="e">
        <f t="shared" si="68"/>
        <v>#DIV/0!</v>
      </c>
      <c r="F1037" s="32">
        <f>SUMIF('2018 BEZ CLP'!A:A,A1037,'2018 BEZ CLP'!B:B)</f>
        <v>578.79999999999995</v>
      </c>
      <c r="G1037" s="32">
        <f>SUMIF('2018 BEZ CLP'!A:A,A1037,'2018 BEZ CLP'!C:C)</f>
        <v>243.36199999999999</v>
      </c>
      <c r="H1037" s="33">
        <f t="shared" si="69"/>
        <v>0.4204595715272979</v>
      </c>
      <c r="I1037" s="34" t="e">
        <f t="shared" si="70"/>
        <v>#DIV/0!</v>
      </c>
      <c r="J1037" s="34" t="e">
        <f t="shared" si="71"/>
        <v>#DIV/0!</v>
      </c>
    </row>
    <row r="1038" spans="1:10" x14ac:dyDescent="0.25">
      <c r="A1038" s="31" t="s">
        <v>501</v>
      </c>
      <c r="B1038" s="31" t="s">
        <v>595</v>
      </c>
      <c r="C1038" s="32">
        <f>SUMIF('2017 BEZ CLP'!A:A,A1038,'2017 BEZ CLP'!B:B)</f>
        <v>47948.43</v>
      </c>
      <c r="D1038" s="32">
        <f>SUMIF('2017 BEZ CLP'!A:A,A1038,'2017 BEZ CLP'!C:C)</f>
        <v>18206.926299999999</v>
      </c>
      <c r="E1038" s="33">
        <f t="shared" si="68"/>
        <v>0.37971892510349137</v>
      </c>
      <c r="F1038" s="32">
        <f>SUMIF('2018 BEZ CLP'!A:A,A1038,'2018 BEZ CLP'!B:B)</f>
        <v>72948.490000000005</v>
      </c>
      <c r="G1038" s="32">
        <f>SUMIF('2018 BEZ CLP'!A:A,A1038,'2018 BEZ CLP'!C:C)</f>
        <v>31065.916000000001</v>
      </c>
      <c r="H1038" s="33">
        <f t="shared" si="69"/>
        <v>0.42586098766403524</v>
      </c>
      <c r="I1038" s="34">
        <f t="shared" si="70"/>
        <v>0.52139475682519754</v>
      </c>
      <c r="J1038" s="34">
        <f t="shared" si="71"/>
        <v>0.70626911363946165</v>
      </c>
    </row>
    <row r="1039" spans="1:10" x14ac:dyDescent="0.25">
      <c r="A1039" s="31" t="s">
        <v>469</v>
      </c>
      <c r="B1039" s="31" t="s">
        <v>595</v>
      </c>
      <c r="C1039" s="32">
        <f>SUMIF('2017 BEZ CLP'!A:A,A1039,'2017 BEZ CLP'!B:B)</f>
        <v>3230</v>
      </c>
      <c r="D1039" s="32">
        <f>SUMIF('2017 BEZ CLP'!A:A,A1039,'2017 BEZ CLP'!C:C)</f>
        <v>2437.7399999999998</v>
      </c>
      <c r="E1039" s="33">
        <f t="shared" si="68"/>
        <v>0.75471826625386995</v>
      </c>
      <c r="F1039" s="32">
        <f>SUMIF('2018 BEZ CLP'!A:A,A1039,'2018 BEZ CLP'!B:B)</f>
        <v>480</v>
      </c>
      <c r="G1039" s="32">
        <f>SUMIF('2018 BEZ CLP'!A:A,A1039,'2018 BEZ CLP'!C:C)</f>
        <v>394.74</v>
      </c>
      <c r="H1039" s="33">
        <f t="shared" si="69"/>
        <v>0.82237499999999997</v>
      </c>
      <c r="I1039" s="34">
        <f t="shared" si="70"/>
        <v>-0.85139318885448922</v>
      </c>
      <c r="J1039" s="34">
        <f t="shared" si="71"/>
        <v>-0.8380713283615151</v>
      </c>
    </row>
    <row r="1040" spans="1:10" x14ac:dyDescent="0.25">
      <c r="A1040" s="31" t="s">
        <v>439</v>
      </c>
      <c r="B1040" s="31" t="s">
        <v>595</v>
      </c>
      <c r="C1040" s="32">
        <f>SUMIF('2017 BEZ CLP'!A:A,A1040,'2017 BEZ CLP'!B:B)</f>
        <v>6937.5</v>
      </c>
      <c r="D1040" s="32">
        <f>SUMIF('2017 BEZ CLP'!A:A,A1040,'2017 BEZ CLP'!C:C)</f>
        <v>2000.2180000000001</v>
      </c>
      <c r="E1040" s="33">
        <f t="shared" si="68"/>
        <v>0.28831971171171172</v>
      </c>
      <c r="F1040" s="32">
        <f>SUMIF('2018 BEZ CLP'!A:A,A1040,'2018 BEZ CLP'!B:B)</f>
        <v>10100.549999999999</v>
      </c>
      <c r="G1040" s="32">
        <f>SUMIF('2018 BEZ CLP'!A:A,A1040,'2018 BEZ CLP'!C:C)</f>
        <v>3346.9830000000002</v>
      </c>
      <c r="H1040" s="33">
        <f t="shared" si="69"/>
        <v>0.33136641074000928</v>
      </c>
      <c r="I1040" s="34">
        <f t="shared" si="70"/>
        <v>0.45593513513513506</v>
      </c>
      <c r="J1040" s="34">
        <f t="shared" si="71"/>
        <v>0.67330910930708554</v>
      </c>
    </row>
    <row r="1041" spans="1:10" x14ac:dyDescent="0.25">
      <c r="A1041" s="31" t="s">
        <v>569</v>
      </c>
      <c r="B1041" s="31" t="s">
        <v>595</v>
      </c>
      <c r="C1041" s="32">
        <f>SUMIF('2017 BEZ CLP'!A:A,A1041,'2017 BEZ CLP'!B:B)</f>
        <v>0</v>
      </c>
      <c r="D1041" s="32">
        <f>SUMIF('2017 BEZ CLP'!A:A,A1041,'2017 BEZ CLP'!C:C)</f>
        <v>0</v>
      </c>
      <c r="E1041" s="33" t="e">
        <f t="shared" si="68"/>
        <v>#DIV/0!</v>
      </c>
      <c r="F1041" s="32">
        <f>SUMIF('2018 BEZ CLP'!A:A,A1041,'2018 BEZ CLP'!B:B)</f>
        <v>52</v>
      </c>
      <c r="G1041" s="32">
        <f>SUMIF('2018 BEZ CLP'!A:A,A1041,'2018 BEZ CLP'!C:C)</f>
        <v>28.1</v>
      </c>
      <c r="H1041" s="33">
        <f t="shared" si="69"/>
        <v>0.54038461538461546</v>
      </c>
      <c r="I1041" s="34" t="e">
        <f t="shared" si="70"/>
        <v>#DIV/0!</v>
      </c>
      <c r="J1041" s="34" t="e">
        <f t="shared" si="71"/>
        <v>#DIV/0!</v>
      </c>
    </row>
    <row r="1042" spans="1:10" x14ac:dyDescent="0.25">
      <c r="A1042" s="31" t="s">
        <v>815</v>
      </c>
      <c r="B1042" s="31" t="s">
        <v>595</v>
      </c>
      <c r="C1042" s="32">
        <f>SUMIF('2017 BEZ CLP'!A:A,A1042,'2017 BEZ CLP'!B:B)</f>
        <v>1711.06</v>
      </c>
      <c r="D1042" s="32">
        <f>SUMIF('2017 BEZ CLP'!A:A,A1042,'2017 BEZ CLP'!C:C)</f>
        <v>647.92349999999999</v>
      </c>
      <c r="E1042" s="33">
        <f t="shared" si="68"/>
        <v>0.37866790176849441</v>
      </c>
      <c r="F1042" s="32">
        <f>SUMIF('2018 BEZ CLP'!A:A,A1042,'2018 BEZ CLP'!B:B)</f>
        <v>2148.61</v>
      </c>
      <c r="G1042" s="32">
        <f>SUMIF('2018 BEZ CLP'!A:A,A1042,'2018 BEZ CLP'!C:C)</f>
        <v>554.52279999999996</v>
      </c>
      <c r="H1042" s="33">
        <f t="shared" si="69"/>
        <v>0.25808443598419439</v>
      </c>
      <c r="I1042" s="34">
        <f t="shared" si="70"/>
        <v>0.25571867731114062</v>
      </c>
      <c r="J1042" s="34">
        <f t="shared" si="71"/>
        <v>-0.14415390088490387</v>
      </c>
    </row>
    <row r="1043" spans="1:10" x14ac:dyDescent="0.25">
      <c r="A1043" s="31" t="s">
        <v>698</v>
      </c>
      <c r="B1043" s="31" t="s">
        <v>595</v>
      </c>
      <c r="C1043" s="32">
        <f>SUMIF('2017 BEZ CLP'!A:A,A1043,'2017 BEZ CLP'!B:B)</f>
        <v>0</v>
      </c>
      <c r="D1043" s="32">
        <f>SUMIF('2017 BEZ CLP'!A:A,A1043,'2017 BEZ CLP'!C:C)</f>
        <v>0</v>
      </c>
      <c r="E1043" s="33" t="e">
        <f t="shared" si="68"/>
        <v>#DIV/0!</v>
      </c>
      <c r="F1043" s="32">
        <f>SUMIF('2018 BEZ CLP'!A:A,A1043,'2018 BEZ CLP'!B:B)</f>
        <v>0</v>
      </c>
      <c r="G1043" s="32">
        <f>SUMIF('2018 BEZ CLP'!A:A,A1043,'2018 BEZ CLP'!C:C)</f>
        <v>0</v>
      </c>
      <c r="H1043" s="33" t="e">
        <f t="shared" si="69"/>
        <v>#DIV/0!</v>
      </c>
      <c r="I1043" s="34" t="e">
        <f t="shared" si="70"/>
        <v>#DIV/0!</v>
      </c>
      <c r="J1043" s="34" t="e">
        <f t="shared" si="71"/>
        <v>#DIV/0!</v>
      </c>
    </row>
    <row r="1044" spans="1:10" x14ac:dyDescent="0.25">
      <c r="A1044" s="31" t="s">
        <v>507</v>
      </c>
      <c r="B1044" s="31" t="s">
        <v>595</v>
      </c>
      <c r="C1044" s="32">
        <f>SUMIF('2017 BEZ CLP'!A:A,A1044,'2017 BEZ CLP'!B:B)</f>
        <v>21848.03</v>
      </c>
      <c r="D1044" s="32">
        <f>SUMIF('2017 BEZ CLP'!A:A,A1044,'2017 BEZ CLP'!C:C)</f>
        <v>7736.5730999999996</v>
      </c>
      <c r="E1044" s="33">
        <f t="shared" si="68"/>
        <v>0.35410849856943621</v>
      </c>
      <c r="F1044" s="32">
        <f>SUMIF('2018 BEZ CLP'!A:A,A1044,'2018 BEZ CLP'!B:B)</f>
        <v>23360.98</v>
      </c>
      <c r="G1044" s="32">
        <f>SUMIF('2018 BEZ CLP'!A:A,A1044,'2018 BEZ CLP'!C:C)</f>
        <v>9014.19</v>
      </c>
      <c r="H1044" s="33">
        <f t="shared" si="69"/>
        <v>0.38586523339346213</v>
      </c>
      <c r="I1044" s="34">
        <f t="shared" si="70"/>
        <v>6.924880641412523E-2</v>
      </c>
      <c r="J1044" s="34">
        <f t="shared" si="71"/>
        <v>0.16513989895603798</v>
      </c>
    </row>
    <row r="1045" spans="1:10" x14ac:dyDescent="0.25">
      <c r="A1045" s="31" t="s">
        <v>446</v>
      </c>
      <c r="B1045" s="31" t="s">
        <v>595</v>
      </c>
      <c r="C1045" s="32">
        <f>SUMIF('2017 BEZ CLP'!A:A,A1045,'2017 BEZ CLP'!B:B)</f>
        <v>6968.75</v>
      </c>
      <c r="D1045" s="32">
        <f>SUMIF('2017 BEZ CLP'!A:A,A1045,'2017 BEZ CLP'!C:C)</f>
        <v>2766.1120000000001</v>
      </c>
      <c r="E1045" s="33">
        <f t="shared" si="68"/>
        <v>0.39693086995515697</v>
      </c>
      <c r="F1045" s="32">
        <f>SUMIF('2018 BEZ CLP'!A:A,A1045,'2018 BEZ CLP'!B:B)</f>
        <v>10462.82</v>
      </c>
      <c r="G1045" s="32">
        <f>SUMIF('2018 BEZ CLP'!A:A,A1045,'2018 BEZ CLP'!C:C)</f>
        <v>4717.9920000000002</v>
      </c>
      <c r="H1045" s="33">
        <f t="shared" si="69"/>
        <v>0.45092929057366948</v>
      </c>
      <c r="I1045" s="34">
        <f t="shared" si="70"/>
        <v>0.50139121076233173</v>
      </c>
      <c r="J1045" s="34">
        <f t="shared" si="71"/>
        <v>0.70564026330097995</v>
      </c>
    </row>
    <row r="1046" spans="1:10" x14ac:dyDescent="0.25">
      <c r="A1046" s="31" t="s">
        <v>702</v>
      </c>
      <c r="B1046" s="31" t="s">
        <v>595</v>
      </c>
      <c r="C1046" s="32">
        <f>SUMIF('2017 BEZ CLP'!A:A,A1046,'2017 BEZ CLP'!B:B)</f>
        <v>3874.94</v>
      </c>
      <c r="D1046" s="32">
        <f>SUMIF('2017 BEZ CLP'!A:A,A1046,'2017 BEZ CLP'!C:C)</f>
        <v>1300.1300000000001</v>
      </c>
      <c r="E1046" s="33">
        <f t="shared" si="68"/>
        <v>0.33552261454370907</v>
      </c>
      <c r="F1046" s="32">
        <f>SUMIF('2018 BEZ CLP'!A:A,A1046,'2018 BEZ CLP'!B:B)</f>
        <v>0</v>
      </c>
      <c r="G1046" s="32">
        <f>SUMIF('2018 BEZ CLP'!A:A,A1046,'2018 BEZ CLP'!C:C)</f>
        <v>0</v>
      </c>
      <c r="H1046" s="33" t="e">
        <f t="shared" si="69"/>
        <v>#DIV/0!</v>
      </c>
      <c r="I1046" s="34">
        <f t="shared" si="70"/>
        <v>-1</v>
      </c>
      <c r="J1046" s="34">
        <f t="shared" si="71"/>
        <v>-1</v>
      </c>
    </row>
    <row r="1047" spans="1:10" x14ac:dyDescent="0.25">
      <c r="A1047" s="31" t="s">
        <v>748</v>
      </c>
      <c r="B1047" s="31" t="s">
        <v>595</v>
      </c>
      <c r="C1047" s="32">
        <f>SUMIF('2017 BEZ CLP'!A:A,A1047,'2017 BEZ CLP'!B:B)</f>
        <v>0</v>
      </c>
      <c r="D1047" s="32">
        <f>SUMIF('2017 BEZ CLP'!A:A,A1047,'2017 BEZ CLP'!C:C)</f>
        <v>0</v>
      </c>
      <c r="E1047" s="33" t="e">
        <f t="shared" si="68"/>
        <v>#DIV/0!</v>
      </c>
      <c r="F1047" s="32">
        <f>SUMIF('2018 BEZ CLP'!A:A,A1047,'2018 BEZ CLP'!B:B)</f>
        <v>10243.620000000001</v>
      </c>
      <c r="G1047" s="32">
        <f>SUMIF('2018 BEZ CLP'!A:A,A1047,'2018 BEZ CLP'!C:C)</f>
        <v>3653.35</v>
      </c>
      <c r="H1047" s="33">
        <f t="shared" si="69"/>
        <v>0.35664638086926298</v>
      </c>
      <c r="I1047" s="34" t="e">
        <f t="shared" si="70"/>
        <v>#DIV/0!</v>
      </c>
      <c r="J1047" s="34" t="e">
        <f t="shared" si="71"/>
        <v>#DIV/0!</v>
      </c>
    </row>
    <row r="1048" spans="1:10" x14ac:dyDescent="0.25">
      <c r="A1048" s="31" t="s">
        <v>433</v>
      </c>
      <c r="B1048" s="31" t="s">
        <v>595</v>
      </c>
      <c r="C1048" s="32">
        <f>SUMIF('2017 BEZ CLP'!A:A,A1048,'2017 BEZ CLP'!B:B)</f>
        <v>11308.14</v>
      </c>
      <c r="D1048" s="32">
        <f>SUMIF('2017 BEZ CLP'!A:A,A1048,'2017 BEZ CLP'!C:C)</f>
        <v>2487.4699999999998</v>
      </c>
      <c r="E1048" s="33">
        <f t="shared" si="68"/>
        <v>0.21997163105515141</v>
      </c>
      <c r="F1048" s="32">
        <f>SUMIF('2018 BEZ CLP'!A:A,A1048,'2018 BEZ CLP'!B:B)</f>
        <v>7175.76</v>
      </c>
      <c r="G1048" s="32">
        <f>SUMIF('2018 BEZ CLP'!A:A,A1048,'2018 BEZ CLP'!C:C)</f>
        <v>1688.19</v>
      </c>
      <c r="H1048" s="33">
        <f t="shared" si="69"/>
        <v>0.23526288504632262</v>
      </c>
      <c r="I1048" s="34">
        <f t="shared" si="70"/>
        <v>-0.36543410322121939</v>
      </c>
      <c r="J1048" s="34">
        <f t="shared" si="71"/>
        <v>-0.32132246821067179</v>
      </c>
    </row>
    <row r="1049" spans="1:10" x14ac:dyDescent="0.25">
      <c r="A1049" s="31" t="s">
        <v>831</v>
      </c>
      <c r="B1049" s="31" t="s">
        <v>595</v>
      </c>
      <c r="C1049" s="32">
        <f>SUMIF('2017 BEZ CLP'!A:A,A1049,'2017 BEZ CLP'!B:B)</f>
        <v>0</v>
      </c>
      <c r="D1049" s="32">
        <f>SUMIF('2017 BEZ CLP'!A:A,A1049,'2017 BEZ CLP'!C:C)</f>
        <v>0</v>
      </c>
      <c r="E1049" s="33" t="e">
        <f t="shared" si="68"/>
        <v>#DIV/0!</v>
      </c>
      <c r="F1049" s="32">
        <f>SUMIF('2018 BEZ CLP'!A:A,A1049,'2018 BEZ CLP'!B:B)</f>
        <v>55.02</v>
      </c>
      <c r="G1049" s="32">
        <f>SUMIF('2018 BEZ CLP'!A:A,A1049,'2018 BEZ CLP'!C:C)</f>
        <v>19.41</v>
      </c>
      <c r="H1049" s="33">
        <f t="shared" si="69"/>
        <v>0.35278080697928027</v>
      </c>
      <c r="I1049" s="34" t="e">
        <f t="shared" si="70"/>
        <v>#DIV/0!</v>
      </c>
      <c r="J1049" s="34" t="e">
        <f t="shared" si="71"/>
        <v>#DIV/0!</v>
      </c>
    </row>
    <row r="1050" spans="1:10" x14ac:dyDescent="0.25">
      <c r="A1050" s="31" t="s">
        <v>1013</v>
      </c>
      <c r="B1050" s="31" t="s">
        <v>595</v>
      </c>
      <c r="C1050" s="32">
        <f>SUMIF('2017 BEZ CLP'!A:A,A1050,'2017 BEZ CLP'!B:B)</f>
        <v>0</v>
      </c>
      <c r="D1050" s="32">
        <f>SUMIF('2017 BEZ CLP'!A:A,A1050,'2017 BEZ CLP'!C:C)</f>
        <v>0</v>
      </c>
      <c r="E1050" s="33" t="e">
        <f t="shared" si="68"/>
        <v>#DIV/0!</v>
      </c>
      <c r="F1050" s="32">
        <f>SUMIF('2018 BEZ CLP'!A:A,A1050,'2018 BEZ CLP'!B:B)</f>
        <v>110</v>
      </c>
      <c r="G1050" s="32">
        <f>SUMIF('2018 BEZ CLP'!A:A,A1050,'2018 BEZ CLP'!C:C)</f>
        <v>35.369999999999997</v>
      </c>
      <c r="H1050" s="33">
        <f t="shared" si="69"/>
        <v>0.32154545454545452</v>
      </c>
      <c r="I1050" s="34" t="e">
        <f t="shared" si="70"/>
        <v>#DIV/0!</v>
      </c>
      <c r="J1050" s="34" t="e">
        <f t="shared" si="71"/>
        <v>#DIV/0!</v>
      </c>
    </row>
    <row r="1051" spans="1:10" x14ac:dyDescent="0.25">
      <c r="A1051" s="31" t="s">
        <v>1059</v>
      </c>
      <c r="B1051" s="31" t="s">
        <v>595</v>
      </c>
      <c r="C1051" s="32">
        <f>SUMIF('2017 BEZ CLP'!A:A,A1051,'2017 BEZ CLP'!B:B)</f>
        <v>0</v>
      </c>
      <c r="D1051" s="32">
        <f>SUMIF('2017 BEZ CLP'!A:A,A1051,'2017 BEZ CLP'!C:C)</f>
        <v>0</v>
      </c>
      <c r="E1051" s="33" t="e">
        <f t="shared" si="68"/>
        <v>#DIV/0!</v>
      </c>
      <c r="F1051" s="32">
        <f>SUMIF('2018 BEZ CLP'!A:A,A1051,'2018 BEZ CLP'!B:B)</f>
        <v>0</v>
      </c>
      <c r="G1051" s="32">
        <f>SUMIF('2018 BEZ CLP'!A:A,A1051,'2018 BEZ CLP'!C:C)</f>
        <v>0</v>
      </c>
      <c r="H1051" s="33" t="e">
        <f t="shared" si="69"/>
        <v>#DIV/0!</v>
      </c>
      <c r="I1051" s="34" t="e">
        <f t="shared" si="70"/>
        <v>#DIV/0!</v>
      </c>
      <c r="J1051" s="34" t="e">
        <f t="shared" si="71"/>
        <v>#DIV/0!</v>
      </c>
    </row>
    <row r="1052" spans="1:10" x14ac:dyDescent="0.25">
      <c r="A1052" s="17" t="s">
        <v>1060</v>
      </c>
      <c r="B1052" s="17" t="s">
        <v>595</v>
      </c>
      <c r="C1052" s="32">
        <f>SUMIF('2017 BEZ CLP'!A:A,A1052,'2017 BEZ CLP'!B:B)</f>
        <v>0</v>
      </c>
      <c r="D1052" s="32">
        <f>SUMIF('2017 BEZ CLP'!A:A,A1052,'2017 BEZ CLP'!C:C)</f>
        <v>0</v>
      </c>
      <c r="E1052" s="33" t="e">
        <f t="shared" si="68"/>
        <v>#DIV/0!</v>
      </c>
      <c r="F1052" s="32">
        <f>SUMIF('2018 BEZ CLP'!A:A,A1052,'2018 BEZ CLP'!B:B)</f>
        <v>6732.8</v>
      </c>
      <c r="G1052" s="32">
        <f>SUMIF('2018 BEZ CLP'!A:A,A1052,'2018 BEZ CLP'!C:C)</f>
        <v>1445.6</v>
      </c>
      <c r="H1052" s="33">
        <f t="shared" si="69"/>
        <v>0.21471007604562736</v>
      </c>
      <c r="I1052" s="34" t="e">
        <f t="shared" si="70"/>
        <v>#DIV/0!</v>
      </c>
      <c r="J1052" s="34" t="e">
        <f t="shared" si="71"/>
        <v>#DIV/0!</v>
      </c>
    </row>
    <row r="1053" spans="1:10" x14ac:dyDescent="0.25">
      <c r="A1053" s="31" t="s">
        <v>1012</v>
      </c>
      <c r="B1053" s="31" t="s">
        <v>982</v>
      </c>
      <c r="C1053" s="32">
        <f>SUMIF('2017 BEZ CLP'!A:A,A1053,'2017 BEZ CLP'!B:B)</f>
        <v>0</v>
      </c>
      <c r="D1053" s="32">
        <f>SUMIF('2017 BEZ CLP'!A:A,A1053,'2017 BEZ CLP'!C:C)</f>
        <v>0</v>
      </c>
      <c r="E1053" s="33" t="e">
        <f t="shared" si="68"/>
        <v>#DIV/0!</v>
      </c>
      <c r="F1053" s="32">
        <f>SUMIF('2018 BEZ CLP'!A:A,A1053,'2018 BEZ CLP'!B:B)</f>
        <v>792.9</v>
      </c>
      <c r="G1053" s="32">
        <f>SUMIF('2018 BEZ CLP'!A:A,A1053,'2018 BEZ CLP'!C:C)</f>
        <v>420.48</v>
      </c>
      <c r="H1053" s="33">
        <f t="shared" si="69"/>
        <v>0.53030646992054487</v>
      </c>
      <c r="I1053" s="34" t="e">
        <f t="shared" si="70"/>
        <v>#DIV/0!</v>
      </c>
      <c r="J1053" s="34" t="e">
        <f t="shared" si="71"/>
        <v>#DIV/0!</v>
      </c>
    </row>
    <row r="1054" spans="1:10" x14ac:dyDescent="0.25">
      <c r="A1054" s="31" t="s">
        <v>746</v>
      </c>
      <c r="B1054" s="31" t="s">
        <v>982</v>
      </c>
      <c r="C1054" s="32">
        <f>SUMIF('2017 BEZ CLP'!A:A,A1054,'2017 BEZ CLP'!B:B)</f>
        <v>0</v>
      </c>
      <c r="D1054" s="32">
        <f>SUMIF('2017 BEZ CLP'!A:A,A1054,'2017 BEZ CLP'!C:C)</f>
        <v>0</v>
      </c>
      <c r="E1054" s="33" t="e">
        <f t="shared" si="68"/>
        <v>#DIV/0!</v>
      </c>
      <c r="F1054" s="32">
        <f>SUMIF('2018 BEZ CLP'!A:A,A1054,'2018 BEZ CLP'!B:B)</f>
        <v>0</v>
      </c>
      <c r="G1054" s="32">
        <f>SUMIF('2018 BEZ CLP'!A:A,A1054,'2018 BEZ CLP'!C:C)</f>
        <v>0</v>
      </c>
      <c r="H1054" s="33" t="e">
        <f t="shared" si="69"/>
        <v>#DIV/0!</v>
      </c>
      <c r="I1054" s="34" t="e">
        <f t="shared" si="70"/>
        <v>#DIV/0!</v>
      </c>
      <c r="J1054" s="34" t="e">
        <f t="shared" si="71"/>
        <v>#DIV/0!</v>
      </c>
    </row>
    <row r="1055" spans="1:10" x14ac:dyDescent="0.25">
      <c r="A1055" s="31" t="s">
        <v>1000</v>
      </c>
      <c r="B1055" s="31" t="s">
        <v>982</v>
      </c>
      <c r="C1055" s="32">
        <f>SUMIF('2017 BEZ CLP'!A:A,A1055,'2017 BEZ CLP'!B:B)</f>
        <v>0</v>
      </c>
      <c r="D1055" s="32">
        <f>SUMIF('2017 BEZ CLP'!A:A,A1055,'2017 BEZ CLP'!C:C)</f>
        <v>0</v>
      </c>
      <c r="E1055" s="33" t="e">
        <f t="shared" si="68"/>
        <v>#DIV/0!</v>
      </c>
      <c r="F1055" s="32">
        <f>SUMIF('2018 BEZ CLP'!A:A,A1055,'2018 BEZ CLP'!B:B)</f>
        <v>264.58</v>
      </c>
      <c r="G1055" s="32">
        <f>SUMIF('2018 BEZ CLP'!A:A,A1055,'2018 BEZ CLP'!C:C)</f>
        <v>71.715999999999994</v>
      </c>
      <c r="H1055" s="33">
        <f t="shared" si="69"/>
        <v>0.27105601330410461</v>
      </c>
      <c r="I1055" s="34" t="e">
        <f t="shared" si="70"/>
        <v>#DIV/0!</v>
      </c>
      <c r="J1055" s="34" t="e">
        <f t="shared" si="71"/>
        <v>#DIV/0!</v>
      </c>
    </row>
    <row r="1056" spans="1:10" x14ac:dyDescent="0.25">
      <c r="A1056" s="31" t="s">
        <v>1050</v>
      </c>
      <c r="B1056" s="31"/>
      <c r="C1056" s="32">
        <f>SUMIF('2017 BEZ CLP'!A:A,A1056,'2017 BEZ CLP'!B:B)</f>
        <v>0</v>
      </c>
      <c r="D1056" s="32">
        <f>SUMIF('2017 BEZ CLP'!A:A,A1056,'2017 BEZ CLP'!C:C)</f>
        <v>0</v>
      </c>
      <c r="E1056" s="33" t="e">
        <f t="shared" si="68"/>
        <v>#DIV/0!</v>
      </c>
      <c r="F1056" s="32">
        <f>SUMIF('2018 BEZ CLP'!A:A,A1056,'2018 BEZ CLP'!B:B)</f>
        <v>108.48</v>
      </c>
      <c r="G1056" s="32">
        <f>SUMIF('2018 BEZ CLP'!A:A,A1056,'2018 BEZ CLP'!C:C)</f>
        <v>18.079999999999998</v>
      </c>
      <c r="H1056" s="33">
        <f t="shared" si="69"/>
        <v>0.16666666666666666</v>
      </c>
      <c r="I1056" s="34" t="e">
        <f t="shared" si="70"/>
        <v>#DIV/0!</v>
      </c>
      <c r="J1056" s="34" t="e">
        <f t="shared" si="71"/>
        <v>#DIV/0!</v>
      </c>
    </row>
    <row r="1057" spans="1:10" x14ac:dyDescent="0.25">
      <c r="A1057" s="17"/>
      <c r="B1057" s="17"/>
      <c r="C1057" s="21"/>
      <c r="D1057" s="21"/>
      <c r="E1057" s="22"/>
      <c r="F1057" s="21"/>
      <c r="G1057" s="21"/>
      <c r="H1057" s="22"/>
      <c r="I1057" s="23"/>
      <c r="J1057" s="24"/>
    </row>
    <row r="1058" spans="1:10" x14ac:dyDescent="0.25">
      <c r="A1058" s="17"/>
      <c r="B1058" s="17"/>
      <c r="C1058" s="21"/>
      <c r="D1058" s="21"/>
      <c r="E1058" s="22"/>
      <c r="F1058" s="21"/>
      <c r="G1058" s="21"/>
      <c r="H1058" s="22"/>
      <c r="I1058" s="23"/>
      <c r="J1058" s="24"/>
    </row>
    <row r="1059" spans="1:10" x14ac:dyDescent="0.25">
      <c r="A1059" s="17"/>
      <c r="B1059" s="17"/>
      <c r="C1059" s="21"/>
      <c r="D1059" s="21"/>
      <c r="E1059" s="22"/>
      <c r="F1059" s="21"/>
      <c r="G1059" s="21"/>
      <c r="H1059" s="22"/>
      <c r="I1059" s="23"/>
      <c r="J1059" s="24"/>
    </row>
    <row r="1060" spans="1:10" x14ac:dyDescent="0.25">
      <c r="A1060" s="17"/>
      <c r="B1060" s="17"/>
      <c r="C1060" s="21"/>
      <c r="D1060" s="21"/>
      <c r="E1060" s="22"/>
      <c r="F1060" s="21"/>
      <c r="G1060" s="21"/>
      <c r="H1060" s="22"/>
      <c r="I1060" s="23"/>
      <c r="J1060" s="24"/>
    </row>
    <row r="1061" spans="1:10" x14ac:dyDescent="0.25">
      <c r="A1061" s="17"/>
      <c r="B1061" s="17"/>
      <c r="C1061" s="21"/>
      <c r="D1061" s="21"/>
      <c r="E1061" s="22"/>
      <c r="F1061" s="21"/>
      <c r="G1061" s="21"/>
      <c r="H1061" s="22"/>
      <c r="I1061" s="23"/>
      <c r="J1061" s="24"/>
    </row>
    <row r="1062" spans="1:10" x14ac:dyDescent="0.25">
      <c r="A1062" s="17"/>
      <c r="B1062" s="17"/>
      <c r="C1062" s="21"/>
      <c r="D1062" s="21"/>
      <c r="E1062" s="22"/>
      <c r="F1062" s="21"/>
      <c r="G1062" s="21"/>
      <c r="H1062" s="22"/>
      <c r="I1062" s="23"/>
      <c r="J1062" s="24"/>
    </row>
    <row r="1063" spans="1:10" x14ac:dyDescent="0.25">
      <c r="A1063" s="17"/>
      <c r="B1063" s="17"/>
      <c r="C1063" s="21"/>
      <c r="D1063" s="21"/>
      <c r="E1063" s="22"/>
      <c r="F1063" s="21"/>
      <c r="G1063" s="21"/>
      <c r="H1063" s="22"/>
      <c r="I1063" s="23"/>
      <c r="J1063" s="24"/>
    </row>
    <row r="1064" spans="1:10" x14ac:dyDescent="0.25">
      <c r="A1064" s="17"/>
      <c r="B1064" s="17"/>
      <c r="C1064" s="21"/>
      <c r="D1064" s="21"/>
      <c r="E1064" s="22"/>
      <c r="F1064" s="21"/>
      <c r="G1064" s="21"/>
      <c r="H1064" s="22"/>
      <c r="I1064" s="23"/>
      <c r="J1064" s="24"/>
    </row>
    <row r="1065" spans="1:10" x14ac:dyDescent="0.25">
      <c r="A1065" s="17"/>
      <c r="B1065" s="17"/>
      <c r="C1065" s="21"/>
      <c r="D1065" s="21"/>
      <c r="E1065" s="22"/>
      <c r="F1065" s="21"/>
      <c r="G1065" s="21"/>
      <c r="H1065" s="22"/>
      <c r="I1065" s="23"/>
      <c r="J1065" s="24"/>
    </row>
    <row r="1066" spans="1:10" x14ac:dyDescent="0.25">
      <c r="A1066" s="17"/>
      <c r="B1066" s="17"/>
      <c r="C1066" s="21"/>
      <c r="D1066" s="21"/>
      <c r="E1066" s="22"/>
      <c r="F1066" s="21"/>
      <c r="G1066" s="21"/>
      <c r="H1066" s="22"/>
      <c r="I1066" s="23"/>
      <c r="J1066" s="24"/>
    </row>
    <row r="1067" spans="1:10" x14ac:dyDescent="0.25">
      <c r="A1067" s="17"/>
      <c r="B1067" s="17"/>
      <c r="C1067" s="21"/>
      <c r="D1067" s="21"/>
      <c r="E1067" s="22"/>
      <c r="F1067" s="21"/>
      <c r="G1067" s="21"/>
      <c r="H1067" s="22"/>
      <c r="I1067" s="23"/>
      <c r="J1067" s="24"/>
    </row>
    <row r="1068" spans="1:10" x14ac:dyDescent="0.25">
      <c r="A1068" s="17"/>
      <c r="B1068" s="17"/>
      <c r="C1068" s="21"/>
      <c r="D1068" s="21"/>
      <c r="E1068" s="22"/>
      <c r="F1068" s="21"/>
      <c r="G1068" s="21"/>
      <c r="H1068" s="22"/>
      <c r="I1068" s="23"/>
      <c r="J1068" s="24"/>
    </row>
    <row r="1069" spans="1:10" x14ac:dyDescent="0.25">
      <c r="A1069" s="17"/>
      <c r="B1069" s="17"/>
      <c r="C1069" s="21"/>
      <c r="D1069" s="21"/>
      <c r="E1069" s="22"/>
      <c r="F1069" s="21"/>
      <c r="G1069" s="21"/>
      <c r="H1069" s="22"/>
      <c r="I1069" s="23"/>
      <c r="J1069" s="24"/>
    </row>
    <row r="1070" spans="1:10" x14ac:dyDescent="0.25">
      <c r="A1070" s="17"/>
      <c r="B1070" s="17"/>
      <c r="C1070" s="21"/>
      <c r="D1070" s="21"/>
      <c r="E1070" s="22"/>
      <c r="F1070" s="21"/>
      <c r="G1070" s="21"/>
      <c r="H1070" s="22"/>
      <c r="I1070" s="23"/>
      <c r="J1070" s="24"/>
    </row>
    <row r="1071" spans="1:10" x14ac:dyDescent="0.25">
      <c r="A1071" s="17"/>
      <c r="B1071" s="17"/>
      <c r="C1071" s="21"/>
      <c r="D1071" s="21"/>
      <c r="E1071" s="22"/>
      <c r="F1071" s="21"/>
      <c r="G1071" s="21"/>
      <c r="H1071" s="22"/>
      <c r="I1071" s="23"/>
      <c r="J1071" s="24"/>
    </row>
    <row r="1072" spans="1:10" x14ac:dyDescent="0.25">
      <c r="A1072" s="17"/>
      <c r="B1072" s="17"/>
      <c r="C1072" s="21"/>
      <c r="D1072" s="21"/>
      <c r="E1072" s="22"/>
      <c r="F1072" s="21"/>
      <c r="G1072" s="21"/>
      <c r="H1072" s="22"/>
      <c r="I1072" s="23"/>
      <c r="J1072" s="24"/>
    </row>
    <row r="1073" spans="1:10" x14ac:dyDescent="0.25">
      <c r="A1073" s="17"/>
      <c r="B1073" s="17"/>
      <c r="C1073" s="21"/>
      <c r="D1073" s="21"/>
      <c r="E1073" s="22"/>
      <c r="F1073" s="21"/>
      <c r="G1073" s="21"/>
      <c r="H1073" s="22"/>
      <c r="I1073" s="23"/>
      <c r="J1073" s="24"/>
    </row>
    <row r="1074" spans="1:10" x14ac:dyDescent="0.25">
      <c r="A1074" s="17"/>
      <c r="B1074" s="17"/>
      <c r="C1074" s="21"/>
      <c r="D1074" s="21"/>
      <c r="E1074" s="22"/>
      <c r="F1074" s="21"/>
      <c r="G1074" s="21"/>
      <c r="H1074" s="22"/>
      <c r="I1074" s="23"/>
      <c r="J1074" s="24"/>
    </row>
    <row r="1075" spans="1:10" x14ac:dyDescent="0.25">
      <c r="A1075" s="17"/>
      <c r="B1075" s="17"/>
      <c r="C1075" s="21"/>
      <c r="D1075" s="21"/>
      <c r="E1075" s="22"/>
      <c r="F1075" s="21"/>
      <c r="G1075" s="21"/>
      <c r="H1075" s="22"/>
      <c r="I1075" s="23"/>
      <c r="J1075" s="24"/>
    </row>
    <row r="1076" spans="1:10" x14ac:dyDescent="0.25">
      <c r="A1076" s="17"/>
      <c r="B1076" s="17"/>
      <c r="C1076" s="21"/>
      <c r="D1076" s="21"/>
      <c r="E1076" s="22"/>
      <c r="F1076" s="21"/>
      <c r="G1076" s="21"/>
      <c r="H1076" s="22"/>
      <c r="I1076" s="23"/>
      <c r="J1076" s="24"/>
    </row>
    <row r="1077" spans="1:10" x14ac:dyDescent="0.25">
      <c r="A1077" s="17"/>
      <c r="B1077" s="17"/>
      <c r="C1077" s="21"/>
      <c r="D1077" s="21"/>
      <c r="E1077" s="22"/>
      <c r="F1077" s="21"/>
      <c r="G1077" s="21"/>
      <c r="H1077" s="22"/>
      <c r="I1077" s="23"/>
      <c r="J1077" s="24"/>
    </row>
    <row r="1078" spans="1:10" x14ac:dyDescent="0.25">
      <c r="A1078" s="17"/>
      <c r="B1078" s="17"/>
      <c r="C1078" s="21"/>
      <c r="D1078" s="21"/>
      <c r="E1078" s="22"/>
      <c r="F1078" s="21"/>
      <c r="G1078" s="21"/>
      <c r="H1078" s="22"/>
      <c r="I1078" s="23"/>
      <c r="J1078" s="24"/>
    </row>
    <row r="1079" spans="1:10" x14ac:dyDescent="0.25">
      <c r="A1079" s="17"/>
      <c r="B1079" s="17"/>
      <c r="C1079" s="21"/>
      <c r="D1079" s="21"/>
      <c r="E1079" s="22"/>
      <c r="F1079" s="21"/>
      <c r="G1079" s="21"/>
      <c r="H1079" s="22"/>
      <c r="I1079" s="23"/>
      <c r="J1079" s="24"/>
    </row>
    <row r="1080" spans="1:10" x14ac:dyDescent="0.25">
      <c r="A1080" s="17"/>
      <c r="B1080" s="17"/>
      <c r="C1080" s="21"/>
      <c r="D1080" s="21"/>
      <c r="E1080" s="22"/>
      <c r="F1080" s="21"/>
      <c r="G1080" s="21"/>
      <c r="H1080" s="22"/>
      <c r="I1080" s="23"/>
      <c r="J1080" s="24"/>
    </row>
    <row r="1081" spans="1:10" x14ac:dyDescent="0.25">
      <c r="A1081" s="17"/>
      <c r="B1081" s="17"/>
      <c r="C1081" s="21"/>
      <c r="D1081" s="21"/>
      <c r="E1081" s="22"/>
      <c r="F1081" s="21"/>
      <c r="G1081" s="21"/>
      <c r="H1081" s="22"/>
      <c r="I1081" s="23"/>
      <c r="J1081" s="24"/>
    </row>
    <row r="1082" spans="1:10" x14ac:dyDescent="0.25">
      <c r="A1082" s="17"/>
      <c r="B1082" s="17"/>
      <c r="C1082" s="21"/>
      <c r="D1082" s="21"/>
      <c r="E1082" s="22"/>
      <c r="F1082" s="21"/>
      <c r="G1082" s="21"/>
      <c r="H1082" s="22"/>
      <c r="I1082" s="23"/>
      <c r="J1082" s="24"/>
    </row>
    <row r="1083" spans="1:10" x14ac:dyDescent="0.25">
      <c r="A1083" s="17"/>
      <c r="B1083" s="17"/>
      <c r="C1083" s="21"/>
      <c r="D1083" s="21"/>
      <c r="E1083" s="22"/>
      <c r="F1083" s="21"/>
      <c r="G1083" s="21"/>
      <c r="H1083" s="22"/>
      <c r="I1083" s="23"/>
      <c r="J1083" s="24"/>
    </row>
    <row r="1084" spans="1:10" x14ac:dyDescent="0.25">
      <c r="A1084" s="17"/>
      <c r="B1084" s="17"/>
      <c r="C1084" s="21"/>
      <c r="D1084" s="21"/>
      <c r="E1084" s="22"/>
      <c r="F1084" s="21"/>
      <c r="G1084" s="21"/>
      <c r="H1084" s="22"/>
      <c r="I1084" s="23"/>
      <c r="J1084" s="24"/>
    </row>
    <row r="1085" spans="1:10" x14ac:dyDescent="0.25">
      <c r="A1085" s="17"/>
      <c r="B1085" s="17"/>
      <c r="C1085" s="21"/>
      <c r="D1085" s="21"/>
      <c r="E1085" s="22"/>
      <c r="F1085" s="21"/>
      <c r="G1085" s="21"/>
      <c r="H1085" s="22"/>
      <c r="I1085" s="23"/>
      <c r="J1085" s="24"/>
    </row>
    <row r="1086" spans="1:10" x14ac:dyDescent="0.25">
      <c r="A1086" s="17"/>
      <c r="B1086" s="17"/>
      <c r="C1086" s="21"/>
      <c r="D1086" s="21"/>
      <c r="E1086" s="22"/>
      <c r="F1086" s="21"/>
      <c r="G1086" s="21"/>
      <c r="H1086" s="22"/>
      <c r="I1086" s="23"/>
      <c r="J1086" s="24"/>
    </row>
    <row r="1087" spans="1:10" x14ac:dyDescent="0.25">
      <c r="A1087" s="17"/>
      <c r="B1087" s="17"/>
      <c r="C1087" s="21"/>
      <c r="D1087" s="21"/>
      <c r="E1087" s="22"/>
      <c r="F1087" s="21"/>
      <c r="G1087" s="21"/>
      <c r="H1087" s="22"/>
      <c r="I1087" s="23"/>
      <c r="J1087" s="24"/>
    </row>
    <row r="1088" spans="1:10" x14ac:dyDescent="0.25">
      <c r="A1088" s="17"/>
      <c r="B1088" s="17"/>
      <c r="C1088" s="21"/>
      <c r="D1088" s="21"/>
      <c r="E1088" s="22"/>
      <c r="F1088" s="21"/>
      <c r="G1088" s="21"/>
      <c r="H1088" s="22"/>
      <c r="I1088" s="23"/>
      <c r="J1088" s="24"/>
    </row>
    <row r="1089" spans="1:10" x14ac:dyDescent="0.25">
      <c r="A1089" s="17"/>
      <c r="B1089" s="17"/>
      <c r="C1089" s="21"/>
      <c r="D1089" s="21"/>
      <c r="E1089" s="22"/>
      <c r="F1089" s="21"/>
      <c r="G1089" s="21"/>
      <c r="H1089" s="22"/>
      <c r="I1089" s="23"/>
      <c r="J1089" s="24"/>
    </row>
    <row r="1090" spans="1:10" x14ac:dyDescent="0.25">
      <c r="A1090" s="17"/>
      <c r="B1090" s="17"/>
      <c r="C1090" s="21"/>
      <c r="D1090" s="21"/>
      <c r="E1090" s="22"/>
      <c r="F1090" s="21"/>
      <c r="G1090" s="21"/>
      <c r="H1090" s="22"/>
      <c r="I1090" s="23"/>
      <c r="J1090" s="24"/>
    </row>
    <row r="1091" spans="1:10" x14ac:dyDescent="0.25">
      <c r="A1091" s="17"/>
      <c r="B1091" s="17"/>
      <c r="C1091" s="21"/>
      <c r="D1091" s="21"/>
      <c r="E1091" s="22"/>
      <c r="F1091" s="21"/>
      <c r="G1091" s="21"/>
      <c r="H1091" s="22"/>
      <c r="I1091" s="23"/>
      <c r="J1091" s="24"/>
    </row>
    <row r="1092" spans="1:10" x14ac:dyDescent="0.25">
      <c r="A1092" s="17"/>
      <c r="B1092" s="17"/>
      <c r="C1092" s="21"/>
      <c r="D1092" s="21"/>
      <c r="E1092" s="22"/>
      <c r="F1092" s="21"/>
      <c r="G1092" s="21"/>
      <c r="H1092" s="22"/>
      <c r="I1092" s="23"/>
      <c r="J1092" s="24"/>
    </row>
    <row r="1093" spans="1:10" x14ac:dyDescent="0.25">
      <c r="A1093" s="17"/>
      <c r="B1093" s="17"/>
      <c r="C1093" s="21"/>
      <c r="D1093" s="21"/>
      <c r="E1093" s="22"/>
      <c r="F1093" s="21"/>
      <c r="G1093" s="21"/>
      <c r="H1093" s="22"/>
      <c r="I1093" s="23"/>
      <c r="J1093" s="24"/>
    </row>
    <row r="1094" spans="1:10" x14ac:dyDescent="0.25">
      <c r="A1094" s="17"/>
      <c r="B1094" s="17"/>
      <c r="C1094" s="21"/>
      <c r="D1094" s="21"/>
      <c r="E1094" s="22"/>
      <c r="F1094" s="21"/>
      <c r="G1094" s="21"/>
      <c r="H1094" s="22"/>
      <c r="I1094" s="23"/>
      <c r="J1094" s="24"/>
    </row>
    <row r="1095" spans="1:10" x14ac:dyDescent="0.25">
      <c r="A1095" s="17"/>
      <c r="B1095" s="17"/>
      <c r="C1095" s="21"/>
      <c r="D1095" s="21"/>
      <c r="E1095" s="22"/>
      <c r="F1095" s="21"/>
      <c r="G1095" s="21"/>
      <c r="H1095" s="22"/>
      <c r="I1095" s="23"/>
      <c r="J1095" s="24"/>
    </row>
    <row r="1096" spans="1:10" x14ac:dyDescent="0.25">
      <c r="A1096" s="17"/>
      <c r="B1096" s="17"/>
      <c r="C1096" s="21"/>
      <c r="D1096" s="21"/>
      <c r="E1096" s="22"/>
      <c r="F1096" s="21"/>
      <c r="G1096" s="21"/>
      <c r="H1096" s="22"/>
      <c r="I1096" s="23"/>
      <c r="J1096" s="24"/>
    </row>
    <row r="1097" spans="1:10" x14ac:dyDescent="0.25">
      <c r="A1097" s="17"/>
      <c r="B1097" s="17"/>
      <c r="C1097" s="21"/>
      <c r="D1097" s="21"/>
      <c r="E1097" s="22"/>
      <c r="F1097" s="21"/>
      <c r="G1097" s="21"/>
      <c r="H1097" s="22"/>
      <c r="I1097" s="23"/>
      <c r="J1097" s="24"/>
    </row>
    <row r="1098" spans="1:10" x14ac:dyDescent="0.25">
      <c r="A1098" s="17"/>
      <c r="B1098" s="17"/>
      <c r="C1098" s="21"/>
      <c r="D1098" s="21"/>
      <c r="E1098" s="22"/>
      <c r="F1098" s="21"/>
      <c r="G1098" s="21"/>
      <c r="H1098" s="22"/>
      <c r="I1098" s="23"/>
      <c r="J1098" s="24"/>
    </row>
    <row r="1099" spans="1:10" x14ac:dyDescent="0.25">
      <c r="A1099" s="17"/>
      <c r="B1099" s="17"/>
      <c r="C1099" s="21"/>
      <c r="D1099" s="21"/>
      <c r="E1099" s="22"/>
      <c r="F1099" s="21"/>
      <c r="G1099" s="21"/>
      <c r="H1099" s="22"/>
      <c r="I1099" s="23"/>
      <c r="J1099" s="24"/>
    </row>
    <row r="1100" spans="1:10" x14ac:dyDescent="0.25">
      <c r="A1100" s="17"/>
      <c r="B1100" s="17"/>
      <c r="C1100" s="21"/>
      <c r="D1100" s="21"/>
      <c r="E1100" s="22"/>
      <c r="F1100" s="21"/>
      <c r="G1100" s="21"/>
      <c r="H1100" s="22"/>
      <c r="I1100" s="23"/>
      <c r="J1100" s="24"/>
    </row>
    <row r="1101" spans="1:10" x14ac:dyDescent="0.25">
      <c r="A1101" s="17"/>
      <c r="B1101" s="17"/>
      <c r="C1101" s="21"/>
      <c r="D1101" s="21"/>
      <c r="E1101" s="22"/>
      <c r="F1101" s="21"/>
      <c r="G1101" s="21"/>
      <c r="H1101" s="22"/>
      <c r="I1101" s="23"/>
      <c r="J1101" s="24"/>
    </row>
    <row r="1102" spans="1:10" x14ac:dyDescent="0.25">
      <c r="A1102" s="17"/>
      <c r="B1102" s="17"/>
      <c r="C1102" s="21"/>
      <c r="D1102" s="21"/>
      <c r="E1102" s="22"/>
      <c r="F1102" s="21"/>
      <c r="G1102" s="21"/>
      <c r="H1102" s="22"/>
      <c r="I1102" s="23"/>
      <c r="J1102" s="24"/>
    </row>
    <row r="1103" spans="1:10" x14ac:dyDescent="0.25">
      <c r="A1103" s="17"/>
      <c r="B1103" s="17"/>
      <c r="C1103" s="21"/>
      <c r="D1103" s="21"/>
      <c r="E1103" s="22"/>
      <c r="F1103" s="21"/>
      <c r="G1103" s="21"/>
      <c r="H1103" s="22"/>
      <c r="I1103" s="23"/>
      <c r="J1103" s="24"/>
    </row>
    <row r="1104" spans="1:10" x14ac:dyDescent="0.25">
      <c r="A1104" s="17"/>
      <c r="B1104" s="17"/>
      <c r="C1104" s="21"/>
      <c r="D1104" s="21"/>
      <c r="E1104" s="22"/>
      <c r="F1104" s="21"/>
      <c r="G1104" s="21"/>
      <c r="H1104" s="22"/>
      <c r="I1104" s="23"/>
      <c r="J1104" s="24"/>
    </row>
    <row r="1105" spans="1:10" x14ac:dyDescent="0.25">
      <c r="A1105" s="17"/>
      <c r="B1105" s="17"/>
      <c r="C1105" s="21"/>
      <c r="D1105" s="21"/>
      <c r="E1105" s="22"/>
      <c r="F1105" s="21"/>
      <c r="G1105" s="21"/>
      <c r="H1105" s="22"/>
      <c r="I1105" s="23"/>
      <c r="J1105" s="24"/>
    </row>
    <row r="1106" spans="1:10" x14ac:dyDescent="0.25">
      <c r="A1106" s="17"/>
      <c r="B1106" s="17"/>
      <c r="C1106" s="21"/>
      <c r="D1106" s="21"/>
      <c r="E1106" s="22"/>
      <c r="F1106" s="21"/>
      <c r="G1106" s="21"/>
      <c r="H1106" s="22"/>
      <c r="I1106" s="23"/>
      <c r="J1106" s="24"/>
    </row>
    <row r="1107" spans="1:10" x14ac:dyDescent="0.25">
      <c r="A1107" s="17"/>
      <c r="B1107" s="17"/>
      <c r="C1107" s="21"/>
      <c r="D1107" s="21"/>
      <c r="E1107" s="22"/>
      <c r="F1107" s="21"/>
      <c r="G1107" s="21"/>
      <c r="H1107" s="22"/>
      <c r="I1107" s="23"/>
      <c r="J1107" s="24"/>
    </row>
    <row r="1108" spans="1:10" x14ac:dyDescent="0.25">
      <c r="A1108" s="17"/>
      <c r="B1108" s="17"/>
      <c r="C1108" s="21"/>
      <c r="D1108" s="21"/>
      <c r="E1108" s="22"/>
      <c r="F1108" s="21"/>
      <c r="G1108" s="21"/>
      <c r="H1108" s="22"/>
      <c r="I1108" s="23"/>
      <c r="J1108" s="24"/>
    </row>
    <row r="1109" spans="1:10" x14ac:dyDescent="0.25">
      <c r="A1109" s="17"/>
      <c r="B1109" s="17"/>
      <c r="C1109" s="21"/>
      <c r="D1109" s="21"/>
      <c r="E1109" s="22"/>
      <c r="F1109" s="21"/>
      <c r="G1109" s="21"/>
      <c r="H1109" s="22"/>
      <c r="I1109" s="23"/>
      <c r="J1109" s="24"/>
    </row>
    <row r="1110" spans="1:10" x14ac:dyDescent="0.25">
      <c r="A1110" s="17"/>
      <c r="B1110" s="17"/>
      <c r="C1110" s="21"/>
      <c r="D1110" s="21"/>
      <c r="E1110" s="22"/>
      <c r="F1110" s="21"/>
      <c r="G1110" s="21"/>
      <c r="H1110" s="22"/>
      <c r="I1110" s="23"/>
      <c r="J1110" s="24"/>
    </row>
    <row r="1111" spans="1:10" x14ac:dyDescent="0.25">
      <c r="A1111" s="17"/>
      <c r="B1111" s="17"/>
      <c r="C1111" s="21"/>
      <c r="D1111" s="21"/>
      <c r="E1111" s="22"/>
      <c r="F1111" s="21"/>
      <c r="G1111" s="21"/>
      <c r="H1111" s="22"/>
      <c r="I1111" s="23"/>
      <c r="J1111" s="24"/>
    </row>
    <row r="1112" spans="1:10" x14ac:dyDescent="0.25">
      <c r="A1112" s="17"/>
      <c r="B1112" s="17"/>
      <c r="C1112" s="21"/>
      <c r="D1112" s="21"/>
      <c r="E1112" s="22"/>
      <c r="F1112" s="21"/>
      <c r="G1112" s="21"/>
      <c r="H1112" s="22"/>
      <c r="I1112" s="23"/>
      <c r="J1112" s="24"/>
    </row>
    <row r="1113" spans="1:10" x14ac:dyDescent="0.25">
      <c r="A1113" s="17"/>
      <c r="B1113" s="17"/>
      <c r="C1113" s="21"/>
      <c r="D1113" s="21"/>
      <c r="E1113" s="22"/>
      <c r="F1113" s="21"/>
      <c r="G1113" s="21"/>
      <c r="H1113" s="22"/>
      <c r="I1113" s="23"/>
      <c r="J1113" s="24"/>
    </row>
    <row r="1114" spans="1:10" x14ac:dyDescent="0.25">
      <c r="A1114" s="17"/>
      <c r="B1114" s="17"/>
      <c r="C1114" s="21"/>
      <c r="D1114" s="21"/>
      <c r="E1114" s="22"/>
      <c r="F1114" s="21"/>
      <c r="G1114" s="21"/>
      <c r="H1114" s="22"/>
      <c r="I1114" s="23"/>
      <c r="J1114" s="24"/>
    </row>
    <row r="1115" spans="1:10" x14ac:dyDescent="0.25">
      <c r="A1115" s="17"/>
      <c r="B1115" s="17"/>
      <c r="C1115" s="21"/>
      <c r="D1115" s="21"/>
      <c r="E1115" s="22"/>
      <c r="F1115" s="21"/>
      <c r="G1115" s="21"/>
      <c r="H1115" s="22"/>
      <c r="I1115" s="23"/>
      <c r="J1115" s="24"/>
    </row>
    <row r="1116" spans="1:10" x14ac:dyDescent="0.25">
      <c r="A1116" s="17"/>
      <c r="B1116" s="17"/>
      <c r="C1116" s="21"/>
      <c r="D1116" s="21"/>
      <c r="E1116" s="22"/>
      <c r="F1116" s="21"/>
      <c r="G1116" s="21"/>
      <c r="H1116" s="22"/>
      <c r="I1116" s="23"/>
      <c r="J1116" s="24"/>
    </row>
    <row r="1117" spans="1:10" x14ac:dyDescent="0.25">
      <c r="A1117" s="17"/>
      <c r="B1117" s="17"/>
      <c r="C1117" s="21"/>
      <c r="D1117" s="21"/>
      <c r="E1117" s="22"/>
      <c r="F1117" s="21"/>
      <c r="G1117" s="21"/>
      <c r="H1117" s="22"/>
      <c r="I1117" s="23"/>
      <c r="J1117" s="24"/>
    </row>
    <row r="1118" spans="1:10" x14ac:dyDescent="0.25">
      <c r="A1118" s="17"/>
      <c r="B1118" s="17"/>
      <c r="C1118" s="21"/>
      <c r="D1118" s="21"/>
      <c r="E1118" s="22"/>
      <c r="F1118" s="21"/>
      <c r="G1118" s="21"/>
      <c r="H1118" s="22"/>
      <c r="I1118" s="23"/>
      <c r="J1118" s="24"/>
    </row>
    <row r="1119" spans="1:10" x14ac:dyDescent="0.25">
      <c r="A1119" s="17"/>
      <c r="B1119" s="17"/>
      <c r="C1119" s="21"/>
      <c r="D1119" s="21"/>
      <c r="E1119" s="22"/>
      <c r="F1119" s="21"/>
      <c r="G1119" s="21"/>
      <c r="H1119" s="22"/>
      <c r="I1119" s="23"/>
      <c r="J1119" s="24"/>
    </row>
    <row r="1120" spans="1:10" x14ac:dyDescent="0.25">
      <c r="A1120" s="17"/>
      <c r="B1120" s="17"/>
      <c r="C1120" s="21"/>
      <c r="D1120" s="21"/>
      <c r="E1120" s="22"/>
      <c r="F1120" s="21"/>
      <c r="G1120" s="21"/>
      <c r="H1120" s="22"/>
      <c r="I1120" s="23"/>
      <c r="J1120" s="24"/>
    </row>
    <row r="1121" spans="1:10" x14ac:dyDescent="0.25">
      <c r="A1121" s="17"/>
      <c r="B1121" s="17"/>
      <c r="C1121" s="21"/>
      <c r="D1121" s="21"/>
      <c r="E1121" s="22"/>
      <c r="F1121" s="21"/>
      <c r="G1121" s="21"/>
      <c r="H1121" s="22"/>
      <c r="I1121" s="23"/>
      <c r="J1121" s="24"/>
    </row>
    <row r="1122" spans="1:10" x14ac:dyDescent="0.25">
      <c r="A1122" s="17"/>
      <c r="B1122" s="17"/>
      <c r="C1122" s="21"/>
      <c r="D1122" s="21"/>
      <c r="E1122" s="22"/>
      <c r="F1122" s="21"/>
      <c r="G1122" s="21"/>
      <c r="H1122" s="22"/>
      <c r="I1122" s="23"/>
      <c r="J1122" s="24"/>
    </row>
    <row r="1123" spans="1:10" x14ac:dyDescent="0.25">
      <c r="A1123" s="17"/>
      <c r="B1123" s="17"/>
      <c r="C1123" s="21"/>
      <c r="D1123" s="21"/>
      <c r="E1123" s="22"/>
      <c r="F1123" s="21"/>
      <c r="G1123" s="21"/>
      <c r="H1123" s="22"/>
      <c r="I1123" s="23"/>
      <c r="J1123" s="24"/>
    </row>
    <row r="1124" spans="1:10" x14ac:dyDescent="0.25">
      <c r="A1124" s="17"/>
      <c r="B1124" s="17"/>
      <c r="C1124" s="21"/>
      <c r="D1124" s="21"/>
      <c r="E1124" s="22"/>
      <c r="F1124" s="21"/>
      <c r="G1124" s="21"/>
      <c r="H1124" s="22"/>
      <c r="I1124" s="23"/>
      <c r="J1124" s="24"/>
    </row>
    <row r="1125" spans="1:10" x14ac:dyDescent="0.25">
      <c r="A1125" s="17"/>
      <c r="B1125" s="17"/>
      <c r="C1125" s="21"/>
      <c r="D1125" s="21"/>
      <c r="E1125" s="22"/>
      <c r="F1125" s="21"/>
      <c r="G1125" s="21"/>
      <c r="H1125" s="22"/>
      <c r="I1125" s="23"/>
      <c r="J1125" s="24"/>
    </row>
    <row r="1126" spans="1:10" x14ac:dyDescent="0.25">
      <c r="A1126" s="17"/>
      <c r="B1126" s="17"/>
      <c r="C1126" s="21"/>
      <c r="D1126" s="21"/>
      <c r="E1126" s="22"/>
      <c r="F1126" s="21"/>
      <c r="G1126" s="21"/>
      <c r="H1126" s="22"/>
      <c r="I1126" s="23"/>
      <c r="J1126" s="24"/>
    </row>
    <row r="1127" spans="1:10" x14ac:dyDescent="0.25">
      <c r="A1127" s="17"/>
      <c r="B1127" s="17"/>
      <c r="C1127" s="21"/>
      <c r="D1127" s="21"/>
      <c r="E1127" s="22"/>
      <c r="F1127" s="21"/>
      <c r="G1127" s="21"/>
      <c r="H1127" s="22"/>
      <c r="I1127" s="23"/>
      <c r="J1127" s="24"/>
    </row>
    <row r="1128" spans="1:10" x14ac:dyDescent="0.25">
      <c r="A1128" s="17"/>
      <c r="B1128" s="17"/>
      <c r="C1128" s="21"/>
      <c r="D1128" s="21"/>
      <c r="E1128" s="22"/>
      <c r="F1128" s="21"/>
      <c r="G1128" s="21"/>
      <c r="H1128" s="22"/>
      <c r="I1128" s="23"/>
      <c r="J1128" s="24"/>
    </row>
    <row r="1129" spans="1:10" x14ac:dyDescent="0.25">
      <c r="A1129" s="17"/>
      <c r="B1129" s="17"/>
      <c r="C1129" s="21"/>
      <c r="D1129" s="21"/>
      <c r="E1129" s="22"/>
      <c r="F1129" s="21"/>
      <c r="G1129" s="21"/>
      <c r="H1129" s="22"/>
      <c r="I1129" s="23"/>
      <c r="J1129" s="24"/>
    </row>
    <row r="1130" spans="1:10" x14ac:dyDescent="0.25">
      <c r="A1130" s="17"/>
      <c r="B1130" s="17"/>
      <c r="C1130" s="21"/>
      <c r="D1130" s="21"/>
      <c r="E1130" s="22"/>
      <c r="F1130" s="21"/>
      <c r="G1130" s="21"/>
      <c r="H1130" s="22"/>
      <c r="I1130" s="23"/>
      <c r="J1130" s="24"/>
    </row>
    <row r="1131" spans="1:10" x14ac:dyDescent="0.25">
      <c r="A1131" s="17"/>
      <c r="B1131" s="17"/>
      <c r="C1131" s="21"/>
      <c r="D1131" s="21"/>
      <c r="E1131" s="22"/>
      <c r="F1131" s="21"/>
      <c r="G1131" s="21"/>
      <c r="H1131" s="22"/>
      <c r="I1131" s="23"/>
      <c r="J1131" s="24"/>
    </row>
    <row r="1132" spans="1:10" x14ac:dyDescent="0.25">
      <c r="A1132" s="17"/>
      <c r="B1132" s="17"/>
      <c r="C1132" s="21"/>
      <c r="D1132" s="21"/>
      <c r="E1132" s="22"/>
      <c r="F1132" s="21"/>
      <c r="G1132" s="21"/>
      <c r="H1132" s="22"/>
      <c r="I1132" s="23"/>
      <c r="J1132" s="24"/>
    </row>
    <row r="1133" spans="1:10" x14ac:dyDescent="0.25">
      <c r="A1133" s="17"/>
      <c r="B1133" s="17"/>
      <c r="C1133" s="21"/>
      <c r="D1133" s="21"/>
      <c r="E1133" s="22"/>
      <c r="F1133" s="21"/>
      <c r="G1133" s="21"/>
      <c r="H1133" s="22"/>
      <c r="I1133" s="23"/>
      <c r="J1133" s="24"/>
    </row>
    <row r="1134" spans="1:10" x14ac:dyDescent="0.25">
      <c r="A1134" s="17"/>
      <c r="B1134" s="17"/>
      <c r="C1134" s="21"/>
      <c r="D1134" s="21"/>
      <c r="E1134" s="22"/>
      <c r="F1134" s="21"/>
      <c r="G1134" s="21"/>
      <c r="H1134" s="22"/>
      <c r="I1134" s="23"/>
      <c r="J1134" s="24"/>
    </row>
    <row r="1135" spans="1:10" x14ac:dyDescent="0.25">
      <c r="A1135" s="17"/>
      <c r="B1135" s="17"/>
      <c r="C1135" s="21"/>
      <c r="D1135" s="21"/>
      <c r="E1135" s="22"/>
      <c r="F1135" s="21"/>
      <c r="G1135" s="21"/>
      <c r="H1135" s="22"/>
      <c r="I1135" s="23"/>
      <c r="J1135" s="24"/>
    </row>
    <row r="1136" spans="1:10" x14ac:dyDescent="0.25">
      <c r="A1136" s="17"/>
      <c r="B1136" s="17"/>
      <c r="C1136" s="21"/>
      <c r="D1136" s="21"/>
      <c r="E1136" s="22"/>
      <c r="F1136" s="21"/>
      <c r="G1136" s="21"/>
      <c r="H1136" s="22"/>
      <c r="I1136" s="23"/>
      <c r="J1136" s="24"/>
    </row>
    <row r="1137" spans="1:10" x14ac:dyDescent="0.25">
      <c r="A1137" s="17"/>
      <c r="B1137" s="17"/>
      <c r="C1137" s="21"/>
      <c r="D1137" s="21"/>
      <c r="E1137" s="22"/>
      <c r="F1137" s="21"/>
      <c r="G1137" s="21"/>
      <c r="H1137" s="22"/>
      <c r="I1137" s="23"/>
      <c r="J1137" s="24"/>
    </row>
    <row r="1138" spans="1:10" x14ac:dyDescent="0.25">
      <c r="A1138" s="17"/>
      <c r="B1138" s="17"/>
      <c r="C1138" s="21"/>
      <c r="D1138" s="21"/>
      <c r="E1138" s="22"/>
      <c r="F1138" s="21"/>
      <c r="G1138" s="21"/>
      <c r="H1138" s="22"/>
      <c r="I1138" s="23"/>
      <c r="J1138" s="24"/>
    </row>
    <row r="1139" spans="1:10" x14ac:dyDescent="0.25">
      <c r="A1139" s="17"/>
      <c r="B1139" s="17"/>
      <c r="C1139" s="21"/>
      <c r="D1139" s="21"/>
      <c r="E1139" s="22"/>
      <c r="F1139" s="21"/>
      <c r="G1139" s="21"/>
      <c r="H1139" s="22"/>
      <c r="I1139" s="23"/>
      <c r="J1139" s="24"/>
    </row>
    <row r="1140" spans="1:10" x14ac:dyDescent="0.25">
      <c r="A1140" s="17"/>
      <c r="B1140" s="17"/>
      <c r="C1140" s="21"/>
      <c r="D1140" s="21"/>
      <c r="E1140" s="22"/>
      <c r="F1140" s="21"/>
      <c r="G1140" s="21"/>
      <c r="H1140" s="22"/>
      <c r="I1140" s="23"/>
      <c r="J1140" s="24"/>
    </row>
    <row r="1141" spans="1:10" x14ac:dyDescent="0.25">
      <c r="A1141" s="17"/>
      <c r="B1141" s="17"/>
      <c r="C1141" s="21"/>
      <c r="D1141" s="21"/>
      <c r="E1141" s="22"/>
      <c r="F1141" s="21"/>
      <c r="G1141" s="21"/>
      <c r="H1141" s="22"/>
      <c r="I1141" s="23"/>
      <c r="J1141" s="24"/>
    </row>
    <row r="1142" spans="1:10" x14ac:dyDescent="0.25">
      <c r="A1142" s="17"/>
      <c r="B1142" s="17"/>
      <c r="C1142" s="21"/>
      <c r="D1142" s="21"/>
      <c r="E1142" s="22"/>
      <c r="F1142" s="21"/>
      <c r="G1142" s="21"/>
      <c r="H1142" s="22"/>
      <c r="I1142" s="23"/>
      <c r="J1142" s="24"/>
    </row>
    <row r="1143" spans="1:10" x14ac:dyDescent="0.25">
      <c r="A1143" s="17"/>
      <c r="B1143" s="17"/>
      <c r="C1143" s="21"/>
      <c r="D1143" s="21"/>
      <c r="E1143" s="22"/>
      <c r="F1143" s="21"/>
      <c r="G1143" s="21"/>
      <c r="H1143" s="22"/>
      <c r="I1143" s="23"/>
      <c r="J1143" s="24"/>
    </row>
    <row r="1144" spans="1:10" x14ac:dyDescent="0.25">
      <c r="A1144" s="17"/>
      <c r="B1144" s="17"/>
      <c r="C1144" s="21"/>
      <c r="D1144" s="21"/>
      <c r="E1144" s="22"/>
      <c r="F1144" s="21"/>
      <c r="G1144" s="21"/>
      <c r="H1144" s="22"/>
      <c r="I1144" s="23"/>
      <c r="J1144" s="24"/>
    </row>
    <row r="1145" spans="1:10" x14ac:dyDescent="0.25">
      <c r="A1145" s="17"/>
      <c r="B1145" s="17"/>
      <c r="C1145" s="21"/>
      <c r="D1145" s="21"/>
      <c r="E1145" s="22"/>
      <c r="F1145" s="21"/>
      <c r="G1145" s="21"/>
      <c r="H1145" s="22"/>
      <c r="I1145" s="23"/>
      <c r="J1145" s="24"/>
    </row>
    <row r="1146" spans="1:10" x14ac:dyDescent="0.25">
      <c r="A1146" s="17"/>
      <c r="B1146" s="17"/>
      <c r="C1146" s="21"/>
      <c r="D1146" s="21"/>
      <c r="E1146" s="22"/>
      <c r="F1146" s="21"/>
      <c r="G1146" s="21"/>
      <c r="H1146" s="22"/>
      <c r="I1146" s="23"/>
      <c r="J1146" s="24"/>
    </row>
    <row r="1147" spans="1:10" x14ac:dyDescent="0.25">
      <c r="A1147" s="17"/>
      <c r="B1147" s="17"/>
      <c r="C1147" s="21"/>
      <c r="D1147" s="21"/>
      <c r="E1147" s="22"/>
      <c r="F1147" s="21"/>
      <c r="G1147" s="21"/>
      <c r="H1147" s="22"/>
      <c r="I1147" s="23"/>
      <c r="J1147" s="24"/>
    </row>
    <row r="1148" spans="1:10" x14ac:dyDescent="0.25">
      <c r="A1148" s="17"/>
      <c r="B1148" s="17"/>
      <c r="C1148" s="21"/>
      <c r="D1148" s="21"/>
      <c r="E1148" s="22"/>
      <c r="F1148" s="21"/>
      <c r="G1148" s="21"/>
      <c r="H1148" s="22"/>
      <c r="I1148" s="23"/>
      <c r="J1148" s="24"/>
    </row>
    <row r="1149" spans="1:10" x14ac:dyDescent="0.25">
      <c r="A1149" s="17"/>
      <c r="B1149" s="17"/>
      <c r="C1149" s="21"/>
      <c r="D1149" s="21"/>
      <c r="E1149" s="22"/>
      <c r="F1149" s="21"/>
      <c r="G1149" s="21"/>
      <c r="H1149" s="22"/>
      <c r="I1149" s="23"/>
      <c r="J1149" s="24"/>
    </row>
    <row r="1150" spans="1:10" x14ac:dyDescent="0.25">
      <c r="A1150" s="17"/>
      <c r="B1150" s="17"/>
      <c r="C1150" s="21"/>
      <c r="D1150" s="21"/>
      <c r="E1150" s="22"/>
      <c r="F1150" s="21"/>
      <c r="G1150" s="21"/>
      <c r="H1150" s="22"/>
      <c r="I1150" s="23"/>
      <c r="J1150" s="24"/>
    </row>
    <row r="1151" spans="1:10" x14ac:dyDescent="0.25">
      <c r="A1151" s="17"/>
      <c r="B1151" s="17"/>
      <c r="C1151" s="21"/>
      <c r="D1151" s="21"/>
      <c r="E1151" s="22"/>
      <c r="F1151" s="21"/>
      <c r="G1151" s="21"/>
      <c r="H1151" s="22"/>
      <c r="I1151" s="23"/>
      <c r="J1151" s="24"/>
    </row>
    <row r="1152" spans="1:10" x14ac:dyDescent="0.25">
      <c r="A1152" s="17"/>
      <c r="B1152" s="17"/>
      <c r="C1152" s="21"/>
      <c r="D1152" s="21"/>
      <c r="E1152" s="22"/>
      <c r="F1152" s="21"/>
      <c r="G1152" s="21"/>
      <c r="H1152" s="22"/>
      <c r="I1152" s="23"/>
      <c r="J1152" s="24"/>
    </row>
    <row r="1153" spans="1:10" x14ac:dyDescent="0.25">
      <c r="A1153" s="17"/>
      <c r="B1153" s="17"/>
      <c r="C1153" s="21"/>
      <c r="D1153" s="21"/>
      <c r="E1153" s="22"/>
      <c r="F1153" s="21"/>
      <c r="G1153" s="21"/>
      <c r="H1153" s="22"/>
      <c r="I1153" s="23"/>
      <c r="J1153" s="24"/>
    </row>
    <row r="1154" spans="1:10" x14ac:dyDescent="0.25">
      <c r="A1154" s="17"/>
      <c r="B1154" s="17"/>
      <c r="C1154" s="21"/>
      <c r="D1154" s="21"/>
      <c r="E1154" s="22"/>
      <c r="F1154" s="21"/>
      <c r="G1154" s="21"/>
      <c r="H1154" s="22"/>
      <c r="I1154" s="23"/>
      <c r="J1154" s="24"/>
    </row>
    <row r="1155" spans="1:10" x14ac:dyDescent="0.25">
      <c r="A1155" s="17"/>
      <c r="B1155" s="17"/>
      <c r="C1155" s="21"/>
      <c r="D1155" s="21"/>
      <c r="E1155" s="22"/>
      <c r="F1155" s="21"/>
      <c r="G1155" s="21"/>
      <c r="H1155" s="22"/>
      <c r="I1155" s="23"/>
      <c r="J1155" s="24"/>
    </row>
    <row r="1156" spans="1:10" x14ac:dyDescent="0.25">
      <c r="A1156" s="17"/>
      <c r="B1156" s="17"/>
      <c r="C1156" s="21"/>
      <c r="D1156" s="21"/>
      <c r="E1156" s="22"/>
      <c r="F1156" s="21"/>
      <c r="G1156" s="21"/>
      <c r="H1156" s="22"/>
      <c r="I1156" s="23"/>
      <c r="J1156" s="24"/>
    </row>
    <row r="1157" spans="1:10" x14ac:dyDescent="0.25">
      <c r="A1157" s="17"/>
      <c r="B1157" s="17"/>
      <c r="C1157" s="21"/>
      <c r="D1157" s="21"/>
      <c r="E1157" s="22"/>
      <c r="F1157" s="21"/>
      <c r="G1157" s="21"/>
      <c r="H1157" s="22"/>
      <c r="I1157" s="23"/>
      <c r="J1157" s="24"/>
    </row>
    <row r="1158" spans="1:10" x14ac:dyDescent="0.25">
      <c r="A1158" s="17"/>
      <c r="B1158" s="17"/>
      <c r="C1158" s="21"/>
      <c r="D1158" s="21"/>
      <c r="E1158" s="22"/>
      <c r="F1158" s="21"/>
      <c r="G1158" s="21"/>
      <c r="H1158" s="22"/>
      <c r="I1158" s="23"/>
      <c r="J1158" s="24"/>
    </row>
    <row r="1159" spans="1:10" x14ac:dyDescent="0.25">
      <c r="A1159" s="17"/>
      <c r="B1159" s="17"/>
      <c r="C1159" s="21"/>
      <c r="D1159" s="21"/>
      <c r="E1159" s="22"/>
      <c r="F1159" s="21"/>
      <c r="G1159" s="21"/>
      <c r="H1159" s="22"/>
      <c r="I1159" s="23"/>
      <c r="J1159" s="24"/>
    </row>
    <row r="1160" spans="1:10" x14ac:dyDescent="0.25">
      <c r="A1160" s="17"/>
      <c r="B1160" s="17"/>
      <c r="C1160" s="21"/>
      <c r="D1160" s="21"/>
      <c r="E1160" s="22"/>
      <c r="F1160" s="21"/>
      <c r="G1160" s="21"/>
      <c r="H1160" s="22"/>
      <c r="I1160" s="23"/>
      <c r="J1160" s="24"/>
    </row>
    <row r="1161" spans="1:10" x14ac:dyDescent="0.25">
      <c r="A1161" s="17"/>
      <c r="B1161" s="17"/>
      <c r="C1161" s="21"/>
      <c r="D1161" s="21"/>
      <c r="E1161" s="22"/>
      <c r="F1161" s="21"/>
      <c r="G1161" s="21"/>
      <c r="H1161" s="22"/>
      <c r="I1161" s="23"/>
      <c r="J1161" s="24"/>
    </row>
    <row r="1162" spans="1:10" x14ac:dyDescent="0.25">
      <c r="A1162" s="17"/>
      <c r="B1162" s="17"/>
      <c r="C1162" s="21"/>
      <c r="D1162" s="21"/>
      <c r="E1162" s="22"/>
      <c r="F1162" s="21"/>
      <c r="G1162" s="21"/>
      <c r="H1162" s="22"/>
      <c r="I1162" s="23"/>
      <c r="J1162" s="24"/>
    </row>
    <row r="1163" spans="1:10" x14ac:dyDescent="0.25">
      <c r="A1163" s="17"/>
      <c r="B1163" s="17"/>
      <c r="C1163" s="21"/>
      <c r="D1163" s="21"/>
      <c r="E1163" s="22"/>
      <c r="F1163" s="21"/>
      <c r="G1163" s="21"/>
      <c r="H1163" s="22"/>
      <c r="I1163" s="23"/>
      <c r="J1163" s="24"/>
    </row>
    <row r="1164" spans="1:10" x14ac:dyDescent="0.25">
      <c r="A1164" s="17"/>
      <c r="B1164" s="17"/>
      <c r="C1164" s="21"/>
      <c r="D1164" s="21"/>
      <c r="E1164" s="22"/>
      <c r="F1164" s="21"/>
      <c r="G1164" s="21"/>
      <c r="H1164" s="22"/>
      <c r="I1164" s="23"/>
      <c r="J1164" s="24"/>
    </row>
    <row r="1165" spans="1:10" x14ac:dyDescent="0.25">
      <c r="A1165" s="17"/>
      <c r="B1165" s="17"/>
      <c r="C1165" s="21"/>
      <c r="D1165" s="21"/>
      <c r="E1165" s="22"/>
      <c r="F1165" s="21"/>
      <c r="G1165" s="21"/>
      <c r="H1165" s="22"/>
      <c r="I1165" s="23"/>
      <c r="J1165" s="24"/>
    </row>
    <row r="1166" spans="1:10" x14ac:dyDescent="0.25">
      <c r="A1166" s="17"/>
      <c r="B1166" s="17"/>
      <c r="C1166" s="21"/>
      <c r="D1166" s="21"/>
      <c r="E1166" s="22"/>
      <c r="F1166" s="21"/>
      <c r="G1166" s="21"/>
      <c r="H1166" s="22"/>
      <c r="I1166" s="23"/>
      <c r="J1166" s="24"/>
    </row>
    <row r="1167" spans="1:10" x14ac:dyDescent="0.25">
      <c r="A1167" s="17"/>
      <c r="B1167" s="17"/>
      <c r="C1167" s="21"/>
      <c r="D1167" s="21"/>
      <c r="E1167" s="22"/>
      <c r="F1167" s="21"/>
      <c r="G1167" s="21"/>
      <c r="H1167" s="22"/>
      <c r="I1167" s="23"/>
      <c r="J1167" s="24"/>
    </row>
    <row r="1168" spans="1:10" x14ac:dyDescent="0.25">
      <c r="A1168" s="17"/>
      <c r="B1168" s="17"/>
      <c r="C1168" s="21"/>
      <c r="D1168" s="21"/>
      <c r="E1168" s="22"/>
      <c r="F1168" s="21"/>
      <c r="G1168" s="21"/>
      <c r="H1168" s="22"/>
      <c r="I1168" s="23"/>
      <c r="J1168" s="24"/>
    </row>
    <row r="1169" spans="1:10" x14ac:dyDescent="0.25">
      <c r="A1169" s="17"/>
      <c r="B1169" s="17"/>
      <c r="C1169" s="21"/>
      <c r="D1169" s="21"/>
      <c r="E1169" s="22"/>
      <c r="F1169" s="21"/>
      <c r="G1169" s="21"/>
      <c r="H1169" s="22"/>
      <c r="I1169" s="23"/>
      <c r="J1169" s="24"/>
    </row>
    <row r="1170" spans="1:10" x14ac:dyDescent="0.25">
      <c r="A1170" s="17"/>
      <c r="B1170" s="17"/>
      <c r="C1170" s="21"/>
      <c r="D1170" s="21"/>
      <c r="E1170" s="22"/>
      <c r="F1170" s="21"/>
      <c r="G1170" s="21"/>
      <c r="H1170" s="22"/>
      <c r="I1170" s="23"/>
      <c r="J1170" s="24"/>
    </row>
    <row r="1171" spans="1:10" x14ac:dyDescent="0.25">
      <c r="A1171" s="17"/>
      <c r="B1171" s="17"/>
      <c r="C1171" s="21"/>
      <c r="D1171" s="21"/>
      <c r="E1171" s="22"/>
      <c r="F1171" s="21"/>
      <c r="G1171" s="21"/>
      <c r="H1171" s="22"/>
      <c r="I1171" s="23"/>
      <c r="J1171" s="24"/>
    </row>
    <row r="1172" spans="1:10" x14ac:dyDescent="0.25">
      <c r="A1172" s="17"/>
      <c r="B1172" s="17"/>
      <c r="C1172" s="21"/>
      <c r="D1172" s="21"/>
      <c r="E1172" s="22"/>
      <c r="F1172" s="21"/>
      <c r="G1172" s="21"/>
      <c r="H1172" s="22"/>
      <c r="I1172" s="23"/>
      <c r="J1172" s="24"/>
    </row>
    <row r="1173" spans="1:10" x14ac:dyDescent="0.25">
      <c r="A1173" s="17"/>
      <c r="B1173" s="17"/>
      <c r="C1173" s="21"/>
      <c r="D1173" s="21"/>
      <c r="E1173" s="22"/>
      <c r="F1173" s="21"/>
      <c r="G1173" s="21"/>
      <c r="H1173" s="22"/>
      <c r="I1173" s="23"/>
      <c r="J1173" s="24"/>
    </row>
    <row r="1174" spans="1:10" x14ac:dyDescent="0.25">
      <c r="A1174" s="17"/>
      <c r="B1174" s="17"/>
      <c r="C1174" s="21"/>
      <c r="D1174" s="21"/>
      <c r="E1174" s="22"/>
      <c r="F1174" s="21"/>
      <c r="G1174" s="21"/>
      <c r="H1174" s="22"/>
      <c r="I1174" s="23"/>
      <c r="J1174" s="24"/>
    </row>
    <row r="1175" spans="1:10" x14ac:dyDescent="0.25">
      <c r="A1175" s="17"/>
      <c r="B1175" s="17"/>
      <c r="C1175" s="21"/>
      <c r="D1175" s="21"/>
      <c r="E1175" s="22"/>
      <c r="F1175" s="21"/>
      <c r="G1175" s="21"/>
      <c r="H1175" s="22"/>
      <c r="I1175" s="23"/>
      <c r="J1175" s="24"/>
    </row>
    <row r="1176" spans="1:10" x14ac:dyDescent="0.25">
      <c r="A1176" s="17"/>
      <c r="B1176" s="17"/>
      <c r="C1176" s="21"/>
      <c r="D1176" s="21"/>
      <c r="E1176" s="22"/>
      <c r="F1176" s="21"/>
      <c r="G1176" s="21"/>
      <c r="H1176" s="22"/>
      <c r="I1176" s="23"/>
      <c r="J1176" s="24"/>
    </row>
    <row r="1177" spans="1:10" x14ac:dyDescent="0.25">
      <c r="A1177" s="17"/>
      <c r="B1177" s="17"/>
      <c r="C1177" s="21"/>
      <c r="D1177" s="21"/>
      <c r="E1177" s="22"/>
      <c r="F1177" s="21"/>
      <c r="G1177" s="21"/>
      <c r="H1177" s="22"/>
      <c r="I1177" s="23"/>
      <c r="J1177" s="24"/>
    </row>
    <row r="1178" spans="1:10" x14ac:dyDescent="0.25">
      <c r="A1178" s="17"/>
      <c r="B1178" s="17"/>
      <c r="C1178" s="21"/>
      <c r="D1178" s="21"/>
      <c r="E1178" s="22"/>
      <c r="F1178" s="21"/>
      <c r="G1178" s="21"/>
      <c r="H1178" s="22"/>
      <c r="I1178" s="23"/>
      <c r="J1178" s="24"/>
    </row>
    <row r="1179" spans="1:10" x14ac:dyDescent="0.25">
      <c r="A1179" s="17"/>
      <c r="B1179" s="17"/>
      <c r="C1179" s="21"/>
      <c r="D1179" s="21"/>
      <c r="E1179" s="22"/>
      <c r="F1179" s="21"/>
      <c r="G1179" s="21"/>
      <c r="H1179" s="22"/>
      <c r="I1179" s="23"/>
      <c r="J1179" s="24"/>
    </row>
    <row r="1180" spans="1:10" x14ac:dyDescent="0.25">
      <c r="A1180" s="17"/>
      <c r="B1180" s="17"/>
      <c r="C1180" s="21"/>
      <c r="D1180" s="21"/>
      <c r="E1180" s="22"/>
      <c r="F1180" s="21"/>
      <c r="G1180" s="21"/>
      <c r="H1180" s="22"/>
      <c r="I1180" s="23"/>
      <c r="J1180" s="24"/>
    </row>
    <row r="1181" spans="1:10" x14ac:dyDescent="0.25">
      <c r="A1181" s="17"/>
      <c r="B1181" s="17"/>
      <c r="C1181" s="21"/>
      <c r="D1181" s="21"/>
      <c r="E1181" s="22"/>
      <c r="F1181" s="21"/>
      <c r="G1181" s="21"/>
      <c r="H1181" s="22"/>
      <c r="I1181" s="23"/>
      <c r="J1181" s="24"/>
    </row>
    <row r="1182" spans="1:10" x14ac:dyDescent="0.25">
      <c r="A1182" s="17"/>
      <c r="B1182" s="17"/>
      <c r="C1182" s="21"/>
      <c r="D1182" s="21"/>
      <c r="E1182" s="22"/>
      <c r="F1182" s="21"/>
      <c r="G1182" s="21"/>
      <c r="H1182" s="22"/>
      <c r="I1182" s="23"/>
      <c r="J1182" s="24"/>
    </row>
    <row r="1183" spans="1:10" x14ac:dyDescent="0.25">
      <c r="A1183" s="17"/>
      <c r="B1183" s="17"/>
      <c r="C1183" s="21"/>
      <c r="D1183" s="21"/>
      <c r="E1183" s="22"/>
      <c r="F1183" s="21"/>
      <c r="G1183" s="21"/>
      <c r="H1183" s="22"/>
      <c r="I1183" s="23"/>
      <c r="J1183" s="24"/>
    </row>
    <row r="1184" spans="1:10" x14ac:dyDescent="0.25">
      <c r="A1184" s="17"/>
      <c r="B1184" s="17"/>
      <c r="C1184" s="21"/>
      <c r="D1184" s="21"/>
      <c r="E1184" s="22"/>
      <c r="F1184" s="21"/>
      <c r="G1184" s="21"/>
      <c r="H1184" s="22"/>
      <c r="I1184" s="23"/>
      <c r="J1184" s="24"/>
    </row>
    <row r="1185" spans="1:10" x14ac:dyDescent="0.25">
      <c r="A1185" s="17"/>
      <c r="B1185" s="17"/>
      <c r="C1185" s="21"/>
      <c r="D1185" s="21"/>
      <c r="E1185" s="22"/>
      <c r="F1185" s="21"/>
      <c r="G1185" s="21"/>
      <c r="H1185" s="22"/>
      <c r="I1185" s="23"/>
      <c r="J1185" s="24"/>
    </row>
    <row r="1186" spans="1:10" x14ac:dyDescent="0.25">
      <c r="A1186" s="17"/>
      <c r="B1186" s="17"/>
      <c r="C1186" s="21"/>
      <c r="D1186" s="21"/>
      <c r="E1186" s="22"/>
      <c r="F1186" s="21"/>
      <c r="G1186" s="21"/>
      <c r="H1186" s="22"/>
      <c r="I1186" s="23"/>
      <c r="J1186" s="24"/>
    </row>
    <row r="1187" spans="1:10" x14ac:dyDescent="0.25">
      <c r="A1187" s="17"/>
      <c r="B1187" s="17"/>
      <c r="C1187" s="21"/>
      <c r="D1187" s="21"/>
      <c r="E1187" s="22"/>
      <c r="F1187" s="21"/>
      <c r="G1187" s="21"/>
      <c r="H1187" s="22"/>
      <c r="I1187" s="23"/>
      <c r="J1187" s="24"/>
    </row>
    <row r="1188" spans="1:10" x14ac:dyDescent="0.25">
      <c r="A1188" s="17"/>
      <c r="B1188" s="17"/>
      <c r="C1188" s="21"/>
      <c r="D1188" s="21"/>
      <c r="E1188" s="22"/>
      <c r="F1188" s="21"/>
      <c r="G1188" s="21"/>
      <c r="H1188" s="22"/>
      <c r="I1188" s="23"/>
      <c r="J1188" s="24"/>
    </row>
    <row r="1189" spans="1:10" x14ac:dyDescent="0.25">
      <c r="A1189" s="17"/>
      <c r="B1189" s="17"/>
      <c r="C1189" s="21"/>
      <c r="D1189" s="21"/>
      <c r="E1189" s="22"/>
      <c r="F1189" s="21"/>
      <c r="G1189" s="21"/>
      <c r="H1189" s="22"/>
      <c r="I1189" s="23"/>
      <c r="J1189" s="24"/>
    </row>
    <row r="1190" spans="1:10" x14ac:dyDescent="0.25">
      <c r="A1190" s="17"/>
      <c r="B1190" s="17"/>
      <c r="C1190" s="21"/>
      <c r="D1190" s="21"/>
      <c r="E1190" s="22"/>
      <c r="F1190" s="21"/>
      <c r="G1190" s="21"/>
      <c r="H1190" s="22"/>
      <c r="I1190" s="23"/>
      <c r="J1190" s="24"/>
    </row>
    <row r="1191" spans="1:10" x14ac:dyDescent="0.25">
      <c r="A1191" s="17"/>
      <c r="B1191" s="17"/>
      <c r="C1191" s="21"/>
      <c r="D1191" s="21"/>
      <c r="E1191" s="22"/>
      <c r="F1191" s="21"/>
      <c r="G1191" s="21"/>
      <c r="H1191" s="22"/>
      <c r="I1191" s="23"/>
      <c r="J1191" s="24"/>
    </row>
    <row r="1192" spans="1:10" x14ac:dyDescent="0.25">
      <c r="A1192" s="17"/>
      <c r="B1192" s="17"/>
      <c r="C1192" s="21"/>
      <c r="D1192" s="21"/>
      <c r="E1192" s="22"/>
      <c r="F1192" s="21"/>
      <c r="G1192" s="21"/>
      <c r="H1192" s="22"/>
      <c r="I1192" s="23"/>
      <c r="J1192" s="24"/>
    </row>
    <row r="1193" spans="1:10" x14ac:dyDescent="0.25">
      <c r="A1193" s="17"/>
      <c r="B1193" s="17"/>
      <c r="C1193" s="21"/>
      <c r="D1193" s="21"/>
      <c r="E1193" s="22"/>
      <c r="F1193" s="21"/>
      <c r="G1193" s="21"/>
      <c r="H1193" s="22"/>
      <c r="I1193" s="23"/>
      <c r="J1193" s="24"/>
    </row>
    <row r="1194" spans="1:10" x14ac:dyDescent="0.25">
      <c r="A1194" s="17"/>
      <c r="B1194" s="17"/>
      <c r="C1194" s="21"/>
      <c r="D1194" s="21"/>
      <c r="E1194" s="22"/>
      <c r="F1194" s="21"/>
      <c r="G1194" s="21"/>
      <c r="H1194" s="22"/>
      <c r="I1194" s="23"/>
      <c r="J1194" s="24"/>
    </row>
    <row r="1195" spans="1:10" x14ac:dyDescent="0.25">
      <c r="A1195" s="17"/>
      <c r="B1195" s="17"/>
      <c r="C1195" s="21"/>
      <c r="D1195" s="21"/>
      <c r="E1195" s="22"/>
      <c r="F1195" s="21"/>
      <c r="G1195" s="21"/>
      <c r="H1195" s="22"/>
      <c r="I1195" s="23"/>
      <c r="J1195" s="24"/>
    </row>
    <row r="1196" spans="1:10" x14ac:dyDescent="0.25">
      <c r="A1196" s="17"/>
      <c r="B1196" s="17"/>
      <c r="C1196" s="21"/>
      <c r="D1196" s="21"/>
      <c r="E1196" s="22"/>
      <c r="F1196" s="21"/>
      <c r="G1196" s="21"/>
      <c r="H1196" s="22"/>
      <c r="I1196" s="23"/>
      <c r="J1196" s="24"/>
    </row>
    <row r="1197" spans="1:10" x14ac:dyDescent="0.25">
      <c r="A1197" s="17"/>
      <c r="B1197" s="17"/>
      <c r="C1197" s="21"/>
      <c r="D1197" s="21"/>
      <c r="E1197" s="22"/>
      <c r="F1197" s="21"/>
      <c r="G1197" s="21"/>
      <c r="H1197" s="22"/>
      <c r="I1197" s="23"/>
      <c r="J1197" s="24"/>
    </row>
    <row r="1198" spans="1:10" x14ac:dyDescent="0.25">
      <c r="A1198" s="17"/>
      <c r="B1198" s="17"/>
      <c r="C1198" s="21"/>
      <c r="D1198" s="21"/>
      <c r="E1198" s="22"/>
      <c r="F1198" s="21"/>
      <c r="G1198" s="21"/>
      <c r="H1198" s="22"/>
      <c r="I1198" s="23"/>
      <c r="J1198" s="24"/>
    </row>
    <row r="1199" spans="1:10" x14ac:dyDescent="0.25">
      <c r="A1199" s="17"/>
      <c r="B1199" s="17"/>
      <c r="C1199" s="21"/>
      <c r="D1199" s="21"/>
      <c r="E1199" s="22"/>
      <c r="F1199" s="21"/>
      <c r="G1199" s="21"/>
      <c r="H1199" s="22"/>
      <c r="I1199" s="23"/>
      <c r="J1199" s="24"/>
    </row>
    <row r="1200" spans="1:10" x14ac:dyDescent="0.25">
      <c r="A1200" s="17"/>
      <c r="B1200" s="17"/>
      <c r="C1200" s="21"/>
      <c r="D1200" s="21"/>
      <c r="E1200" s="22"/>
      <c r="F1200" s="21"/>
      <c r="G1200" s="21"/>
      <c r="H1200" s="22"/>
      <c r="I1200" s="23"/>
      <c r="J1200" s="24"/>
    </row>
    <row r="1201" spans="1:10" x14ac:dyDescent="0.25">
      <c r="A1201" s="17"/>
      <c r="B1201" s="17"/>
      <c r="C1201" s="21"/>
      <c r="D1201" s="21"/>
      <c r="E1201" s="22"/>
      <c r="F1201" s="21"/>
      <c r="G1201" s="21"/>
      <c r="H1201" s="22"/>
      <c r="I1201" s="23"/>
      <c r="J1201" s="24"/>
    </row>
    <row r="1202" spans="1:10" x14ac:dyDescent="0.25">
      <c r="A1202" s="17"/>
      <c r="B1202" s="17"/>
      <c r="C1202" s="21"/>
      <c r="D1202" s="21"/>
      <c r="E1202" s="22"/>
      <c r="F1202" s="21"/>
      <c r="G1202" s="21"/>
      <c r="H1202" s="22"/>
      <c r="I1202" s="23"/>
      <c r="J1202" s="24"/>
    </row>
    <row r="1203" spans="1:10" x14ac:dyDescent="0.25">
      <c r="A1203" s="17"/>
      <c r="B1203" s="17"/>
      <c r="C1203" s="21"/>
      <c r="D1203" s="21"/>
      <c r="E1203" s="22"/>
      <c r="F1203" s="21"/>
      <c r="G1203" s="21"/>
      <c r="H1203" s="22"/>
      <c r="I1203" s="23"/>
      <c r="J1203" s="24"/>
    </row>
    <row r="1204" spans="1:10" x14ac:dyDescent="0.25">
      <c r="A1204" s="17"/>
      <c r="B1204" s="17"/>
      <c r="C1204" s="21"/>
      <c r="D1204" s="21"/>
      <c r="E1204" s="22"/>
      <c r="F1204" s="21"/>
      <c r="G1204" s="21"/>
      <c r="H1204" s="22"/>
      <c r="I1204" s="23"/>
      <c r="J1204" s="24"/>
    </row>
    <row r="1205" spans="1:10" x14ac:dyDescent="0.25">
      <c r="A1205" s="17"/>
      <c r="B1205" s="17"/>
      <c r="C1205" s="21"/>
      <c r="D1205" s="21"/>
      <c r="E1205" s="22"/>
      <c r="F1205" s="21"/>
      <c r="G1205" s="21"/>
      <c r="H1205" s="22"/>
      <c r="I1205" s="23"/>
      <c r="J1205" s="24"/>
    </row>
    <row r="1206" spans="1:10" x14ac:dyDescent="0.25">
      <c r="A1206" s="17"/>
      <c r="B1206" s="17"/>
      <c r="C1206" s="21"/>
      <c r="D1206" s="21"/>
      <c r="E1206" s="22"/>
      <c r="F1206" s="21"/>
      <c r="G1206" s="21"/>
      <c r="H1206" s="22"/>
      <c r="I1206" s="23"/>
      <c r="J1206" s="24"/>
    </row>
    <row r="1207" spans="1:10" x14ac:dyDescent="0.25">
      <c r="A1207" s="17"/>
      <c r="B1207" s="17"/>
      <c r="C1207" s="21"/>
      <c r="D1207" s="21"/>
      <c r="E1207" s="22"/>
      <c r="F1207" s="21"/>
      <c r="G1207" s="21"/>
      <c r="H1207" s="22"/>
      <c r="I1207" s="23"/>
      <c r="J1207" s="24"/>
    </row>
    <row r="1208" spans="1:10" x14ac:dyDescent="0.25">
      <c r="A1208" s="17"/>
      <c r="B1208" s="17"/>
      <c r="C1208" s="21"/>
      <c r="D1208" s="21"/>
      <c r="E1208" s="22"/>
      <c r="F1208" s="21"/>
      <c r="G1208" s="21"/>
      <c r="H1208" s="22"/>
      <c r="I1208" s="23"/>
      <c r="J1208" s="24"/>
    </row>
    <row r="1209" spans="1:10" x14ac:dyDescent="0.25">
      <c r="A1209" s="17"/>
      <c r="B1209" s="17"/>
      <c r="C1209" s="21"/>
      <c r="D1209" s="21"/>
      <c r="E1209" s="22"/>
      <c r="F1209" s="21"/>
      <c r="G1209" s="21"/>
      <c r="H1209" s="22"/>
      <c r="I1209" s="23"/>
      <c r="J1209" s="24"/>
    </row>
    <row r="1210" spans="1:10" x14ac:dyDescent="0.25">
      <c r="A1210" s="17"/>
      <c r="B1210" s="17"/>
      <c r="C1210" s="21"/>
      <c r="D1210" s="21"/>
      <c r="E1210" s="22"/>
      <c r="F1210" s="21"/>
      <c r="G1210" s="21"/>
      <c r="H1210" s="22"/>
      <c r="I1210" s="23"/>
      <c r="J1210" s="24"/>
    </row>
    <row r="1211" spans="1:10" x14ac:dyDescent="0.25">
      <c r="A1211" s="17"/>
      <c r="B1211" s="17"/>
      <c r="C1211" s="21"/>
      <c r="D1211" s="21"/>
      <c r="E1211" s="22"/>
      <c r="F1211" s="21"/>
      <c r="G1211" s="21"/>
      <c r="H1211" s="22"/>
      <c r="I1211" s="23"/>
      <c r="J1211" s="24"/>
    </row>
    <row r="1212" spans="1:10" x14ac:dyDescent="0.25">
      <c r="A1212" s="17"/>
      <c r="B1212" s="17"/>
      <c r="C1212" s="21"/>
      <c r="D1212" s="21"/>
      <c r="E1212" s="22"/>
      <c r="F1212" s="21"/>
      <c r="G1212" s="21"/>
      <c r="H1212" s="22"/>
      <c r="I1212" s="23"/>
      <c r="J1212" s="24"/>
    </row>
    <row r="1213" spans="1:10" x14ac:dyDescent="0.25">
      <c r="A1213" s="17"/>
      <c r="B1213" s="17"/>
      <c r="C1213" s="21"/>
      <c r="D1213" s="21"/>
      <c r="E1213" s="22"/>
      <c r="F1213" s="21"/>
      <c r="G1213" s="21"/>
      <c r="H1213" s="22"/>
      <c r="I1213" s="23"/>
      <c r="J1213" s="24"/>
    </row>
    <row r="1214" spans="1:10" x14ac:dyDescent="0.25">
      <c r="A1214" s="17"/>
      <c r="B1214" s="17"/>
      <c r="C1214" s="21"/>
      <c r="D1214" s="21"/>
      <c r="E1214" s="22"/>
      <c r="F1214" s="21"/>
      <c r="G1214" s="21"/>
      <c r="H1214" s="22"/>
      <c r="I1214" s="23"/>
      <c r="J1214" s="24"/>
    </row>
    <row r="1215" spans="1:10" x14ac:dyDescent="0.25">
      <c r="A1215" s="17"/>
      <c r="B1215" s="17"/>
      <c r="C1215" s="21"/>
      <c r="D1215" s="21"/>
      <c r="E1215" s="22"/>
      <c r="F1215" s="21"/>
      <c r="G1215" s="21"/>
      <c r="H1215" s="22"/>
      <c r="I1215" s="23"/>
      <c r="J1215" s="24"/>
    </row>
    <row r="1216" spans="1:10" x14ac:dyDescent="0.25">
      <c r="A1216" s="17"/>
      <c r="B1216" s="17"/>
      <c r="C1216" s="21"/>
      <c r="D1216" s="21"/>
      <c r="E1216" s="22"/>
      <c r="F1216" s="21"/>
      <c r="G1216" s="21"/>
      <c r="H1216" s="22"/>
      <c r="I1216" s="23"/>
      <c r="J1216" s="24"/>
    </row>
    <row r="1217" spans="1:10" x14ac:dyDescent="0.25">
      <c r="A1217" s="17"/>
      <c r="B1217" s="17"/>
      <c r="C1217" s="21"/>
      <c r="D1217" s="21"/>
      <c r="E1217" s="22"/>
      <c r="F1217" s="21"/>
      <c r="G1217" s="21"/>
      <c r="H1217" s="22"/>
      <c r="I1217" s="23"/>
      <c r="J1217" s="24"/>
    </row>
    <row r="1218" spans="1:10" x14ac:dyDescent="0.25">
      <c r="A1218" s="17"/>
      <c r="B1218" s="17"/>
      <c r="C1218" s="21"/>
      <c r="D1218" s="21"/>
      <c r="E1218" s="22"/>
      <c r="F1218" s="21"/>
      <c r="G1218" s="21"/>
      <c r="H1218" s="22"/>
      <c r="I1218" s="23"/>
      <c r="J1218" s="24"/>
    </row>
    <row r="1219" spans="1:10" x14ac:dyDescent="0.25">
      <c r="A1219" s="17"/>
      <c r="B1219" s="17"/>
      <c r="C1219" s="21"/>
      <c r="D1219" s="21"/>
      <c r="E1219" s="22"/>
      <c r="F1219" s="21"/>
      <c r="G1219" s="21"/>
      <c r="H1219" s="22"/>
      <c r="I1219" s="23"/>
      <c r="J1219" s="24"/>
    </row>
    <row r="1220" spans="1:10" x14ac:dyDescent="0.25">
      <c r="A1220" s="17"/>
      <c r="B1220" s="17"/>
      <c r="C1220" s="21"/>
      <c r="D1220" s="21"/>
      <c r="E1220" s="22"/>
      <c r="F1220" s="21"/>
      <c r="G1220" s="21"/>
      <c r="H1220" s="22"/>
      <c r="I1220" s="23"/>
      <c r="J1220" s="24"/>
    </row>
    <row r="1221" spans="1:10" x14ac:dyDescent="0.25">
      <c r="A1221" s="17"/>
      <c r="B1221" s="17"/>
      <c r="C1221" s="21"/>
      <c r="D1221" s="21"/>
      <c r="E1221" s="22"/>
      <c r="F1221" s="21"/>
      <c r="G1221" s="21"/>
      <c r="H1221" s="22"/>
      <c r="I1221" s="23"/>
      <c r="J1221" s="24"/>
    </row>
    <row r="1222" spans="1:10" x14ac:dyDescent="0.25">
      <c r="A1222" s="17"/>
      <c r="B1222" s="17"/>
      <c r="C1222" s="21"/>
      <c r="D1222" s="21"/>
      <c r="E1222" s="22"/>
      <c r="F1222" s="21"/>
      <c r="G1222" s="21"/>
      <c r="H1222" s="22"/>
      <c r="I1222" s="23"/>
      <c r="J1222" s="24"/>
    </row>
    <row r="1223" spans="1:10" x14ac:dyDescent="0.25">
      <c r="A1223" s="17"/>
      <c r="B1223" s="17"/>
      <c r="C1223" s="21"/>
      <c r="D1223" s="21"/>
      <c r="E1223" s="22"/>
      <c r="F1223" s="21"/>
      <c r="G1223" s="21"/>
      <c r="H1223" s="22"/>
      <c r="I1223" s="23"/>
      <c r="J1223" s="24"/>
    </row>
    <row r="1224" spans="1:10" x14ac:dyDescent="0.25">
      <c r="A1224" s="17"/>
      <c r="B1224" s="17"/>
      <c r="C1224" s="21"/>
      <c r="D1224" s="21"/>
      <c r="E1224" s="22"/>
      <c r="F1224" s="21"/>
      <c r="G1224" s="21"/>
      <c r="H1224" s="22"/>
      <c r="I1224" s="23"/>
      <c r="J1224" s="24"/>
    </row>
    <row r="1225" spans="1:10" x14ac:dyDescent="0.25">
      <c r="C1225" s="21"/>
      <c r="D1225" s="21"/>
      <c r="E1225" s="22"/>
      <c r="F1225" s="21"/>
      <c r="G1225" s="21"/>
      <c r="H1225" s="22"/>
      <c r="I1225" s="23"/>
      <c r="J1225" s="24"/>
    </row>
    <row r="1226" spans="1:10" x14ac:dyDescent="0.25">
      <c r="C1226" s="21"/>
      <c r="D1226" s="21"/>
      <c r="E1226" s="22"/>
      <c r="F1226" s="21"/>
      <c r="G1226" s="21"/>
      <c r="H1226" s="22"/>
      <c r="I1226" s="23"/>
      <c r="J1226" s="24"/>
    </row>
    <row r="1227" spans="1:10" x14ac:dyDescent="0.25">
      <c r="C1227" s="25"/>
      <c r="D1227" s="25"/>
      <c r="E1227" s="26"/>
      <c r="F1227" s="25"/>
      <c r="G1227" s="25"/>
      <c r="H1227" s="26"/>
      <c r="I1227" s="27"/>
      <c r="J1227" s="28"/>
    </row>
  </sheetData>
  <sortState ref="A2:J1056">
    <sortCondition descending="1" ref="B1048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tabSelected="1" workbookViewId="0">
      <selection activeCell="I29" sqref="I29"/>
    </sheetView>
  </sheetViews>
  <sheetFormatPr defaultRowHeight="15" x14ac:dyDescent="0.25"/>
  <cols>
    <col min="1" max="1" width="22.28515625" style="6" customWidth="1"/>
    <col min="2" max="5" width="20" style="2" customWidth="1"/>
    <col min="6" max="7" width="10.42578125" style="2" customWidth="1"/>
    <col min="8" max="8" width="9" style="2" customWidth="1"/>
    <col min="9" max="18" width="9.140625" style="2"/>
  </cols>
  <sheetData>
    <row r="2" spans="1:8" ht="22.5" customHeight="1" x14ac:dyDescent="0.25">
      <c r="B2" s="39">
        <v>2017</v>
      </c>
      <c r="C2" s="39"/>
      <c r="D2" s="39">
        <v>2018</v>
      </c>
      <c r="E2" s="39"/>
      <c r="F2" s="39" t="s">
        <v>4</v>
      </c>
      <c r="G2" s="39"/>
    </row>
    <row r="3" spans="1:8" ht="22.5" customHeight="1" x14ac:dyDescent="0.25">
      <c r="B3" s="3" t="s">
        <v>983</v>
      </c>
      <c r="C3" s="3" t="s">
        <v>984</v>
      </c>
      <c r="D3" s="3" t="s">
        <v>983</v>
      </c>
      <c r="E3" s="3" t="s">
        <v>984</v>
      </c>
      <c r="F3" s="3" t="s">
        <v>5</v>
      </c>
      <c r="G3" s="3" t="s">
        <v>6</v>
      </c>
    </row>
    <row r="4" spans="1:8" ht="22.5" customHeight="1" x14ac:dyDescent="0.25">
      <c r="B4" s="4">
        <f>SUM('2017'!B:B)</f>
        <v>5766771.1799999978</v>
      </c>
      <c r="C4" s="4">
        <f>SUM('2017'!C:C)</f>
        <v>1966375.4863999991</v>
      </c>
      <c r="D4" s="4">
        <f>SUM('2018'!B:B)</f>
        <v>6330680.0500000007</v>
      </c>
      <c r="E4" s="4">
        <f>SUM('2018'!C:C)</f>
        <v>2111229.7064999999</v>
      </c>
      <c r="F4" s="8">
        <f>D4/B4-1</f>
        <v>9.7785893075785779E-2</v>
      </c>
      <c r="G4" s="8">
        <f>E4/C4-1</f>
        <v>7.3665594949618107E-2</v>
      </c>
    </row>
    <row r="5" spans="1:8" ht="22.5" customHeight="1" x14ac:dyDescent="0.25"/>
    <row r="6" spans="1:8" ht="22.5" customHeight="1" x14ac:dyDescent="0.25">
      <c r="B6" s="39">
        <v>2017</v>
      </c>
      <c r="C6" s="39"/>
      <c r="D6" s="39">
        <v>2018</v>
      </c>
      <c r="E6" s="39"/>
      <c r="F6" s="39" t="s">
        <v>4</v>
      </c>
      <c r="G6" s="39"/>
    </row>
    <row r="7" spans="1:8" ht="22.5" customHeight="1" x14ac:dyDescent="0.25">
      <c r="B7" s="3" t="s">
        <v>1010</v>
      </c>
      <c r="C7" s="3" t="s">
        <v>1011</v>
      </c>
      <c r="D7" s="3" t="s">
        <v>1010</v>
      </c>
      <c r="E7" s="3" t="s">
        <v>1011</v>
      </c>
      <c r="F7" s="3" t="s">
        <v>5</v>
      </c>
      <c r="G7" s="3" t="s">
        <v>6</v>
      </c>
    </row>
    <row r="8" spans="1:8" ht="22.5" customHeight="1" x14ac:dyDescent="0.25">
      <c r="B8" s="4">
        <f>SUM('2017 BEZ CLP'!B:B)</f>
        <v>5301763.5600000024</v>
      </c>
      <c r="C8" s="4">
        <f>SUM('2017 BEZ CLP'!C:C)</f>
        <v>1855318.3064000001</v>
      </c>
      <c r="D8" s="4">
        <f>SUM('2018 BEZ CLP'!B:B)</f>
        <v>5727497.910000002</v>
      </c>
      <c r="E8" s="4">
        <f>SUM('2018 BEZ CLP'!C:C)</f>
        <v>2015803.1065000019</v>
      </c>
      <c r="F8" s="8">
        <f>D8/B8-1</f>
        <v>8.0300516079596651E-2</v>
      </c>
      <c r="G8" s="8">
        <f>E8/C8-1</f>
        <v>8.6499874197544679E-2</v>
      </c>
    </row>
    <row r="11" spans="1:8" x14ac:dyDescent="0.25">
      <c r="B11" s="39">
        <v>2017</v>
      </c>
      <c r="C11" s="39"/>
      <c r="D11" s="39">
        <v>2018</v>
      </c>
      <c r="E11" s="39"/>
      <c r="F11" s="39" t="s">
        <v>4</v>
      </c>
      <c r="G11" s="39"/>
    </row>
    <row r="12" spans="1:8" x14ac:dyDescent="0.25">
      <c r="B12" s="7" t="s">
        <v>983</v>
      </c>
      <c r="C12" s="7" t="s">
        <v>984</v>
      </c>
      <c r="D12" s="15" t="s">
        <v>983</v>
      </c>
      <c r="E12" s="15" t="s">
        <v>984</v>
      </c>
      <c r="F12" s="7" t="s">
        <v>5</v>
      </c>
      <c r="G12" s="7" t="s">
        <v>6</v>
      </c>
    </row>
    <row r="13" spans="1:8" x14ac:dyDescent="0.25">
      <c r="A13" s="16" t="s">
        <v>742</v>
      </c>
      <c r="B13" s="4">
        <f>SUMIF('Wzrost 2017 2018'!B:B,wzrosty!A13,'Wzrost 2017 2018'!C:C)</f>
        <v>381564.69999999995</v>
      </c>
      <c r="C13" s="4">
        <f>SUMIF('Wzrost 2017 2018'!B:B,wzrosty!A13,'Wzrost 2017 2018'!D:D)</f>
        <v>144173.53249999994</v>
      </c>
      <c r="D13" s="4">
        <f>SUMIF('Wzrost 2017 2018'!B:B,wzrosty!A13,'Wzrost 2017 2018'!F:F)</f>
        <v>373751.15999999992</v>
      </c>
      <c r="E13" s="4">
        <f>SUMIF('Wzrost 2017 2018'!B:B,wzrosty!A13,'Wzrost 2017 2018'!G:G)</f>
        <v>139143.0705</v>
      </c>
      <c r="F13" s="5">
        <f>D13/B13-1</f>
        <v>-2.0477628040539542E-2</v>
      </c>
      <c r="G13" s="5">
        <f>E13/C13-1</f>
        <v>-3.4891716341901691E-2</v>
      </c>
      <c r="H13" s="14">
        <f>E13/D13</f>
        <v>0.37228799637705479</v>
      </c>
    </row>
    <row r="14" spans="1:8" x14ac:dyDescent="0.25">
      <c r="A14" s="16" t="s">
        <v>595</v>
      </c>
      <c r="B14" s="4">
        <f>SUMIF('Wzrost 2017 2018'!B:B,wzrosty!A14,'Wzrost 2017 2018'!C:C)</f>
        <v>1125476.17</v>
      </c>
      <c r="C14" s="4">
        <f>SUMIF('Wzrost 2017 2018'!B:B,wzrosty!A14,'Wzrost 2017 2018'!D:D)</f>
        <v>320197.53840000008</v>
      </c>
      <c r="D14" s="4">
        <f>SUMIF('Wzrost 2017 2018'!B:B,wzrosty!A14,'Wzrost 2017 2018'!F:F)</f>
        <v>1247682.0200000003</v>
      </c>
      <c r="E14" s="4">
        <f>SUMIF('Wzrost 2017 2018'!B:B,wzrosty!A14,'Wzrost 2017 2018'!G:G)</f>
        <v>377515.96490000002</v>
      </c>
      <c r="F14" s="5">
        <f>D14/B14-1</f>
        <v>0.10858146379056643</v>
      </c>
      <c r="G14" s="5">
        <f>E14/C14-1</f>
        <v>0.1790095788568995</v>
      </c>
      <c r="H14" s="14">
        <f t="shared" ref="H14:H21" si="0">E14/D14</f>
        <v>0.30257386004488546</v>
      </c>
    </row>
    <row r="15" spans="1:8" x14ac:dyDescent="0.25">
      <c r="A15" s="16" t="s">
        <v>598</v>
      </c>
      <c r="B15" s="4">
        <f>SUMIF('Wzrost 2017 2018'!B:B,wzrosty!A15,'Wzrost 2017 2018'!C:C)</f>
        <v>994241.99</v>
      </c>
      <c r="C15" s="4">
        <f>SUMIF('Wzrost 2017 2018'!B:B,wzrosty!A15,'Wzrost 2017 2018'!D:D)</f>
        <v>348022.21920000005</v>
      </c>
      <c r="D15" s="4">
        <f>SUMIF('Wzrost 2017 2018'!B:B,wzrosty!A15,'Wzrost 2017 2018'!F:F)</f>
        <v>1051525.5799999998</v>
      </c>
      <c r="E15" s="4">
        <f>SUMIF('Wzrost 2017 2018'!B:B,wzrosty!A15,'Wzrost 2017 2018'!G:G)</f>
        <v>351192.26</v>
      </c>
      <c r="F15" s="5">
        <f t="shared" ref="F15:F18" si="1">D15/B15-1</f>
        <v>5.7615339702158375E-2</v>
      </c>
      <c r="G15" s="5">
        <f t="shared" ref="G15:G21" si="2">E15/C15-1</f>
        <v>9.1087310669040189E-3</v>
      </c>
      <c r="H15" s="14">
        <f t="shared" si="0"/>
        <v>0.33398356319586642</v>
      </c>
    </row>
    <row r="16" spans="1:8" x14ac:dyDescent="0.25">
      <c r="A16" s="16" t="s">
        <v>601</v>
      </c>
      <c r="B16" s="4">
        <f>SUMIF('Wzrost 2017 2018'!B:B,wzrosty!A16,'Wzrost 2017 2018'!C:C)</f>
        <v>723403.17</v>
      </c>
      <c r="C16" s="4">
        <f>SUMIF('Wzrost 2017 2018'!B:B,wzrosty!A16,'Wzrost 2017 2018'!D:D)</f>
        <v>308567.86110000004</v>
      </c>
      <c r="D16" s="4">
        <f>SUMIF('Wzrost 2017 2018'!B:B,wzrosty!A16,'Wzrost 2017 2018'!F:F)</f>
        <v>812401.54</v>
      </c>
      <c r="E16" s="4">
        <f>SUMIF('Wzrost 2017 2018'!B:B,wzrosty!A16,'Wzrost 2017 2018'!G:G)</f>
        <v>306869.27439999999</v>
      </c>
      <c r="F16" s="5">
        <f t="shared" si="1"/>
        <v>0.1230273431066109</v>
      </c>
      <c r="G16" s="5">
        <f t="shared" si="2"/>
        <v>-5.5047427620777967E-3</v>
      </c>
      <c r="H16" s="14">
        <f t="shared" si="0"/>
        <v>0.37773103482792508</v>
      </c>
    </row>
    <row r="17" spans="1:18" x14ac:dyDescent="0.25">
      <c r="A17" s="16" t="s">
        <v>597</v>
      </c>
      <c r="B17" s="4">
        <f>SUMIF('Wzrost 2017 2018'!B:B,wzrosty!A17,'Wzrost 2017 2018'!C:C)</f>
        <v>1637803.3699999996</v>
      </c>
      <c r="C17" s="4">
        <f>SUMIF('Wzrost 2017 2018'!B:B,wzrosty!A17,'Wzrost 2017 2018'!D:D)</f>
        <v>461258.27289999998</v>
      </c>
      <c r="D17" s="4">
        <f>SUMIF('Wzrost 2017 2018'!B:B,wzrosty!A17,'Wzrost 2017 2018'!F:F)</f>
        <v>2012008.7100000002</v>
      </c>
      <c r="E17" s="4">
        <f>SUMIF('Wzrost 2017 2018'!B:B,wzrosty!A17,'Wzrost 2017 2018'!G:G)</f>
        <v>587272.62460000033</v>
      </c>
      <c r="F17" s="5">
        <f t="shared" si="1"/>
        <v>0.22848001588859868</v>
      </c>
      <c r="G17" s="5">
        <f t="shared" si="2"/>
        <v>0.27319694649101733</v>
      </c>
      <c r="H17" s="14">
        <f t="shared" si="0"/>
        <v>0.29188373871403384</v>
      </c>
    </row>
    <row r="18" spans="1:18" x14ac:dyDescent="0.25">
      <c r="A18" s="16" t="s">
        <v>596</v>
      </c>
      <c r="B18" s="4">
        <f>SUMIF('Wzrost 2017 2018'!B:B,wzrosty!A18,'Wzrost 2017 2018'!C:C)</f>
        <v>903457.58999999939</v>
      </c>
      <c r="C18" s="4">
        <f>SUMIF('Wzrost 2017 2018'!B:B,wzrosty!A18,'Wzrost 2017 2018'!D:D)</f>
        <v>383879.42229999974</v>
      </c>
      <c r="D18" s="4">
        <f>SUMIF('Wzrost 2017 2018'!B:B,wzrosty!A18,'Wzrost 2017 2018'!F:F)</f>
        <v>820120.93999999971</v>
      </c>
      <c r="E18" s="4">
        <f>SUMIF('Wzrost 2017 2018'!B:B,wzrosty!A18,'Wzrost 2017 2018'!G:G)</f>
        <v>348270.73609999992</v>
      </c>
      <c r="F18" s="8">
        <f t="shared" si="1"/>
        <v>-9.2241905898427068E-2</v>
      </c>
      <c r="G18" s="8">
        <f t="shared" si="2"/>
        <v>-9.2760080721836169E-2</v>
      </c>
      <c r="H18" s="14">
        <f t="shared" si="0"/>
        <v>0.42465777803454213</v>
      </c>
    </row>
    <row r="19" spans="1:18" s="13" customFormat="1" x14ac:dyDescent="0.25">
      <c r="A19" s="35" t="s">
        <v>982</v>
      </c>
      <c r="B19" s="4">
        <f>SUMIF('Wzrost 2017 2018'!B:B,wzrosty!A19,'Wzrost 2017 2018'!C:C)</f>
        <v>0</v>
      </c>
      <c r="C19" s="4">
        <f>SUMIF('Wzrost 2017 2018'!B:B,wzrosty!A19,'Wzrost 2017 2018'!D:D)</f>
        <v>0</v>
      </c>
      <c r="D19" s="4">
        <f>SUMIF('Wzrost 2017 2018'!B:B,wzrosty!A19,'Wzrost 2017 2018'!F:F)</f>
        <v>12347.22</v>
      </c>
      <c r="E19" s="4">
        <f>SUMIF('Wzrost 2017 2018'!B:B,wzrosty!A19,'Wzrost 2017 2018'!G:G)</f>
        <v>702.89600000000007</v>
      </c>
      <c r="F19" s="8"/>
      <c r="G19" s="8"/>
      <c r="H19" s="14">
        <f t="shared" ref="H19" si="3">E19/D19</f>
        <v>5.6927470313155523E-2</v>
      </c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13" customFormat="1" x14ac:dyDescent="0.25">
      <c r="A20" s="35" t="s">
        <v>1057</v>
      </c>
      <c r="B20" s="4">
        <f>SUMIF('Wzrost 2017 2018'!B:B,wzrosty!A20,'Wzrost 2017 2018'!C:C)</f>
        <v>0</v>
      </c>
      <c r="C20" s="4">
        <f>SUMIF('Wzrost 2017 2018'!B:B,wzrosty!A20,'Wzrost 2017 2018'!D:D)</f>
        <v>0</v>
      </c>
      <c r="D20" s="4">
        <f>SUMIF('Wzrost 2017 2018'!B:B,wzrosty!A20,'Wzrost 2017 2018'!F:F)</f>
        <v>0</v>
      </c>
      <c r="E20" s="4">
        <f>SUMIF('Wzrost 2017 2018'!B:B,wzrosty!A20,'Wzrost 2017 2018'!G:G)</f>
        <v>0</v>
      </c>
      <c r="F20" s="8"/>
      <c r="G20" s="8"/>
      <c r="H20" s="1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38" t="s">
        <v>1058</v>
      </c>
      <c r="B21" s="29">
        <f>SUM(B13:B20)</f>
        <v>5765946.9899999984</v>
      </c>
      <c r="C21" s="29">
        <f>SUM(C13:C20)</f>
        <v>1966098.8463999999</v>
      </c>
      <c r="D21" s="29">
        <f>SUM(D13:D20)</f>
        <v>6329837.169999999</v>
      </c>
      <c r="E21" s="29">
        <f>SUM(E13:E20)</f>
        <v>2110966.8265000004</v>
      </c>
      <c r="F21" s="8">
        <f>D21/B21-1</f>
        <v>9.7796629240256117E-2</v>
      </c>
      <c r="G21" s="8">
        <f t="shared" si="2"/>
        <v>7.3682958700300949E-2</v>
      </c>
      <c r="H21" s="14">
        <f t="shared" si="0"/>
        <v>0.33349464919964139</v>
      </c>
    </row>
    <row r="22" spans="1:18" s="13" customFormat="1" x14ac:dyDescent="0.25">
      <c r="B22" s="36"/>
      <c r="C22" s="36"/>
      <c r="D22" s="36"/>
      <c r="E22" s="36"/>
      <c r="F22" s="37"/>
      <c r="G22" s="37"/>
      <c r="H22" s="14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B23" s="39" t="s">
        <v>985</v>
      </c>
      <c r="C23" s="39"/>
      <c r="D23" s="39" t="s">
        <v>986</v>
      </c>
      <c r="E23" s="39"/>
      <c r="F23" s="39" t="s">
        <v>4</v>
      </c>
      <c r="G23" s="39"/>
    </row>
    <row r="24" spans="1:18" x14ac:dyDescent="0.25">
      <c r="B24" s="15" t="s">
        <v>983</v>
      </c>
      <c r="C24" s="15" t="s">
        <v>984</v>
      </c>
      <c r="D24" s="15" t="s">
        <v>983</v>
      </c>
      <c r="E24" s="15" t="s">
        <v>984</v>
      </c>
      <c r="F24" s="7" t="s">
        <v>5</v>
      </c>
      <c r="G24" s="7" t="s">
        <v>6</v>
      </c>
    </row>
    <row r="25" spans="1:18" x14ac:dyDescent="0.25">
      <c r="A25" s="16" t="s">
        <v>742</v>
      </c>
      <c r="B25" s="4">
        <f>SUMIF('WZROST 2017 2018 BEZ CLP '!B:B,wzrosty!A25,'WZROST 2017 2018 BEZ CLP '!C:C)</f>
        <v>341231.89999999997</v>
      </c>
      <c r="C25" s="4">
        <f>SUMIF('WZROST 2017 2018 BEZ CLP '!B:B,wzrosty!A25,'WZROST 2017 2018 BEZ CLP '!D:D)</f>
        <v>134287.94249999995</v>
      </c>
      <c r="D25" s="4">
        <f>SUMIF('WZROST 2017 2018 BEZ CLP '!B:B,wzrosty!A25,'WZROST 2017 2018 BEZ CLP '!F:F)</f>
        <v>351149.32999999996</v>
      </c>
      <c r="E25" s="4">
        <f>SUMIF('WZROST 2017 2018 BEZ CLP '!B:B,wzrosty!A25,'WZROST 2017 2018 BEZ CLP '!G:G)</f>
        <v>135199.14049999995</v>
      </c>
      <c r="F25" s="5">
        <f>D25/B25-1</f>
        <v>2.9063607476323305E-2</v>
      </c>
      <c r="G25" s="5">
        <f>E25/C25-1</f>
        <v>6.7854044304833661E-3</v>
      </c>
    </row>
    <row r="26" spans="1:18" x14ac:dyDescent="0.25">
      <c r="A26" s="16" t="s">
        <v>595</v>
      </c>
      <c r="B26" s="4">
        <f>SUMIF('WZROST 2017 2018 BEZ CLP '!B:B,wzrosty!A26,'WZROST 2017 2018 BEZ CLP '!C:C)</f>
        <v>978897.83000000019</v>
      </c>
      <c r="C26" s="4">
        <f>SUMIF('WZROST 2017 2018 BEZ CLP '!B:B,wzrosty!A26,'WZROST 2017 2018 BEZ CLP '!D:D)</f>
        <v>299472.09840000002</v>
      </c>
      <c r="D26" s="4">
        <f>SUMIF('WZROST 2017 2018 BEZ CLP '!B:B,wzrosty!A26,'WZROST 2017 2018 BEZ CLP '!F:F)</f>
        <v>1152511.7400000005</v>
      </c>
      <c r="E26" s="4">
        <f>SUMIF('WZROST 2017 2018 BEZ CLP '!B:B,wzrosty!A26,'WZROST 2017 2018 BEZ CLP '!G:G)</f>
        <v>356979.58490000002</v>
      </c>
      <c r="F26" s="5">
        <f>D26/B26-1</f>
        <v>0.17735651738036862</v>
      </c>
      <c r="G26" s="5">
        <f>E26/C26-1</f>
        <v>0.19202953065493333</v>
      </c>
    </row>
    <row r="27" spans="1:18" x14ac:dyDescent="0.25">
      <c r="A27" s="16" t="s">
        <v>598</v>
      </c>
      <c r="B27" s="4">
        <f>SUMIF('WZROST 2017 2018 BEZ CLP '!B:B,wzrosty!A27,'WZROST 2017 2018 BEZ CLP '!C:C)</f>
        <v>955332.27</v>
      </c>
      <c r="C27" s="4">
        <f>SUMIF('WZROST 2017 2018 BEZ CLP '!B:B,wzrosty!A27,'WZROST 2017 2018 BEZ CLP '!D:D)</f>
        <v>340840.48920000007</v>
      </c>
      <c r="D27" s="4">
        <f>SUMIF('WZROST 2017 2018 BEZ CLP '!B:B,wzrosty!A27,'WZROST 2017 2018 BEZ CLP '!F:F)</f>
        <v>964365.37999999989</v>
      </c>
      <c r="E27" s="4">
        <f>SUMIF('WZROST 2017 2018 BEZ CLP '!B:B,wzrosty!A27,'WZROST 2017 2018 BEZ CLP '!G:G)</f>
        <v>335242.85000000003</v>
      </c>
      <c r="F27" s="5">
        <f t="shared" ref="F27:F33" si="4">D27/B27-1</f>
        <v>9.4554641182589272E-3</v>
      </c>
      <c r="G27" s="5">
        <f t="shared" ref="G27:G33" si="5">E27/C27-1</f>
        <v>-1.6423046490569471E-2</v>
      </c>
    </row>
    <row r="28" spans="1:18" x14ac:dyDescent="0.25">
      <c r="A28" s="16" t="s">
        <v>601</v>
      </c>
      <c r="B28" s="4">
        <f>SUMIF('WZROST 2017 2018 BEZ CLP '!B:B,wzrosty!A28,'WZROST 2017 2018 BEZ CLP '!C:C)</f>
        <v>639803.17000000004</v>
      </c>
      <c r="C28" s="4">
        <f>SUMIF('WZROST 2017 2018 BEZ CLP '!B:B,wzrosty!A28,'WZROST 2017 2018 BEZ CLP '!D:D)</f>
        <v>265305.90109999996</v>
      </c>
      <c r="D28" s="4">
        <f>SUMIF('WZROST 2017 2018 BEZ CLP '!B:B,wzrosty!A28,'WZROST 2017 2018 BEZ CLP '!F:F)</f>
        <v>775459.51</v>
      </c>
      <c r="E28" s="4">
        <f>SUMIF('WZROST 2017 2018 BEZ CLP '!B:B,wzrosty!A28,'WZROST 2017 2018 BEZ CLP '!G:G)</f>
        <v>300758.50439999998</v>
      </c>
      <c r="F28" s="5">
        <f t="shared" si="4"/>
        <v>0.21202823987258457</v>
      </c>
      <c r="G28" s="5">
        <f t="shared" si="5"/>
        <v>0.13362915469655201</v>
      </c>
    </row>
    <row r="29" spans="1:18" x14ac:dyDescent="0.25">
      <c r="A29" s="16" t="s">
        <v>597</v>
      </c>
      <c r="B29" s="4">
        <f>SUMIF('WZROST 2017 2018 BEZ CLP '!B:B,wzrosty!A29,'WZROST 2017 2018 BEZ CLP '!C:C)</f>
        <v>1567030.5999999996</v>
      </c>
      <c r="C29" s="4">
        <f>SUMIF('WZROST 2017 2018 BEZ CLP '!B:B,wzrosty!A29,'WZROST 2017 2018 BEZ CLP '!D:D)</f>
        <v>449969.47289999994</v>
      </c>
      <c r="D29" s="4">
        <f>SUMIF('WZROST 2017 2018 BEZ CLP '!B:B,wzrosty!A29,'WZROST 2017 2018 BEZ CLP '!F:F)</f>
        <v>1787906.4300000002</v>
      </c>
      <c r="E29" s="4">
        <f>SUMIF('WZROST 2017 2018 BEZ CLP '!B:B,wzrosty!A29,'WZROST 2017 2018 BEZ CLP '!G:G)</f>
        <v>560783.2346000002</v>
      </c>
      <c r="F29" s="5">
        <f t="shared" si="4"/>
        <v>0.14095182953032359</v>
      </c>
      <c r="G29" s="5">
        <f t="shared" si="5"/>
        <v>0.24626951020881194</v>
      </c>
    </row>
    <row r="30" spans="1:18" x14ac:dyDescent="0.25">
      <c r="A30" s="16" t="s">
        <v>596</v>
      </c>
      <c r="B30" s="4">
        <f>SUMIF('WZROST 2017 2018 BEZ CLP '!B:B,wzrosty!A30,'WZROST 2017 2018 BEZ CLP '!C:C)</f>
        <v>819467.78999999946</v>
      </c>
      <c r="C30" s="4">
        <f>SUMIF('WZROST 2017 2018 BEZ CLP '!B:B,wzrosty!A30,'WZROST 2017 2018 BEZ CLP '!D:D)</f>
        <v>365442.40229999967</v>
      </c>
      <c r="D30" s="4">
        <f>SUMIF('WZROST 2017 2018 BEZ CLP '!B:B,wzrosty!A30,'WZROST 2017 2018 BEZ CLP '!F:F)</f>
        <v>694939.55999999994</v>
      </c>
      <c r="E30" s="4">
        <f>SUMIF('WZROST 2017 2018 BEZ CLP '!B:B,wzrosty!A30,'WZROST 2017 2018 BEZ CLP '!G:G)</f>
        <v>326329.51610000001</v>
      </c>
      <c r="F30" s="8">
        <f t="shared" si="4"/>
        <v>-0.15196232422997324</v>
      </c>
      <c r="G30" s="8">
        <f t="shared" si="5"/>
        <v>-0.10702886680317691</v>
      </c>
    </row>
    <row r="31" spans="1:18" s="13" customFormat="1" x14ac:dyDescent="0.25">
      <c r="A31" s="35" t="s">
        <v>982</v>
      </c>
      <c r="B31" s="4">
        <f>SUMIF('WZROST 2017 2018 BEZ CLP '!B:B,wzrosty!A31,'WZROST 2017 2018 BEZ CLP '!C:C)</f>
        <v>0</v>
      </c>
      <c r="C31" s="4">
        <f>SUMIF('WZROST 2017 2018 BEZ CLP '!B:B,wzrosty!A31,'WZROST 2017 2018 BEZ CLP '!D:D)</f>
        <v>0</v>
      </c>
      <c r="D31" s="4">
        <f>SUMIF('WZROST 2017 2018 BEZ CLP '!B:B,wzrosty!A31,'WZROST 2017 2018 BEZ CLP '!F:F)</f>
        <v>1057.48</v>
      </c>
      <c r="E31" s="4">
        <f>SUMIF('WZROST 2017 2018 BEZ CLP '!B:B,wzrosty!A31,'WZROST 2017 2018 BEZ CLP '!G:G)</f>
        <v>492.19600000000003</v>
      </c>
      <c r="F31" s="8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s="13" customFormat="1" x14ac:dyDescent="0.25">
      <c r="A32" s="35" t="s">
        <v>1057</v>
      </c>
      <c r="B32" s="4">
        <f>SUMIF('WZROST 2017 2018 BEZ CLP '!B:B,wzrosty!A32,'WZROST 2017 2018 BEZ CLP '!C:C)</f>
        <v>0</v>
      </c>
      <c r="C32" s="4">
        <f>SUMIF('WZROST 2017 2018 BEZ CLP '!B:B,wzrosty!A32,'WZROST 2017 2018 BEZ CLP '!D:D)</f>
        <v>0</v>
      </c>
      <c r="D32" s="4">
        <f>SUMIF('WZROST 2017 2018 BEZ CLP '!B:B,wzrosty!A32,'WZROST 2017 2018 BEZ CLP '!F:F)</f>
        <v>0</v>
      </c>
      <c r="E32" s="4">
        <f>SUMIF('WZROST 2017 2018 BEZ CLP '!B:B,wzrosty!A32,'WZROST 2017 2018 BEZ CLP '!G:G)</f>
        <v>0</v>
      </c>
      <c r="F32" s="8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7" x14ac:dyDescent="0.25">
      <c r="A33" s="38" t="s">
        <v>1058</v>
      </c>
      <c r="B33" s="29">
        <f>SUM(B25:B32)</f>
        <v>5301763.5599999987</v>
      </c>
      <c r="C33" s="29">
        <f>SUM(C25:C32)</f>
        <v>1855318.3063999997</v>
      </c>
      <c r="D33" s="29">
        <f>SUM(D25:D32)</f>
        <v>5727389.4300000006</v>
      </c>
      <c r="E33" s="29">
        <f>SUM(E25:E32)</f>
        <v>2015785.0265000002</v>
      </c>
      <c r="F33" s="8">
        <f t="shared" si="4"/>
        <v>8.0280054963447256E-2</v>
      </c>
      <c r="G33" s="8">
        <f t="shared" si="5"/>
        <v>8.6490129238990354E-2</v>
      </c>
    </row>
  </sheetData>
  <mergeCells count="12">
    <mergeCell ref="F2:G2"/>
    <mergeCell ref="D2:E2"/>
    <mergeCell ref="B2:C2"/>
    <mergeCell ref="B6:C6"/>
    <mergeCell ref="D6:E6"/>
    <mergeCell ref="F6:G6"/>
    <mergeCell ref="B23:C23"/>
    <mergeCell ref="D23:E23"/>
    <mergeCell ref="F23:G23"/>
    <mergeCell ref="B11:C11"/>
    <mergeCell ref="D11:E11"/>
    <mergeCell ref="F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2018</vt:lpstr>
      <vt:lpstr>2018 BEZ CLP</vt:lpstr>
      <vt:lpstr>2017</vt:lpstr>
      <vt:lpstr>2017 BEZ CLP</vt:lpstr>
      <vt:lpstr>Wzrost 2017 2018</vt:lpstr>
      <vt:lpstr>WZROST 2017 2018 BEZ CLP </vt:lpstr>
      <vt:lpstr>wzrosty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Handlowy1</cp:lastModifiedBy>
  <dcterms:created xsi:type="dcterms:W3CDTF">2016-07-01T12:35:26Z</dcterms:created>
  <dcterms:modified xsi:type="dcterms:W3CDTF">2018-09-12T07:55:39Z</dcterms:modified>
</cp:coreProperties>
</file>