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80" yWindow="-120" windowWidth="23256" windowHeight="13176" activeTab="1"/>
  </bookViews>
  <sheets>
    <sheet name="BB do 31-10 (2)" sheetId="5" r:id="rId1"/>
    <sheet name="KS" sheetId="4" r:id="rId2"/>
    <sheet name="PC" sheetId="6" r:id="rId3"/>
    <sheet name="TS" sheetId="7" r:id="rId4"/>
  </sheets>
  <definedNames>
    <definedName name="_xlnm._FilterDatabase" localSheetId="0" hidden="1">'BB do 31-10 (2)'!$A$2:$G$68</definedName>
    <definedName name="_xlnm._FilterDatabase" localSheetId="1" hidden="1">KS!$A$2:$F$17</definedName>
    <definedName name="_xlnm._FilterDatabase" localSheetId="2" hidden="1">PC!$A$2:$F$19</definedName>
    <definedName name="_xlnm._FilterDatabase" localSheetId="3" hidden="1">TS!$A$2:$F$35</definedName>
  </definedNames>
  <calcPr calcId="145621"/>
</workbook>
</file>

<file path=xl/calcChain.xml><?xml version="1.0" encoding="utf-8"?>
<calcChain xmlns="http://schemas.openxmlformats.org/spreadsheetml/2006/main">
  <c r="B36" i="7" l="1"/>
  <c r="C36" i="7"/>
  <c r="B20" i="6"/>
  <c r="C20" i="6"/>
  <c r="B18" i="4"/>
  <c r="C18" i="4"/>
  <c r="D73" i="5"/>
  <c r="C73" i="5"/>
  <c r="D70" i="5"/>
  <c r="C70" i="5"/>
</calcChain>
</file>

<file path=xl/sharedStrings.xml><?xml version="1.0" encoding="utf-8"?>
<sst xmlns="http://schemas.openxmlformats.org/spreadsheetml/2006/main" count="487" uniqueCount="143">
  <si>
    <t>AKTYWIZACJ</t>
  </si>
  <si>
    <t>ALUMETALSPZOO</t>
  </si>
  <si>
    <t>ARKUS</t>
  </si>
  <si>
    <t>ARO</t>
  </si>
  <si>
    <t>ASA</t>
  </si>
  <si>
    <t>AUTOMATSP2</t>
  </si>
  <si>
    <t>AXTONE</t>
  </si>
  <si>
    <t>BPSKONCEPT</t>
  </si>
  <si>
    <t>CERKAMED</t>
  </si>
  <si>
    <t>CERSANIT</t>
  </si>
  <si>
    <t>CERVAX</t>
  </si>
  <si>
    <t>COMA</t>
  </si>
  <si>
    <t>CTECH</t>
  </si>
  <si>
    <t>DAMPOL</t>
  </si>
  <si>
    <t>DONPLAST</t>
  </si>
  <si>
    <t>ENVO</t>
  </si>
  <si>
    <t>EUPHORA</t>
  </si>
  <si>
    <t>EXPRAN</t>
  </si>
  <si>
    <t>FAKRO</t>
  </si>
  <si>
    <t>FAKRO-WDF</t>
  </si>
  <si>
    <t>FAZI</t>
  </si>
  <si>
    <t>FORBUILD</t>
  </si>
  <si>
    <t>FORMASTER</t>
  </si>
  <si>
    <t>ILLOCHROM3</t>
  </si>
  <si>
    <t>JUKA</t>
  </si>
  <si>
    <t>KAPRIN</t>
  </si>
  <si>
    <t>KARTEX</t>
  </si>
  <si>
    <t>LEGRA</t>
  </si>
  <si>
    <t>LIDEAL</t>
  </si>
  <si>
    <t>MAGKRAK</t>
  </si>
  <si>
    <t>MAKO</t>
  </si>
  <si>
    <t>MALGORZATA</t>
  </si>
  <si>
    <t>MATTES</t>
  </si>
  <si>
    <t>MAYAVICTORY</t>
  </si>
  <si>
    <t>MBRECYCLING</t>
  </si>
  <si>
    <t>NO NAME</t>
  </si>
  <si>
    <t>PHARMACOSM</t>
  </si>
  <si>
    <t>PLASTMETAUT</t>
  </si>
  <si>
    <t>PRINTAL</t>
  </si>
  <si>
    <t>PSGTARNOW</t>
  </si>
  <si>
    <t>RESGRAPH</t>
  </si>
  <si>
    <t>STALMET</t>
  </si>
  <si>
    <t>STALPRODUKT</t>
  </si>
  <si>
    <t>SUDER</t>
  </si>
  <si>
    <t>SZPITALDZI</t>
  </si>
  <si>
    <t>TARSMAK</t>
  </si>
  <si>
    <t>TREFL</t>
  </si>
  <si>
    <t>UNIONPARTS</t>
  </si>
  <si>
    <t>VESUVIUS</t>
  </si>
  <si>
    <t>ZIELGAZ</t>
  </si>
  <si>
    <t>Opiekun</t>
  </si>
  <si>
    <t>Netto</t>
  </si>
  <si>
    <t>Marża</t>
  </si>
  <si>
    <t xml:space="preserve">Bartłomiej Biskupski; </t>
  </si>
  <si>
    <t>KOELNER</t>
  </si>
  <si>
    <t>Kontrahent</t>
  </si>
  <si>
    <t>Marża%</t>
  </si>
  <si>
    <t>FAGRONSERV</t>
  </si>
  <si>
    <t>HAPPYPACK</t>
  </si>
  <si>
    <t>LUNACORP</t>
  </si>
  <si>
    <t>WITPAK</t>
  </si>
  <si>
    <t>KONFEKCJO3</t>
  </si>
  <si>
    <t>BIOLOGISTIC</t>
  </si>
  <si>
    <t>NICOSTA</t>
  </si>
  <si>
    <t>BIOLINE</t>
  </si>
  <si>
    <t>GRODZISKO</t>
  </si>
  <si>
    <t>ROMETSTORE</t>
  </si>
  <si>
    <t>JANCZAR</t>
  </si>
  <si>
    <t>LOGFARMA</t>
  </si>
  <si>
    <t>ELGOTECH2</t>
  </si>
  <si>
    <t>REFEELME</t>
  </si>
  <si>
    <t>HENBUD</t>
  </si>
  <si>
    <t xml:space="preserve">uwagi BB dot. współpracy i rozwoju klienta </t>
  </si>
  <si>
    <t>Brak rozwoju, klient raz w roku zapyta o etykiety</t>
  </si>
  <si>
    <t>Miał być potęgo do rozwoju dla punktów kurierskich. Jednak wszytsko nie idzie panu Rafałowi jakby chciał rozwinąć.</t>
  </si>
  <si>
    <t>klient ułożony do współpracy, regularnie zamawia przywieszki zadrukowane częściowo prze Kacpra, na przywieszkasz ręcznie wypisuje dane o wadze produktu ,wszystko na przedpłątę</t>
  </si>
  <si>
    <t>działania w FAGRONSERV</t>
  </si>
  <si>
    <t xml:space="preserve">od kilku lat nie wbijamy się ceną do klienta. </t>
  </si>
  <si>
    <t xml:space="preserve">klient odzyskany w tym roku. Do dalszego rozwoju. </t>
  </si>
  <si>
    <t>klient ułożony, etykiety i tusze pod EPSON C3500. Etykiety klei na opakowania kartonowe, na których wydrukowana jest dana oprawa do oświetlenia</t>
  </si>
  <si>
    <t>etykiety kolorowe ma gdzieś lokalnie, termiczne z nadrukiem. Brak rozwoju</t>
  </si>
  <si>
    <t xml:space="preserve">potencjał w firmie jest, jednak mimo szczerych pró rozpoczęcia wspópracy, nasze ceny na kolorowe etykiety są nie do osiągnięcia. Kupili od Nas papier termiczny, 28x10 , 60x35 , 60x60. Na etykietach drukują dodatkowe informacje pod klienta np. z Ukrainy. Etykiety klejone są opakowania z gotowym wyrobem, karton. </t>
  </si>
  <si>
    <t>Niestety ponad 50% swoich towarów importują z Chin. 
Produkty przychodza już oklejone na gotowa z Chin.
Jak kiedys zamawiali po 50 kalke bo sami drukowali wszytsko, to teraz, ilośc 7 wystarczy na jakieś 2 miesiące. 
Generalnie robią jeszcze dla klientów sami, tylko pod brendem konkretnego klienta. 
Załoga została znacznie zmniejszona, część ludzi odeszła na emeryturę, część sama. 
Etykiet 32x20/ zużywają około dwóch rolek...</t>
  </si>
  <si>
    <t xml:space="preserve">Brak rozwoju klienta. Przywieszki które zakupił naście lat temat, nadal używa. Drukarka która trafiła na serwis była z tymi właśnie przywieszkami. </t>
  </si>
  <si>
    <t xml:space="preserve">Wyodrębniona spółka z FORMASTER, pod nowe rozwiązanie z butelkami na wodę niegazowaną jako bidon wielokrotnego użytku. Działania w Formaster - ten temat nie wypalił, nasze rozwiązania się nie sprawdziły. Etykiety były klejone na ciepłe butelki które wychodził z formy wtryskowej. Klje miał się dobrze trzymać, ale tym samym łatwo odklejać, nie pozostawiając kleju na butelce do mycia. </t>
  </si>
  <si>
    <t xml:space="preserve">klient rozwojowy, ciężki kontkat z osobami zajmującymi się oznaczeniami. Mieli w ubiegłym roku jakiegoś dostawcę dlatego nie brali od Nas. W tym roku, spowrotem zamawiają, nasze etykiety się sprawdzają. </t>
  </si>
  <si>
    <t>Klient ułożony, zamawiają regularnie, bez perspektyw rozwoju</t>
  </si>
  <si>
    <t>Zamawiają naprzemiennie raz na MAYAVICTORY raz na MBRECYCLING, ułożony do wspołpracy</t>
  </si>
  <si>
    <t>Poruszony został etykiet na kolorowych. Pani Ania nie chce za bardzo na ten temat rozmawiać, tweirdzi że mają dostawcę z którym wszytsko się układa. Klient do rozwoju</t>
  </si>
  <si>
    <t>Firma która zaproponowała im cene 172,00 zł/1000 szt. - przy nakłądzie 10 000 szt. , jest ceną nieosiągalną,. 
Nasz zakup wychodzi na poziomie 52,00 €/1000 przy nakładzie 10 000 szt. 
Kalki też dostali taniej niz mieli od Nas ale niewiele. 
z Kalkami możemy powalczyć - temat etykiet dla nas jest zamknięty</t>
  </si>
  <si>
    <t>Klient do rozwoju. Głównie kupują od Nas kalki barwiące, z etykietami ciężki temat.</t>
  </si>
  <si>
    <t xml:space="preserve">Klient standardowe rozwązania od lat. Były próby szerszej współpracy jednak nie wypaliły. Maja na ploter ROLAND 641 UG. 
Chcą być niezależni pod kątem druku etykiet - maja druga firme w w szwecji https://posterton.se/ która zajmuje się obrazami ect. 
Ploter bedzie im potrzebny min. do tego żeby mogli sami szybko oferować różne wzory pod klientwó.
Drugi zamysł na rozwój firmy maja taki że klient będzie mógł wejść na strone, sam zaprojektować sobie wybrany wzór /kształt kiss-cut danej etykiet nawet 1 szt. i zlecic wydruk . </t>
  </si>
  <si>
    <t>Klient ułożony do współpracy, bez większego rozwoju. Stabilny. Etykiety kleja na rury w formie tabliczki znamionowej</t>
  </si>
  <si>
    <t>Prócz kartoników na krótych drukują informacje o produkcie, z naszej strony nie jesteśmy w stanie więcej zaproponować. Kalki maja od innego dostawcy</t>
  </si>
  <si>
    <t>Prócz etykiet na kręgi betonowe, był kiedyś poruszany temat etykiet w arkuszach do drukarki laserowej. W tym roku udało się sprzedać raz takie etykiety, po prostu ich dostawca zawalił i potrzebowali na szybko, sprawdziły się ( zakup był z PRESSART). Maja drukarki ręczne HandJET, ale kupili je bezpośrednio od dystrybutora. Próba wejścia z tuszami nie realna, temat był poruszany z Michał Wąs jakiś czas temu. Zanim mieli handJET, zamawiali szablony do malowania na kręgach betonowych. Ułożony do współpracy</t>
  </si>
  <si>
    <t xml:space="preserve">Etykiety które od Nas kupują kleją jako tabliczki znamionowe. Taśmy VHB kupują bezpośrednio z 3M . Były próby podejścia do taśm VHB, pianek dwustronnie klejoncyh czy bumponów (stopki gumowe w urządzeniach ) jednak nie byliśmy w stanie zaproponować takiego poziomu cenowego, cytując Pana Andrzeja"  Ceny byłyby na dobrym poziomie, jeżeli zszedłby Pan z proponowanych:
"	dla taśma VHB o około 30%
"	dla taśmy dwustronnej 12x50 o około 40%                                                                                        </t>
  </si>
  <si>
    <t>Klient ułożony do współpracy. Etykiety które drukuje na EPSON C4000 kleją na browar , który mają swój. Oprócz tego wykorzystuja etykiety pod termotransfer drukowane na GODEX, na kartony jak i również na butelki z piwem.</t>
  </si>
  <si>
    <t xml:space="preserve">Na drukarkach które od Nas kupuja, drukuja etykiety termiczne 100x150, kupuja na allegro, bo cena jest naprawdę konkurencyjna. Raz na 6 miesięcy zamawiaja około 25 rolek. - cena za rolke około 20 zł. 
Etykiety które od nas kupuja , klejone sa na opakowania z produktami. Etykiety RFID nie sa dla nich. Ich odbiorcy musieliby być wyposażeni też w taki system a takiego nie mają i nie przewidują. 
Posiadają czytniki DPM KEYENCE zamontowane na lini do obróbki tarcz - do odczytu kodów kreskowych naniesionych bezpośrednio na produkcie ( tarcze hamulcowe) . 
Tarcze - odlewy - zamawiali wcześniej z Polski, teraz wszytsko przyjeżdża z Chin , tylko poddaja obróbce, toczą na nowo, sprawdzają wymiary, robią odwierty , żłobienia w tarczy i sprzedają jako gotowy wyrób. 
Klocki hamulcowe, realizują u znanego producent pod swoją marką. (jakiego nie chcieli powiedziec ) 
Poszukują czytnika ręcznego do odczytywania kodów DPM. 
Wysłany został do testów czytnik Honeywell 1920i  oraz drukarka ETISOFT iT4B. </t>
  </si>
  <si>
    <t xml:space="preserve">Potencjał w rozwoju klienta. Nasze etykiety papierowe e-293N sprawdziły się najlepiej podczas testów, nie odklejają się od kartonów od razu. W warunkach magazynowania gdzie wilgoć jest duża etykiety trzymają się bardzo dobrze. Etkiety drukują na EPSON C7500. Etykiety kleją na opakowania z kołkami które produkują. Oprócz trgo wykorzytują etykiety pod TT , też dostarczamy wraz z kalką. </t>
  </si>
  <si>
    <t>Ze składem konsygnacyjnym się nie udało. Kupują od Nas etykietypod deski sedesowe czyste, które drukują na citizen. Etykiety są do Opoczna i część do Iłży. Kalki woskowe zamawiają u Nas. Były tematy AGV w Opocznie, ale nie spełniliśmy oczekiwać pod względem wagi transportowej .</t>
  </si>
  <si>
    <t>zamawiają regularnie. Klient ułożony etykiety papierowe oraz kolorowe któe realizowane są w PRESSART</t>
  </si>
  <si>
    <t>W tym roku zakupili drukarki oraz opaski do drukarek. Regularnie drukujemy dla nich etykiety . W dużym przetargu na dostawę opasek przegraliśmy. Co do kolejnych drukarek na razie nie wiedzą jak będą wyglądać plany rozwoju. Jak coś się będzie pojawiać</t>
  </si>
  <si>
    <t>powiązane z PERFOPOL. Ułożony do współpracy</t>
  </si>
  <si>
    <t xml:space="preserve">zamawiają regularnie, doszły nowe etykiety z klejem łatwousuwalny dla klienta niemieckiego. </t>
  </si>
  <si>
    <t>Stabilny od dłuższego czasu. Zamawiają to samo od wielu lat. Ułożony do współpracy.</t>
  </si>
  <si>
    <t>Powiązane z FAGRON - to ich hurtowania</t>
  </si>
  <si>
    <t>opiekun</t>
  </si>
  <si>
    <t>PC</t>
  </si>
  <si>
    <t>KS</t>
  </si>
  <si>
    <t>TS</t>
  </si>
  <si>
    <t>ogłosił upadłość</t>
  </si>
  <si>
    <t>klient kupuje pojemniki na zużyty tusz pod EPSON C3500, które dostarczaliśmy do MerkuryMarket. Oprócz tego ostatnio weszli we współpracę z Sądem , dostarczyliśmy próbki etykiet z RFID na teczki z aktami</t>
  </si>
  <si>
    <t xml:space="preserve">produkcja stopów aluminiowych, wdrożeone zostały etykiety 150x100 dla oddziału na węgrzech, oddziały z Polski równeiż zamawiały te etykiety, jak i dokonywały zakupu sprzętu Px65A. Od dłuższego czasu, cały czas mówą że maja zapas, przez spadek produkcji. </t>
  </si>
  <si>
    <t xml:space="preserve">Wszytskie etykiety produkcyjne zamawiają u Nas. Głównie sa to etykiety srebrne 45x25 , blokowe 100x180 (3 etykiety na jednym bloku ).  Z etykietami gotowymi bezpośrednio na rowery, nie jesteśmy w stanie dostarczyć, ze względu na specyfikę danej etykiety. Kiedyś były próby kalkulacji u Ryśka, jednak okazało się żę PRESSART kalkulował etykiety bezpośrednio u dostawcy tych etykiet dla ROMET, któroy od ponad 20 lat dostarcza im takie etykiety. Drukarki które sotatnio były dostarczane były regenerowane od Arka Krużyckiego z AUTO ID, drukarki były zakupione pod nowo otwierane sklepy firmowe. </t>
  </si>
  <si>
    <t xml:space="preserve">to pośrednik, który zamawia kartoniki pod swoich klientów. Kartoniki służą jako cenówki w marketach które obsługują. Wszytskie zamówienia na przedpłatę, ponieważ nie płacą w terminie. </t>
  </si>
  <si>
    <t xml:space="preserve">Zamawiają etykiety na dwie firmy DAMPOL i MALGORZATA papieorwe 32x20 , 100x49 , 35,5x25,5 . Etykiety klejone są na znicze ,  dostarczają swoje produkty min. do Kauflandu. Klient sezonowy, ciężko założyć stały wzrost. Ilość zamawianych etykiet wynika z zamówień przez daną sieć zniczy. Kolorowych nie stosują </t>
  </si>
  <si>
    <t xml:space="preserve">Zamawiają etykiety na dwie firmy DAMPOL i MALGORZATA  papieorwe 32x20 , 100x49 , 35,5x25,5 . Etykiety klejone są na znicze ,  dostarczają swoje produkty min. do Kauflandu. Klient sezonowy, ciężko założyć stały wzrost. Ilość zamawianych etykiet wynika z zamówień przez daną sieć zniczy. Kolorowych nie stosują </t>
  </si>
  <si>
    <t xml:space="preserve">Klient ułożony do współpracy. Wszytsie zamówienia na kolorowe etykiety opieracają się o cennik który został przygotowany. Klient składa zamówienie do BOK (opiekun do wiadomości ). BOK sprawdza pozycje z zamówienia, jeżeli są to nowe wzory, BOK wysyła prośbę o przygotowanie karty wzoru do Oriona oraz wysyła kartę do akceptacji klienta. Teraz drążony jest temat czystych etykiet które klient będzie kleił min. na opakowania kartonowe z informacją o swoim dytrybutorze. Ze sprzętem nie jesteśmy w stanie zadziałać, mają firmę po sąsiedzku , która sprzedaje i serwisuje urządzenia. </t>
  </si>
  <si>
    <t>czyste etykiety na kosmetyki zamawiają u Nas wraz z kalkami. Kalek zamawiają więcej, ponieważ drukują również na kolorowych etykietach, które mają min. z ETYFLEX. Z kolorowymi etykietami, było wiele prób podejścia, byliśmy za drodzy. Kolejna kwestia że w przypadku kolorowych etykiet zależy im na czasie realizacji. Dział marketingu przygotowuje etykiety np. do nowych produktów i w ciągu 5 dni musza mieć etykiety</t>
  </si>
  <si>
    <t>Powiązane z ARKUS , sprzęt zamawiany przez ROMETSTORE</t>
  </si>
  <si>
    <t xml:space="preserve">Klient wygenerował duży wzrost głównie przez to że ich klient, wymagał etykiety 105x148 na kartonach (dwie etykiety na karton ). Ustawiona została również regularna wysyłka etykiet 100x60, co spowodowało w chwili obecnej bardzo dużą ilość etykiet na magazynie. Prowadzone sa rozmowy na temat aplikatorów na kartony na wszytskich liniach produkcyjnych. są w trakcie ustalania budżetu na przyszły rok. W pierwsdzej kolejności chcą zakupić jedno urządzenie, w celu sprawdzenia jak to zadziała, ponieważ już kiedyś kupili z innej firmy aplikator i nie spełnił ich oczekiwać. JEżeli nasz aplikator sie sprawdzi , każda linia zostanie wyposażona. </t>
  </si>
  <si>
    <t xml:space="preserve">Klient w tym roku odczuwa spadek przez sprzedaż swoich wyrobów na rynek amerykański. Cła spowodowały zmniejszenie produkcji. Kolejna kwestia jest taka że walczyłem o kolejne formaty etykiet np.. 40x20, weszliśmy z ceną i dostawami. Niestety poskutkowało to tym że standardowych etykiet 60x40 i 80x40  zamawiają mniej na poczet etykiety 40x20. Kształtek na które klejone były etykiety z Grafiti , mniej produkują, poza tym nie wszyscy klienci wymagają tych etykiet (podraża produkt ). Są również wdrożone nowe etykiety fi130 na produkty, bez specjalnych wymogów. </t>
  </si>
  <si>
    <t xml:space="preserve">W chwili obecnej zostali przejęci przez Prymat. Zwiększenie zapotrzebowania na etykiety 100x50. Z kolorowymi zawsze jest pór od początku obsługi klienta. </t>
  </si>
  <si>
    <t>Jest to dystrybutor firmy WITPAK i nie tylko. Biologistic zajmuje się całą logistyką min. Dla WITPAK. Temt etykiet był poruszony, zakupli jeden wymiar, później gdzieś odgórnie przez właścicielkę Panią Agnieszkę, temat został zablokowany, twierdzi że dostali niższe ceny...</t>
  </si>
  <si>
    <t xml:space="preserve">Zakupili jedną drukarkę i nawijarkę etykiet min pod etykiety logistyczne. W przpadku kolorowych etykiet zamawiają dużo etykiet w małych seriach np.. Po 400 szt. Tył etykiety na opakowaniach (woreczki ) drukują na termotransferze. </t>
  </si>
  <si>
    <t xml:space="preserve">Klient ułzożony do współpracy. Przed każdym zamówieniem, musi zapytać o cenę na dany asortyment - wysłanie oferty. Zamówienie przychodzi w ciągu jednego dnia. Wszytskie etykiety produkcyjne są dostarczane. Te sam samortyment rozszerzany jest na oddział TARNÓW. Ze sprzętem nie udało nam się wejść bezpośredni. W tym roku udało się dostarczyć baterie do terminali korzystając z oferty Gneral ID. W ostatnim czasie została zmieniona etykieta 3041 na s-1032. W okresie leptni pojawił sie problem z zaklejaniem drukarki, po testach etykieta s-1032 sprawdza się znakomicie. Powierzchnia kręgu stali jest zatłuszczona. Kartoniki300g gram które zamawiają ( kupujemy z PRESSART ) , maja wcięcia pod bednarkę, (taśmę którą spinany się krąg stali ), na ten krąg kleja etykietę . </t>
  </si>
  <si>
    <t xml:space="preserve">Zamawiają etykiety głównie pod legalizacje gazomierzy. Ilość etykiety zamawianych , uzależniona jest od gazomierzy które otrzymają min. Do regeneracji. W ostatnim czasie, pojawił się temat OPEN VOID z nadrukiem, dostarczaliśmy takie etykiety , zakup materiału w E-PLOMBY. W Rzeszowie działa wdrożony system do bezprzewodowego odczytu danych z gazomierza i wydruk dwóch etykiet. Ten sam zestaw tylko na kablu działa w Krakowie. </t>
  </si>
  <si>
    <t xml:space="preserve">Pośrednik, z informacji jakie mam dostarcza DUCT-y do VALEO. Z kartonem , jak i etykietami nie jesteśmy w stanie wejść, ma ceny poniżej naszego kosztu zakupu. </t>
  </si>
  <si>
    <t>Kupuja od Nas etykiety które kleja na opakowania kartonowe swoich wyrobów jak i bezpośrednio na produktu. Czasami zamawiają przywieszki bezklejowe, mocowane drucikiem do konstrukcji. Drukuja na drukarkach CAB</t>
  </si>
  <si>
    <t>Klient stabilny ułożony do współpracy</t>
  </si>
  <si>
    <t xml:space="preserve">Klient zajmuje się produkcją kalendarzy, notestów etc. Czasami ich klienci wymagaja jakiś dodatkowych etykiet, wtedy pytaja u Nas. Sami też maja ploter gdzie drukuja etykiety pod potrzeby. </t>
  </si>
  <si>
    <t xml:space="preserve">Klient rokuje na dalszy rozwój. W ostatnim czasie dostarczaliśmy w formie pełnowartościowych rolek, etykiety jak i kartoniki do testów. Nasze materiały przeszły testy pozytywnie. Mamy zostajemy dopisani jako alternatywny dostawca. Teraz wdrażają nowy system. Od nowego roku Pan Rafał Czarnota ma usupełniać stany magazynowe na poszczególnych indeksach. DUCTY zamawiają regularnie. </t>
  </si>
  <si>
    <t>Tu jest dziwny przypadke. Po kontacie z klientem i dostarczeniu pierwszych etykiet, okazało się że współpraacujemy ze sobą…lkupuja z Gliwic bezpośrednio przez stronę Tuusze do drukarki EPSON C7500. Dziwna sytuacja bo Gliwice ofertowały etykiety i nie sprzedały. Generalnie klient bardzo rozwojowy. mnóstwo etykiet kolrowych stosuje , oprócz tego sami drukują na EPSON. Z nzaszej strony była tylko jedna sprzedaż , przy drugiej transakcji klient zrezygnował z zamówienia ze względu na czas realizacji...MIESIĄC. Gliwice rozmawiają z nimi odnośnie etykiety PEEL-OFF</t>
  </si>
  <si>
    <t xml:space="preserve">Klient obecnie zamawia etykiety na duże filtry do wody. Były tematy innych etykiet ta bidony, jednak nasze próbki , jak i pełnowartoścowa rolka nie sprawdziły się . Próbki bidony na wodę były wysyłane do Gliwic w celu dobrania surowca. Bidon z wtryskarki wychodził ciepły, zależało na tym aby etykieta się przykleiła i bez odkształcenia, dodatkowo, miała sie zrewać tak aby nie zostawić śladu na butelce. Próbki z Gliwic, Oriona, Warszawy, nawet Etyflex nie sprawdziły się. Oprócz tego poruszone były tematy etykiet sleeve - koszulki termokurczliwe na mniejsze filtry. Gliwice nie sa w stanie wykonać, Oriona również, były próby z Warszawą , jednak też się poddali, przekazali nam kontakt to FLEXPRESS z Krakowa. Jeżeli sleeve będą realizowane u Nas, temat do odświeżenia u klienta. Klient cały czas rozmyśla na wejściem w etykiety sleeve na wszytskie filtry. </t>
  </si>
  <si>
    <t xml:space="preserve">Z etykietami nie ma szans. Mają lokalne firmy poukładane z Panem Pawłem Sędzik. Głównym problemem są też płatności. OD Nas kupują tusze do drukarek KIARO i QL-120x. Wszystkie zamówienia realizowane są na przedpłate.  </t>
  </si>
  <si>
    <t xml:space="preserve">Szyją odzież dla służb mundurowcyh i nie tylko. Zamawiają pod potrzeby jak tylko wygrywają prsetarg na dostawę ubioru. Ciężko ustawić na tym kliencie egularny wzrost. </t>
  </si>
  <si>
    <t xml:space="preserve">Spadek spowodowany tym że już nie kleją na jeden drążek energetyczny kilku etykiet (5 - 6 etykiet wcześniej było klejonych na jeden drążek) teraz  jedna etykieta wystarcza. 
Wszytsko ze względów ekonomicznych. 
Po drugie klienci dostają informację o instrukcji użytkowania z QR kod odnośnikiem do strony internetowej. 
Do końca roku nie przewidują zamówień etykiet, dopiero może coś pod koniec pierwszego kwartału. </t>
  </si>
  <si>
    <t xml:space="preserve">Spadek spowodowany tym że w ubiegłym roku zmieniali wszytskie etykiety , ze względu na zmianę nazwy firmy i danych rejestroywhc. Obecnie mają duży zapas etykiet, około 130 tys. peel-off mają na stanie w zapasie. Przejęli oddział Czeski wraz z cały asortymentem opakowaniowo etykietowym, stąd spadek również w realizacjach naszych . W ostatnim czasie również dostali etykiety owijki z oddziału z niemieckiego. Temat cały czas drążony aby przejąć te owijki. Od NAs mają EPSON C4000 do drukowania wzorników dla swoich kontrahenta. W centrali w Holandii testowana jest drukarka EPSON C8000 pod kątem możliowści druku. Po informacjach jakie otrzymałęm od Pani Kasi temat jest drążony centralnie, tak aby w przyszłości wyposażyć fabryki w taki sprzęt, wiązałoby się to z rezygnając druku etykiet na termotransferze, a przejście na surowiec epsona. </t>
  </si>
  <si>
    <t>Klient ułożony do współpracy. Głównie kupuje etykiety z nadrukowanym kodem QR na etykiecie. Etykiety klejone są na obudowy automatów iwentowych. W ubiegłym roku wprowadzał etykiety na urządzenia, teraz tylko domawia wg potrzeb. Raczej brak większego rozwoju.</t>
  </si>
  <si>
    <t>Klient regularnie zamawia etykiety na zdrzaki 120x80 , etykiety na produkty wysylkowe 100x150 - ORION , oraz taśmy barwiące. Na produkcji maja ploter gdzie sami wycinają kółka z oracal- tylko małe ilości zamawiają u Nas których nie opłaca im się wycinać  Ze sprzętem teraz ciężko wejść, ponieważ Pan Jacek Redliński ma swoich dostawców sprzętu, za każdym razem cena nasza nie jest w żaden sposób konkurencyjna i przestali nawet już wysyłać zapytania. Temat systemu wizyjnego umarł śmiercią naturalną, nie do końca byliśmy zapewnć klientowi jego oczekiwania względem sprawdzenia poprawności naklejenia etykiety na amortyzatorach jak i ułożenia wprasowania tłoków.</t>
  </si>
  <si>
    <t xml:space="preserve">Klient zamawia weg potrzeb. Produkcja u klient znacząco spadła. Do fimr które dostarczał np. na Słowację, weszli w swoją produkcję. Zdarza się że w poszczególnych wzorach etykiet, zmieniają się dane adresowe, wtedy wchodzi nowy wzór do realizacji. Czasami etykiety czyste dowozi im firma z Suchej Beskidzkiej, u Nas mają przedpłate ze wzgędu na opóźnienia w płatności. </t>
  </si>
  <si>
    <t xml:space="preserve">Obecnie prowadzone sa rozmowy na temat systemu wersyfikacji oznaczonego opakowania. System wizyjny ma sprawdzać czy etykieta jest na boku, górze, spodzie i czy jest banderola. Weryfikacja ma być na etaie przed pakowaniem. Najlepiej gdyby występował boczny odrzut sygnalizujący OK / NOK. Michał Wąs wdrożony w temat. Co do etykiet, tak jak było to od samego początku z kolorowymi nie mieliśmy żadnych szans. Od kąd przeniesiona została produkcja z Karkowa w 100% do Suchego Lasu wszytsko jest realizowane u dostawców narzuconych z góry. Druga kwestia, teraz ich produkty obarczone są akcyzą i wszytsko jest ściśle kontrolowane, rozrachunki etykiet etc. W obiegły roku przejęła ich GRUPA LESS. - https://www.stockwatch.pl/wiadomosci/less-podpisal-list-intencyjny-ws-nabycia-spolki-luna-corporate-z-branzy-vapour,akcje,322966 </t>
  </si>
  <si>
    <t>I-X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</si>
</sst>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zł-415]_-;\-* #,##0.00\ [$zł-415]_-;_-* &quot;-&quot;??\ [$zł-415]_-;_-@_-"/>
  </numFmts>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3">
    <border>
      <left/>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vertical="top"/>
    </xf>
    <xf numFmtId="0" fontId="0" fillId="0" borderId="0" xfId="0" applyAlignment="1">
      <alignment horizontal="center" vertical="top"/>
    </xf>
    <xf numFmtId="4" fontId="0" fillId="0" borderId="1" xfId="0" applyNumberFormat="1" applyBorder="1" applyAlignment="1">
      <alignment horizontal="center" vertical="top"/>
    </xf>
    <xf numFmtId="4" fontId="0" fillId="0" borderId="0" xfId="0" applyNumberFormat="1" applyAlignment="1">
      <alignment horizontal="center" vertical="top"/>
    </xf>
    <xf numFmtId="4" fontId="0" fillId="0" borderId="2" xfId="0" applyNumberFormat="1" applyBorder="1" applyAlignment="1">
      <alignment horizontal="center" vertical="top"/>
    </xf>
    <xf numFmtId="4" fontId="0" fillId="0" borderId="1" xfId="0" applyNumberFormat="1" applyBorder="1" applyAlignment="1">
      <alignment vertical="top"/>
    </xf>
    <xf numFmtId="4" fontId="0" fillId="0" borderId="0" xfId="0" applyNumberFormat="1" applyAlignment="1">
      <alignment vertical="top"/>
    </xf>
    <xf numFmtId="4" fontId="0" fillId="0" borderId="2" xfId="0" applyNumberFormat="1" applyBorder="1" applyAlignment="1">
      <alignment vertical="top"/>
    </xf>
    <xf numFmtId="0" fontId="0" fillId="0" borderId="0" xfId="0" applyAlignment="1">
      <alignment horizontal="center" vertical="center"/>
    </xf>
    <xf numFmtId="164" fontId="0" fillId="0" borderId="0" xfId="0" applyNumberFormat="1" applyAlignment="1">
      <alignment vertical="top"/>
    </xf>
    <xf numFmtId="0" fontId="0" fillId="0" borderId="0" xfId="0" applyAlignment="1">
      <alignment horizontal="center" vertical="top"/>
    </xf>
    <xf numFmtId="0" fontId="0" fillId="0" borderId="1" xfId="0" applyBorder="1" applyAlignment="1">
      <alignment horizontal="center" vertical="top"/>
    </xf>
    <xf numFmtId="0" fontId="0" fillId="0" borderId="0" xfId="0" applyAlignment="1">
      <alignment horizontal="center" vertical="top"/>
    </xf>
    <xf numFmtId="0" fontId="0" fillId="0" borderId="2" xfId="0" applyBorder="1" applyAlignment="1">
      <alignment horizontal="center" vertical="top"/>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zoomScale="90" zoomScaleNormal="90" workbookViewId="0">
      <pane ySplit="2" topLeftCell="A3" activePane="bottomLeft" state="frozen"/>
      <selection pane="bottomLeft" activeCell="G3" sqref="G3"/>
    </sheetView>
  </sheetViews>
  <sheetFormatPr defaultRowHeight="14.4" x14ac:dyDescent="0.3"/>
  <cols>
    <col min="1" max="1" width="16.88671875" style="3" customWidth="1"/>
    <col min="2" max="2" width="21.109375" style="3" customWidth="1"/>
    <col min="3" max="3" width="16.109375" style="3" customWidth="1"/>
    <col min="4" max="4" width="15.88671875" style="3" customWidth="1"/>
    <col min="5" max="5" width="15.44140625" style="3" customWidth="1"/>
    <col min="6" max="6" width="82.33203125" style="1" bestFit="1" customWidth="1"/>
  </cols>
  <sheetData>
    <row r="1" spans="1:7" x14ac:dyDescent="0.3">
      <c r="C1" s="14" t="s">
        <v>142</v>
      </c>
      <c r="D1" s="15"/>
      <c r="E1" s="16"/>
    </row>
    <row r="2" spans="1:7" x14ac:dyDescent="0.3">
      <c r="A2" s="13" t="s">
        <v>55</v>
      </c>
      <c r="B2" s="13" t="s">
        <v>50</v>
      </c>
      <c r="C2" s="5" t="s">
        <v>51</v>
      </c>
      <c r="D2" s="6" t="s">
        <v>52</v>
      </c>
      <c r="E2" s="7" t="s">
        <v>56</v>
      </c>
      <c r="F2" s="2" t="s">
        <v>72</v>
      </c>
      <c r="G2" t="s">
        <v>106</v>
      </c>
    </row>
    <row r="3" spans="1:7" ht="100.8" x14ac:dyDescent="0.3">
      <c r="A3" s="3" t="s">
        <v>0</v>
      </c>
      <c r="B3" s="3" t="s">
        <v>53</v>
      </c>
      <c r="C3" s="8">
        <v>3175.3</v>
      </c>
      <c r="D3" s="9">
        <v>2120.3000000000002</v>
      </c>
      <c r="E3" s="10">
        <v>66.774699999999996</v>
      </c>
      <c r="F3" s="1" t="s">
        <v>136</v>
      </c>
      <c r="G3" s="11" t="s">
        <v>108</v>
      </c>
    </row>
    <row r="4" spans="1:7" ht="43.2" x14ac:dyDescent="0.3">
      <c r="A4" s="3" t="s">
        <v>1</v>
      </c>
      <c r="B4" s="3" t="s">
        <v>53</v>
      </c>
      <c r="C4" s="8">
        <v>1615.14</v>
      </c>
      <c r="D4" s="9">
        <v>612.36</v>
      </c>
      <c r="E4" s="10">
        <v>37.913699999999999</v>
      </c>
      <c r="F4" s="1" t="s">
        <v>112</v>
      </c>
      <c r="G4" s="11" t="s">
        <v>108</v>
      </c>
    </row>
    <row r="5" spans="1:7" ht="28.8" x14ac:dyDescent="0.3">
      <c r="A5" s="3" t="s">
        <v>4</v>
      </c>
      <c r="B5" s="3" t="s">
        <v>53</v>
      </c>
      <c r="C5" s="8">
        <v>5220.24</v>
      </c>
      <c r="D5" s="9">
        <v>1225.943</v>
      </c>
      <c r="E5" s="10">
        <v>23.484400000000001</v>
      </c>
      <c r="F5" s="1" t="s">
        <v>88</v>
      </c>
      <c r="G5" s="11" t="s">
        <v>108</v>
      </c>
    </row>
    <row r="6" spans="1:7" ht="100.8" x14ac:dyDescent="0.3">
      <c r="A6" s="3" t="s">
        <v>8</v>
      </c>
      <c r="B6" s="3" t="s">
        <v>53</v>
      </c>
      <c r="C6" s="8">
        <v>197487.95</v>
      </c>
      <c r="D6" s="9">
        <v>86956.558000000005</v>
      </c>
      <c r="E6" s="10">
        <v>44.031300000000002</v>
      </c>
      <c r="F6" s="1" t="s">
        <v>117</v>
      </c>
      <c r="G6" s="11" t="s">
        <v>108</v>
      </c>
    </row>
    <row r="7" spans="1:7" ht="43.2" x14ac:dyDescent="0.3">
      <c r="A7" s="3" t="s">
        <v>21</v>
      </c>
      <c r="B7" s="3" t="s">
        <v>53</v>
      </c>
      <c r="C7" s="8">
        <v>19566.63</v>
      </c>
      <c r="D7" s="9">
        <v>6515.15</v>
      </c>
      <c r="E7" s="10">
        <v>33.297199999999997</v>
      </c>
      <c r="F7" s="1" t="s">
        <v>128</v>
      </c>
      <c r="G7" s="11" t="s">
        <v>108</v>
      </c>
    </row>
    <row r="8" spans="1:7" ht="43.2" x14ac:dyDescent="0.3">
      <c r="A8" s="3" t="s">
        <v>67</v>
      </c>
      <c r="B8" s="3" t="s">
        <v>53</v>
      </c>
      <c r="C8" s="8">
        <v>16168.42</v>
      </c>
      <c r="D8" s="9">
        <v>3601.07</v>
      </c>
      <c r="E8" s="10">
        <v>22.272200000000002</v>
      </c>
      <c r="F8" s="1" t="s">
        <v>96</v>
      </c>
      <c r="G8" s="11" t="s">
        <v>108</v>
      </c>
    </row>
    <row r="9" spans="1:7" ht="86.4" x14ac:dyDescent="0.3">
      <c r="A9" s="3" t="s">
        <v>24</v>
      </c>
      <c r="B9" s="3" t="s">
        <v>53</v>
      </c>
      <c r="C9" s="8">
        <v>4463.5</v>
      </c>
      <c r="D9" s="9">
        <v>3071.53</v>
      </c>
      <c r="E9" s="10">
        <v>68.814300000000003</v>
      </c>
      <c r="F9" s="1" t="s">
        <v>95</v>
      </c>
      <c r="G9" s="11" t="s">
        <v>108</v>
      </c>
    </row>
    <row r="10" spans="1:7" ht="43.2" x14ac:dyDescent="0.3">
      <c r="A10" s="3" t="s">
        <v>27</v>
      </c>
      <c r="B10" s="3" t="s">
        <v>53</v>
      </c>
      <c r="C10" s="8">
        <v>13444.19</v>
      </c>
      <c r="D10" s="9">
        <v>6600.027</v>
      </c>
      <c r="E10" s="10">
        <v>49.091999999999999</v>
      </c>
      <c r="F10" s="1" t="s">
        <v>130</v>
      </c>
      <c r="G10" s="11" t="s">
        <v>108</v>
      </c>
    </row>
    <row r="11" spans="1:7" x14ac:dyDescent="0.3">
      <c r="A11" s="3" t="s">
        <v>28</v>
      </c>
      <c r="B11" s="3" t="s">
        <v>53</v>
      </c>
      <c r="C11" s="8">
        <v>3268</v>
      </c>
      <c r="D11" s="9">
        <v>1836.3</v>
      </c>
      <c r="E11" s="10">
        <v>56.190300000000001</v>
      </c>
      <c r="F11" s="1" t="s">
        <v>90</v>
      </c>
      <c r="G11" s="11" t="s">
        <v>108</v>
      </c>
    </row>
    <row r="12" spans="1:7" ht="28.8" x14ac:dyDescent="0.3">
      <c r="A12" s="3" t="s">
        <v>32</v>
      </c>
      <c r="B12" s="3" t="s">
        <v>53</v>
      </c>
      <c r="C12" s="8">
        <v>6392.74</v>
      </c>
      <c r="D12" s="9">
        <v>2462.8584999999998</v>
      </c>
      <c r="E12" s="10">
        <v>38.525799999999997</v>
      </c>
      <c r="F12" s="1" t="s">
        <v>93</v>
      </c>
      <c r="G12" s="11" t="s">
        <v>108</v>
      </c>
    </row>
    <row r="13" spans="1:7" ht="28.8" x14ac:dyDescent="0.3">
      <c r="A13" s="3" t="s">
        <v>38</v>
      </c>
      <c r="B13" s="3" t="s">
        <v>53</v>
      </c>
      <c r="C13" s="8">
        <v>16956</v>
      </c>
      <c r="D13" s="9">
        <v>5527.2</v>
      </c>
      <c r="E13" s="10">
        <v>32.597299999999997</v>
      </c>
      <c r="F13" s="1" t="s">
        <v>127</v>
      </c>
      <c r="G13" s="11" t="s">
        <v>108</v>
      </c>
    </row>
    <row r="14" spans="1:7" ht="43.2" x14ac:dyDescent="0.3">
      <c r="A14" s="3" t="s">
        <v>40</v>
      </c>
      <c r="B14" s="3" t="s">
        <v>53</v>
      </c>
      <c r="C14" s="8">
        <v>29440.9</v>
      </c>
      <c r="D14" s="9">
        <v>6257.53</v>
      </c>
      <c r="E14" s="10">
        <v>21.2545</v>
      </c>
      <c r="F14" s="1" t="s">
        <v>111</v>
      </c>
      <c r="G14" s="11" t="s">
        <v>108</v>
      </c>
    </row>
    <row r="15" spans="1:7" ht="129.6" x14ac:dyDescent="0.3">
      <c r="A15" s="3" t="s">
        <v>42</v>
      </c>
      <c r="B15" s="3" t="s">
        <v>53</v>
      </c>
      <c r="C15" s="8">
        <v>122879.3</v>
      </c>
      <c r="D15" s="9">
        <v>58973.167000000001</v>
      </c>
      <c r="E15" s="10">
        <v>47.992699999999999</v>
      </c>
      <c r="F15" s="1" t="s">
        <v>125</v>
      </c>
      <c r="G15" s="11" t="s">
        <v>108</v>
      </c>
    </row>
    <row r="16" spans="1:7" ht="28.8" x14ac:dyDescent="0.3">
      <c r="A16" s="3" t="s">
        <v>45</v>
      </c>
      <c r="B16" s="3" t="s">
        <v>53</v>
      </c>
      <c r="C16" s="8">
        <v>22588.31</v>
      </c>
      <c r="D16" s="9">
        <v>7019.009</v>
      </c>
      <c r="E16" s="10">
        <v>31.073599999999999</v>
      </c>
      <c r="F16" s="1" t="s">
        <v>122</v>
      </c>
      <c r="G16" s="11" t="s">
        <v>108</v>
      </c>
    </row>
    <row r="17" spans="1:7" ht="100.8" x14ac:dyDescent="0.3">
      <c r="A17" s="3" t="s">
        <v>48</v>
      </c>
      <c r="B17" s="3" t="s">
        <v>53</v>
      </c>
      <c r="C17" s="8">
        <v>97199.4</v>
      </c>
      <c r="D17" s="9">
        <v>49060.074999999997</v>
      </c>
      <c r="E17" s="10">
        <v>50.473599999999998</v>
      </c>
      <c r="F17" s="1" t="s">
        <v>121</v>
      </c>
      <c r="G17" s="11" t="s">
        <v>108</v>
      </c>
    </row>
    <row r="18" spans="1:7" ht="115.2" x14ac:dyDescent="0.3">
      <c r="A18" s="3" t="s">
        <v>6</v>
      </c>
      <c r="B18" s="3" t="s">
        <v>53</v>
      </c>
      <c r="C18" s="8">
        <v>76767.11</v>
      </c>
      <c r="D18" s="9">
        <v>44677.829599999997</v>
      </c>
      <c r="E18" s="10">
        <v>58.199100000000001</v>
      </c>
      <c r="F18" s="1" t="s">
        <v>139</v>
      </c>
      <c r="G18" s="11" t="s">
        <v>107</v>
      </c>
    </row>
    <row r="19" spans="1:7" ht="115.2" x14ac:dyDescent="0.3">
      <c r="A19" s="3" t="s">
        <v>12</v>
      </c>
      <c r="B19" s="3" t="s">
        <v>53</v>
      </c>
      <c r="C19" s="8">
        <v>5130.18</v>
      </c>
      <c r="D19" s="9">
        <v>2302.8679999999999</v>
      </c>
      <c r="E19" s="10">
        <v>44.888599999999997</v>
      </c>
      <c r="F19" s="1" t="s">
        <v>91</v>
      </c>
      <c r="G19" s="11" t="s">
        <v>107</v>
      </c>
    </row>
    <row r="20" spans="1:7" ht="144" x14ac:dyDescent="0.3">
      <c r="A20" s="3" t="s">
        <v>57</v>
      </c>
      <c r="B20" s="3" t="s">
        <v>53</v>
      </c>
      <c r="C20" s="8">
        <v>253165.29</v>
      </c>
      <c r="D20" s="9">
        <v>122101.2225</v>
      </c>
      <c r="E20" s="10">
        <v>48.229799999999997</v>
      </c>
      <c r="F20" s="1" t="s">
        <v>137</v>
      </c>
      <c r="G20" s="11" t="s">
        <v>107</v>
      </c>
    </row>
    <row r="21" spans="1:7" ht="43.2" x14ac:dyDescent="0.3">
      <c r="A21" s="3" t="s">
        <v>18</v>
      </c>
      <c r="B21" s="3" t="s">
        <v>53</v>
      </c>
      <c r="C21" s="8">
        <v>19898.14</v>
      </c>
      <c r="D21" s="9">
        <v>9267.26</v>
      </c>
      <c r="E21" s="10">
        <v>46.573399999999999</v>
      </c>
      <c r="F21" s="1" t="s">
        <v>85</v>
      </c>
      <c r="G21" s="11" t="s">
        <v>107</v>
      </c>
    </row>
    <row r="22" spans="1:7" ht="43.2" x14ac:dyDescent="0.3">
      <c r="A22" s="3" t="s">
        <v>19</v>
      </c>
      <c r="B22" s="3" t="s">
        <v>53</v>
      </c>
      <c r="C22" s="8">
        <v>5245.93</v>
      </c>
      <c r="D22" s="9">
        <v>822.96</v>
      </c>
      <c r="E22" s="10">
        <v>15.6875</v>
      </c>
      <c r="F22" s="1" t="s">
        <v>85</v>
      </c>
      <c r="G22" s="11" t="s">
        <v>107</v>
      </c>
    </row>
    <row r="23" spans="1:7" ht="129.6" x14ac:dyDescent="0.3">
      <c r="A23" s="3" t="s">
        <v>22</v>
      </c>
      <c r="B23" s="3" t="s">
        <v>53</v>
      </c>
      <c r="C23" s="8">
        <v>109340.15</v>
      </c>
      <c r="D23" s="9">
        <v>71190.877500000002</v>
      </c>
      <c r="E23" s="10">
        <v>65.109499999999997</v>
      </c>
      <c r="F23" s="1" t="s">
        <v>133</v>
      </c>
      <c r="G23" s="11" t="s">
        <v>107</v>
      </c>
    </row>
    <row r="24" spans="1:7" x14ac:dyDescent="0.3">
      <c r="A24" s="3" t="s">
        <v>23</v>
      </c>
      <c r="B24" s="3" t="s">
        <v>53</v>
      </c>
      <c r="C24" s="8">
        <v>2407.5</v>
      </c>
      <c r="D24" s="9">
        <v>457.5</v>
      </c>
      <c r="E24" s="10">
        <v>19.0031</v>
      </c>
      <c r="F24" s="1" t="s">
        <v>78</v>
      </c>
      <c r="G24" s="11" t="s">
        <v>107</v>
      </c>
    </row>
    <row r="25" spans="1:7" ht="72" x14ac:dyDescent="0.3">
      <c r="A25" s="3" t="s">
        <v>54</v>
      </c>
      <c r="B25" s="3" t="s">
        <v>53</v>
      </c>
      <c r="C25" s="8">
        <v>43939.14</v>
      </c>
      <c r="D25" s="9">
        <v>13586.7065</v>
      </c>
      <c r="E25" s="10">
        <v>30.921600000000002</v>
      </c>
      <c r="F25" s="1" t="s">
        <v>98</v>
      </c>
      <c r="G25" s="11" t="s">
        <v>107</v>
      </c>
    </row>
    <row r="26" spans="1:7" x14ac:dyDescent="0.3">
      <c r="A26" s="3" t="s">
        <v>68</v>
      </c>
      <c r="B26" s="3" t="s">
        <v>53</v>
      </c>
      <c r="C26" s="8">
        <v>0</v>
      </c>
      <c r="D26" s="9">
        <v>0</v>
      </c>
      <c r="E26" s="10">
        <v>0</v>
      </c>
      <c r="F26" s="1" t="s">
        <v>105</v>
      </c>
      <c r="G26" s="11" t="s">
        <v>107</v>
      </c>
    </row>
    <row r="27" spans="1:7" ht="144" x14ac:dyDescent="0.3">
      <c r="A27" s="3" t="s">
        <v>59</v>
      </c>
      <c r="B27" s="3" t="s">
        <v>53</v>
      </c>
      <c r="C27" s="8">
        <v>27428.15</v>
      </c>
      <c r="D27" s="9">
        <v>7055.17</v>
      </c>
      <c r="E27" s="10">
        <v>25.722300000000001</v>
      </c>
      <c r="F27" s="1" t="s">
        <v>141</v>
      </c>
      <c r="G27" s="11" t="s">
        <v>107</v>
      </c>
    </row>
    <row r="28" spans="1:7" x14ac:dyDescent="0.3">
      <c r="A28" s="3" t="s">
        <v>36</v>
      </c>
      <c r="B28" s="3" t="s">
        <v>53</v>
      </c>
      <c r="C28" s="8">
        <v>680</v>
      </c>
      <c r="D28" s="9">
        <v>140.80000000000001</v>
      </c>
      <c r="E28" s="10">
        <v>20.7058</v>
      </c>
      <c r="F28" s="1" t="s">
        <v>76</v>
      </c>
      <c r="G28" s="11" t="s">
        <v>107</v>
      </c>
    </row>
    <row r="29" spans="1:7" ht="72" x14ac:dyDescent="0.3">
      <c r="A29" s="3" t="s">
        <v>37</v>
      </c>
      <c r="B29" s="3" t="s">
        <v>53</v>
      </c>
      <c r="C29" s="8">
        <v>28759.5</v>
      </c>
      <c r="D29" s="9">
        <v>6045.3374999999996</v>
      </c>
      <c r="E29" s="10">
        <v>21.020299999999999</v>
      </c>
      <c r="F29" s="1" t="s">
        <v>131</v>
      </c>
      <c r="G29" s="11" t="s">
        <v>107</v>
      </c>
    </row>
    <row r="30" spans="1:7" ht="72" x14ac:dyDescent="0.3">
      <c r="A30" s="3" t="s">
        <v>39</v>
      </c>
      <c r="B30" s="3" t="s">
        <v>53</v>
      </c>
      <c r="C30" s="8">
        <v>12165</v>
      </c>
      <c r="D30" s="9">
        <v>9056.15</v>
      </c>
      <c r="E30" s="10">
        <v>74.444299999999998</v>
      </c>
      <c r="F30" s="1" t="s">
        <v>126</v>
      </c>
      <c r="G30" s="11" t="s">
        <v>107</v>
      </c>
    </row>
    <row r="31" spans="1:7" ht="72" x14ac:dyDescent="0.3">
      <c r="A31" s="3" t="s">
        <v>70</v>
      </c>
      <c r="B31" s="3" t="s">
        <v>53</v>
      </c>
      <c r="C31" s="8">
        <v>1602.48</v>
      </c>
      <c r="D31" s="9">
        <v>704.4</v>
      </c>
      <c r="E31" s="10">
        <v>43.956800000000001</v>
      </c>
      <c r="F31" s="1" t="s">
        <v>84</v>
      </c>
      <c r="G31" s="11" t="s">
        <v>107</v>
      </c>
    </row>
    <row r="32" spans="1:7" x14ac:dyDescent="0.3">
      <c r="A32" s="3" t="s">
        <v>43</v>
      </c>
      <c r="B32" s="3" t="s">
        <v>53</v>
      </c>
      <c r="C32" s="8">
        <v>400</v>
      </c>
      <c r="D32" s="9">
        <v>230.84</v>
      </c>
      <c r="E32" s="10">
        <v>57.71</v>
      </c>
      <c r="F32" s="1" t="s">
        <v>77</v>
      </c>
      <c r="G32" s="11" t="s">
        <v>107</v>
      </c>
    </row>
    <row r="33" spans="1:7" ht="100.8" x14ac:dyDescent="0.3">
      <c r="A33" s="3" t="s">
        <v>46</v>
      </c>
      <c r="B33" s="3" t="s">
        <v>53</v>
      </c>
      <c r="C33" s="8">
        <v>135899.09</v>
      </c>
      <c r="D33" s="9">
        <v>62360.555</v>
      </c>
      <c r="E33" s="10">
        <v>45.887300000000003</v>
      </c>
      <c r="F33" s="1" t="s">
        <v>120</v>
      </c>
      <c r="G33" s="11" t="s">
        <v>107</v>
      </c>
    </row>
    <row r="34" spans="1:7" ht="201.6" x14ac:dyDescent="0.3">
      <c r="A34" s="3" t="s">
        <v>47</v>
      </c>
      <c r="B34" s="3" t="s">
        <v>53</v>
      </c>
      <c r="C34" s="8">
        <v>21620.76</v>
      </c>
      <c r="D34" s="9">
        <v>11044.518</v>
      </c>
      <c r="E34" s="10">
        <v>51.082900000000002</v>
      </c>
      <c r="F34" s="1" t="s">
        <v>97</v>
      </c>
      <c r="G34" s="11" t="s">
        <v>107</v>
      </c>
    </row>
    <row r="35" spans="1:7" ht="100.8" x14ac:dyDescent="0.3">
      <c r="A35" s="3" t="s">
        <v>2</v>
      </c>
      <c r="B35" s="3" t="s">
        <v>53</v>
      </c>
      <c r="C35" s="8">
        <v>26921.58</v>
      </c>
      <c r="D35" s="9">
        <v>11238.451999999999</v>
      </c>
      <c r="E35" s="10">
        <v>41.745100000000001</v>
      </c>
      <c r="F35" s="1" t="s">
        <v>113</v>
      </c>
      <c r="G35" s="11" t="s">
        <v>109</v>
      </c>
    </row>
    <row r="36" spans="1:7" x14ac:dyDescent="0.3">
      <c r="A36" s="3" t="s">
        <v>3</v>
      </c>
      <c r="B36" s="3" t="s">
        <v>53</v>
      </c>
      <c r="C36" s="8">
        <v>1947</v>
      </c>
      <c r="D36" s="9">
        <v>960.4</v>
      </c>
      <c r="E36" s="10">
        <v>49.327100000000002</v>
      </c>
      <c r="F36" s="1" t="s">
        <v>86</v>
      </c>
      <c r="G36" s="11" t="s">
        <v>109</v>
      </c>
    </row>
    <row r="37" spans="1:7" ht="43.2" x14ac:dyDescent="0.3">
      <c r="A37" s="3" t="s">
        <v>5</v>
      </c>
      <c r="B37" s="3" t="s">
        <v>53</v>
      </c>
      <c r="C37" s="8">
        <v>2275</v>
      </c>
      <c r="D37" s="9">
        <v>1878.345</v>
      </c>
      <c r="E37" s="10">
        <v>82.564599999999999</v>
      </c>
      <c r="F37" s="1" t="s">
        <v>138</v>
      </c>
      <c r="G37" s="11" t="s">
        <v>109</v>
      </c>
    </row>
    <row r="38" spans="1:7" ht="57.6" x14ac:dyDescent="0.3">
      <c r="A38" s="3" t="s">
        <v>64</v>
      </c>
      <c r="B38" s="3" t="s">
        <v>53</v>
      </c>
      <c r="C38" s="8">
        <v>1586.88</v>
      </c>
      <c r="D38" s="9">
        <v>514.44000000000005</v>
      </c>
      <c r="E38" s="10">
        <v>32.418300000000002</v>
      </c>
      <c r="F38" s="1" t="s">
        <v>81</v>
      </c>
      <c r="G38" s="11" t="s">
        <v>109</v>
      </c>
    </row>
    <row r="39" spans="1:7" ht="43.2" x14ac:dyDescent="0.3">
      <c r="A39" s="3" t="s">
        <v>62</v>
      </c>
      <c r="B39" s="3" t="s">
        <v>53</v>
      </c>
      <c r="C39" s="8">
        <v>0</v>
      </c>
      <c r="D39" s="9">
        <v>0</v>
      </c>
      <c r="E39" s="10">
        <v>0</v>
      </c>
      <c r="F39" s="1" t="s">
        <v>123</v>
      </c>
      <c r="G39" s="11" t="s">
        <v>109</v>
      </c>
    </row>
    <row r="40" spans="1:7" ht="28.8" x14ac:dyDescent="0.3">
      <c r="A40" s="3" t="s">
        <v>7</v>
      </c>
      <c r="B40" s="3" t="s">
        <v>53</v>
      </c>
      <c r="C40" s="8">
        <v>920</v>
      </c>
      <c r="D40" s="9">
        <v>495.4</v>
      </c>
      <c r="E40" s="10">
        <v>53.847799999999999</v>
      </c>
      <c r="F40" s="1" t="s">
        <v>79</v>
      </c>
      <c r="G40" s="11" t="s">
        <v>109</v>
      </c>
    </row>
    <row r="41" spans="1:7" ht="43.2" x14ac:dyDescent="0.3">
      <c r="A41" s="3" t="s">
        <v>9</v>
      </c>
      <c r="B41" s="3" t="s">
        <v>53</v>
      </c>
      <c r="C41" s="8">
        <v>43430.78</v>
      </c>
      <c r="D41" s="9">
        <v>13561.620999999999</v>
      </c>
      <c r="E41" s="10">
        <v>31.2258</v>
      </c>
      <c r="F41" s="1" t="s">
        <v>99</v>
      </c>
      <c r="G41" s="11" t="s">
        <v>109</v>
      </c>
    </row>
    <row r="42" spans="1:7" ht="57.6" x14ac:dyDescent="0.3">
      <c r="A42" s="3" t="s">
        <v>10</v>
      </c>
      <c r="B42" s="3" t="s">
        <v>53</v>
      </c>
      <c r="C42" s="8">
        <v>20700.689999999999</v>
      </c>
      <c r="D42" s="9">
        <v>9777.9161999999997</v>
      </c>
      <c r="E42" s="10">
        <v>47.234699999999997</v>
      </c>
      <c r="F42" s="1" t="s">
        <v>140</v>
      </c>
      <c r="G42" s="11" t="s">
        <v>109</v>
      </c>
    </row>
    <row r="43" spans="1:7" ht="28.8" x14ac:dyDescent="0.3">
      <c r="A43" s="3" t="s">
        <v>11</v>
      </c>
      <c r="B43" s="3" t="s">
        <v>53</v>
      </c>
      <c r="C43" s="8">
        <v>17329.05</v>
      </c>
      <c r="D43" s="9">
        <v>6208.6871000000001</v>
      </c>
      <c r="E43" s="10">
        <v>35.828200000000002</v>
      </c>
      <c r="F43" s="1" t="s">
        <v>114</v>
      </c>
      <c r="G43" s="11" t="s">
        <v>109</v>
      </c>
    </row>
    <row r="44" spans="1:7" ht="57.6" x14ac:dyDescent="0.3">
      <c r="A44" s="3" t="s">
        <v>13</v>
      </c>
      <c r="B44" s="3" t="s">
        <v>53</v>
      </c>
      <c r="C44" s="8">
        <v>15282.91</v>
      </c>
      <c r="D44" s="9">
        <v>5514.97</v>
      </c>
      <c r="E44" s="10">
        <v>36.085799999999999</v>
      </c>
      <c r="F44" s="1" t="s">
        <v>116</v>
      </c>
      <c r="G44" s="11" t="s">
        <v>109</v>
      </c>
    </row>
    <row r="45" spans="1:7" x14ac:dyDescent="0.3">
      <c r="A45" s="3" t="s">
        <v>14</v>
      </c>
      <c r="B45" s="3" t="s">
        <v>53</v>
      </c>
      <c r="C45" s="8">
        <v>16667.75</v>
      </c>
      <c r="D45" s="9">
        <v>4186.4620000000004</v>
      </c>
      <c r="E45" s="10">
        <v>25.117100000000001</v>
      </c>
      <c r="F45" s="1" t="s">
        <v>103</v>
      </c>
      <c r="G45" s="11" t="s">
        <v>109</v>
      </c>
    </row>
    <row r="46" spans="1:7" ht="100.8" x14ac:dyDescent="0.3">
      <c r="A46" s="3" t="s">
        <v>69</v>
      </c>
      <c r="B46" s="3" t="s">
        <v>53</v>
      </c>
      <c r="C46" s="8">
        <v>1181.21</v>
      </c>
      <c r="D46" s="9">
        <v>539.96</v>
      </c>
      <c r="E46" s="10">
        <v>45.712400000000002</v>
      </c>
      <c r="F46" s="1" t="s">
        <v>82</v>
      </c>
      <c r="G46" s="11" t="s">
        <v>109</v>
      </c>
    </row>
    <row r="47" spans="1:7" x14ac:dyDescent="0.3">
      <c r="A47" s="3" t="s">
        <v>15</v>
      </c>
      <c r="B47" s="3" t="s">
        <v>53</v>
      </c>
      <c r="C47" s="8">
        <v>4996.16</v>
      </c>
      <c r="D47" s="9">
        <v>3735.2579999999998</v>
      </c>
      <c r="E47" s="10">
        <v>74.762500000000003</v>
      </c>
      <c r="F47" s="1" t="s">
        <v>102</v>
      </c>
      <c r="G47" s="11" t="s">
        <v>109</v>
      </c>
    </row>
    <row r="48" spans="1:7" ht="72" x14ac:dyDescent="0.3">
      <c r="A48" s="3" t="s">
        <v>16</v>
      </c>
      <c r="B48" s="3" t="s">
        <v>53</v>
      </c>
      <c r="C48" s="8">
        <v>60082.239999999998</v>
      </c>
      <c r="D48" s="9">
        <v>27528.080300000001</v>
      </c>
      <c r="E48" s="10">
        <v>45.817300000000003</v>
      </c>
      <c r="F48" s="1" t="s">
        <v>118</v>
      </c>
      <c r="G48" s="11" t="s">
        <v>109</v>
      </c>
    </row>
    <row r="49" spans="1:7" ht="43.2" x14ac:dyDescent="0.3">
      <c r="A49" s="3" t="s">
        <v>17</v>
      </c>
      <c r="B49" s="3" t="s">
        <v>53</v>
      </c>
      <c r="C49" s="8">
        <v>39605.519999999997</v>
      </c>
      <c r="D49" s="9">
        <v>11881.19</v>
      </c>
      <c r="E49" s="10">
        <v>29.998799999999999</v>
      </c>
      <c r="F49" s="1" t="s">
        <v>134</v>
      </c>
      <c r="G49" s="11" t="s">
        <v>109</v>
      </c>
    </row>
    <row r="50" spans="1:7" ht="72" x14ac:dyDescent="0.3">
      <c r="A50" s="3" t="s">
        <v>20</v>
      </c>
      <c r="B50" s="3" t="s">
        <v>53</v>
      </c>
      <c r="C50" s="8">
        <v>2570</v>
      </c>
      <c r="D50" s="9">
        <v>1371</v>
      </c>
      <c r="E50" s="10">
        <v>53.346299999999999</v>
      </c>
      <c r="F50" s="1" t="s">
        <v>89</v>
      </c>
      <c r="G50" s="11" t="s">
        <v>109</v>
      </c>
    </row>
    <row r="51" spans="1:7" x14ac:dyDescent="0.3">
      <c r="A51" s="3" t="s">
        <v>65</v>
      </c>
      <c r="B51" s="3" t="s">
        <v>53</v>
      </c>
      <c r="C51" s="8">
        <v>1980</v>
      </c>
      <c r="D51" s="9">
        <v>362.8</v>
      </c>
      <c r="E51" s="10">
        <v>18.3232</v>
      </c>
      <c r="F51" s="1" t="s">
        <v>80</v>
      </c>
      <c r="G51" s="11" t="s">
        <v>109</v>
      </c>
    </row>
    <row r="52" spans="1:7" ht="28.8" x14ac:dyDescent="0.3">
      <c r="A52" s="3" t="s">
        <v>58</v>
      </c>
      <c r="B52" s="3" t="s">
        <v>53</v>
      </c>
      <c r="C52" s="8">
        <v>0</v>
      </c>
      <c r="D52" s="9">
        <v>0</v>
      </c>
      <c r="E52" s="10">
        <v>0</v>
      </c>
      <c r="F52" s="1" t="s">
        <v>74</v>
      </c>
      <c r="G52" s="11" t="s">
        <v>109</v>
      </c>
    </row>
    <row r="53" spans="1:7" ht="28.8" x14ac:dyDescent="0.3">
      <c r="A53" s="3" t="s">
        <v>71</v>
      </c>
      <c r="B53" s="3" t="s">
        <v>53</v>
      </c>
      <c r="C53" s="8">
        <v>1750</v>
      </c>
      <c r="D53" s="9">
        <v>795.63</v>
      </c>
      <c r="E53" s="10">
        <v>45.464500000000001</v>
      </c>
      <c r="F53" s="1" t="s">
        <v>83</v>
      </c>
      <c r="G53" s="11" t="s">
        <v>109</v>
      </c>
    </row>
    <row r="54" spans="1:7" ht="86.4" x14ac:dyDescent="0.3">
      <c r="A54" s="3" t="s">
        <v>25</v>
      </c>
      <c r="B54" s="3" t="s">
        <v>53</v>
      </c>
      <c r="C54" s="8">
        <v>8300.02</v>
      </c>
      <c r="D54" s="9">
        <v>2644.31</v>
      </c>
      <c r="E54" s="10">
        <v>31.859000000000002</v>
      </c>
      <c r="F54" s="1" t="s">
        <v>94</v>
      </c>
      <c r="G54" s="11" t="s">
        <v>109</v>
      </c>
    </row>
    <row r="55" spans="1:7" x14ac:dyDescent="0.3">
      <c r="A55" s="3" t="s">
        <v>26</v>
      </c>
      <c r="B55" s="3" t="s">
        <v>53</v>
      </c>
      <c r="C55" s="8">
        <v>8170.07</v>
      </c>
      <c r="D55" s="9">
        <v>3021.41</v>
      </c>
      <c r="E55" s="10">
        <v>36.981400000000001</v>
      </c>
      <c r="F55" s="1" t="s">
        <v>129</v>
      </c>
      <c r="G55" s="11" t="s">
        <v>109</v>
      </c>
    </row>
    <row r="56" spans="1:7" ht="28.8" x14ac:dyDescent="0.3">
      <c r="A56" s="3" t="s">
        <v>61</v>
      </c>
      <c r="B56" s="3" t="s">
        <v>53</v>
      </c>
      <c r="C56" s="8">
        <v>21528.75</v>
      </c>
      <c r="D56" s="9">
        <v>9227.99</v>
      </c>
      <c r="E56" s="10">
        <v>42.863500000000002</v>
      </c>
      <c r="F56" s="1" t="s">
        <v>135</v>
      </c>
      <c r="G56" s="11" t="s">
        <v>109</v>
      </c>
    </row>
    <row r="57" spans="1:7" ht="28.8" x14ac:dyDescent="0.3">
      <c r="A57" s="3" t="s">
        <v>29</v>
      </c>
      <c r="B57" s="3" t="s">
        <v>53</v>
      </c>
      <c r="C57" s="8">
        <v>31294.97</v>
      </c>
      <c r="D57" s="9">
        <v>11478.376200000001</v>
      </c>
      <c r="E57" s="10">
        <v>36.677999999999997</v>
      </c>
      <c r="F57" s="1" t="s">
        <v>100</v>
      </c>
      <c r="G57" s="11" t="s">
        <v>109</v>
      </c>
    </row>
    <row r="58" spans="1:7" x14ac:dyDescent="0.3">
      <c r="A58" s="3" t="s">
        <v>30</v>
      </c>
      <c r="B58" s="3" t="s">
        <v>53</v>
      </c>
      <c r="C58" s="8">
        <v>8080.9</v>
      </c>
      <c r="D58" s="9">
        <v>5064.1559999999999</v>
      </c>
      <c r="E58" s="10">
        <v>62.668199999999999</v>
      </c>
      <c r="F58" s="1" t="s">
        <v>104</v>
      </c>
      <c r="G58" s="11" t="s">
        <v>109</v>
      </c>
    </row>
    <row r="59" spans="1:7" ht="57.6" x14ac:dyDescent="0.3">
      <c r="A59" s="3" t="s">
        <v>31</v>
      </c>
      <c r="B59" s="3" t="s">
        <v>53</v>
      </c>
      <c r="C59" s="8">
        <v>18908.03</v>
      </c>
      <c r="D59" s="9">
        <v>6713.3540000000003</v>
      </c>
      <c r="E59" s="10">
        <v>35.505299999999998</v>
      </c>
      <c r="F59" s="1" t="s">
        <v>115</v>
      </c>
      <c r="G59" s="11" t="s">
        <v>109</v>
      </c>
    </row>
    <row r="60" spans="1:7" ht="28.8" x14ac:dyDescent="0.3">
      <c r="A60" s="3" t="s">
        <v>33</v>
      </c>
      <c r="B60" s="3" t="s">
        <v>53</v>
      </c>
      <c r="C60" s="8">
        <v>0</v>
      </c>
      <c r="D60" s="9">
        <v>0</v>
      </c>
      <c r="E60" s="10">
        <v>0</v>
      </c>
      <c r="F60" s="1" t="s">
        <v>75</v>
      </c>
      <c r="G60" s="11" t="s">
        <v>109</v>
      </c>
    </row>
    <row r="61" spans="1:7" x14ac:dyDescent="0.3">
      <c r="A61" s="3" t="s">
        <v>34</v>
      </c>
      <c r="B61" s="3" t="s">
        <v>53</v>
      </c>
      <c r="C61" s="8">
        <v>1389.4</v>
      </c>
      <c r="D61" s="9">
        <v>842.28</v>
      </c>
      <c r="E61" s="10">
        <v>60.6218</v>
      </c>
      <c r="F61" s="1" t="s">
        <v>87</v>
      </c>
      <c r="G61" s="11" t="s">
        <v>109</v>
      </c>
    </row>
    <row r="62" spans="1:7" ht="86.4" x14ac:dyDescent="0.3">
      <c r="A62" s="3" t="s">
        <v>63</v>
      </c>
      <c r="B62" s="3" t="s">
        <v>53</v>
      </c>
      <c r="C62" s="8">
        <v>456.93</v>
      </c>
      <c r="D62" s="9">
        <v>155.07</v>
      </c>
      <c r="E62" s="10">
        <v>33.9373</v>
      </c>
      <c r="F62" s="1" t="s">
        <v>132</v>
      </c>
      <c r="G62" s="11" t="s">
        <v>109</v>
      </c>
    </row>
    <row r="63" spans="1:7" x14ac:dyDescent="0.3">
      <c r="A63" s="3" t="s">
        <v>66</v>
      </c>
      <c r="B63" s="3" t="s">
        <v>53</v>
      </c>
      <c r="C63" s="8">
        <v>3160</v>
      </c>
      <c r="D63" s="9">
        <v>640</v>
      </c>
      <c r="E63" s="10">
        <v>20.2531</v>
      </c>
      <c r="F63" s="1" t="s">
        <v>119</v>
      </c>
      <c r="G63" s="11" t="s">
        <v>109</v>
      </c>
    </row>
    <row r="64" spans="1:7" x14ac:dyDescent="0.3">
      <c r="A64" s="3" t="s">
        <v>41</v>
      </c>
      <c r="B64" s="3" t="s">
        <v>53</v>
      </c>
      <c r="C64" s="8">
        <v>0</v>
      </c>
      <c r="D64" s="9">
        <v>0</v>
      </c>
      <c r="E64" s="10">
        <v>0</v>
      </c>
      <c r="F64" s="1" t="s">
        <v>73</v>
      </c>
      <c r="G64" s="11" t="s">
        <v>109</v>
      </c>
    </row>
    <row r="65" spans="1:7" ht="43.2" x14ac:dyDescent="0.3">
      <c r="A65" s="3" t="s">
        <v>44</v>
      </c>
      <c r="B65" s="3" t="s">
        <v>53</v>
      </c>
      <c r="C65" s="8">
        <v>50880.57</v>
      </c>
      <c r="D65" s="9">
        <v>10919.34</v>
      </c>
      <c r="E65" s="10">
        <v>21.460699999999999</v>
      </c>
      <c r="F65" s="1" t="s">
        <v>101</v>
      </c>
      <c r="G65" s="11" t="s">
        <v>109</v>
      </c>
    </row>
    <row r="66" spans="1:7" ht="43.2" x14ac:dyDescent="0.3">
      <c r="A66" s="3" t="s">
        <v>60</v>
      </c>
      <c r="B66" s="3" t="s">
        <v>53</v>
      </c>
      <c r="C66" s="8">
        <v>0</v>
      </c>
      <c r="D66" s="9">
        <v>0</v>
      </c>
      <c r="E66" s="10">
        <v>0</v>
      </c>
      <c r="F66" s="1" t="s">
        <v>124</v>
      </c>
      <c r="G66" s="11" t="s">
        <v>109</v>
      </c>
    </row>
    <row r="67" spans="1:7" ht="28.8" x14ac:dyDescent="0.3">
      <c r="A67" s="3" t="s">
        <v>49</v>
      </c>
      <c r="B67" s="3" t="s">
        <v>53</v>
      </c>
      <c r="C67" s="8">
        <v>4170.34</v>
      </c>
      <c r="D67" s="9">
        <v>2327.4</v>
      </c>
      <c r="E67" s="10">
        <v>55.808300000000003</v>
      </c>
      <c r="F67" s="1" t="s">
        <v>92</v>
      </c>
      <c r="G67" s="11" t="s">
        <v>109</v>
      </c>
    </row>
    <row r="68" spans="1:7" x14ac:dyDescent="0.3">
      <c r="A68" s="3" t="s">
        <v>35</v>
      </c>
      <c r="B68" s="3" t="s">
        <v>53</v>
      </c>
      <c r="C68" s="8">
        <v>8610</v>
      </c>
      <c r="D68" s="9">
        <v>4231.2</v>
      </c>
      <c r="E68" s="10">
        <v>49.142800000000001</v>
      </c>
      <c r="F68" s="1" t="s">
        <v>110</v>
      </c>
      <c r="G68" s="11"/>
    </row>
    <row r="70" spans="1:7" x14ac:dyDescent="0.3">
      <c r="C70" s="9">
        <f>SUM(C3:C69)</f>
        <v>1728491.19</v>
      </c>
      <c r="D70" s="9">
        <f>SUM(D3:D69)</f>
        <v>760699.56990000024</v>
      </c>
    </row>
    <row r="73" spans="1:7" x14ac:dyDescent="0.3">
      <c r="C73" s="12">
        <f>SUBTOTAL(9,C3:C66)</f>
        <v>1715710.8499999999</v>
      </c>
      <c r="D73" s="12">
        <f>SUBTOTAL(9,D3:D66)</f>
        <v>754140.96990000026</v>
      </c>
    </row>
  </sheetData>
  <autoFilter ref="A2:G68">
    <sortState ref="A3:G68">
      <sortCondition ref="G3"/>
    </sortState>
  </autoFilter>
  <mergeCells count="1">
    <mergeCell ref="C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zoomScale="90" zoomScaleNormal="90" workbookViewId="0">
      <pane ySplit="2" topLeftCell="A3" activePane="bottomLeft" state="frozen"/>
      <selection pane="bottomLeft" activeCell="B2" sqref="B1:B1048576"/>
    </sheetView>
  </sheetViews>
  <sheetFormatPr defaultRowHeight="14.4" x14ac:dyDescent="0.3"/>
  <cols>
    <col min="1" max="1" width="16.88671875" style="3" customWidth="1"/>
    <col min="2" max="2" width="16.109375" style="3" customWidth="1"/>
    <col min="3" max="3" width="15.88671875" style="3" customWidth="1"/>
    <col min="4" max="4" width="15.44140625" style="3" customWidth="1"/>
    <col min="5" max="5" width="82.33203125" style="1" bestFit="1" customWidth="1"/>
  </cols>
  <sheetData>
    <row r="1" spans="1:6" x14ac:dyDescent="0.3">
      <c r="B1" s="14" t="s">
        <v>142</v>
      </c>
      <c r="C1" s="15"/>
      <c r="D1" s="16"/>
    </row>
    <row r="2" spans="1:6" x14ac:dyDescent="0.3">
      <c r="A2" s="4" t="s">
        <v>55</v>
      </c>
      <c r="B2" s="5" t="s">
        <v>51</v>
      </c>
      <c r="C2" s="6" t="s">
        <v>52</v>
      </c>
      <c r="D2" s="7" t="s">
        <v>56</v>
      </c>
      <c r="E2" s="2" t="s">
        <v>72</v>
      </c>
      <c r="F2" t="s">
        <v>106</v>
      </c>
    </row>
    <row r="3" spans="1:6" ht="100.8" x14ac:dyDescent="0.3">
      <c r="A3" s="3" t="s">
        <v>0</v>
      </c>
      <c r="B3" s="8">
        <v>3175.3</v>
      </c>
      <c r="C3" s="9">
        <v>2120.3000000000002</v>
      </c>
      <c r="D3" s="10">
        <v>66.774699999999996</v>
      </c>
      <c r="E3" s="1" t="s">
        <v>136</v>
      </c>
      <c r="F3" s="11" t="s">
        <v>108</v>
      </c>
    </row>
    <row r="4" spans="1:6" ht="43.2" x14ac:dyDescent="0.3">
      <c r="A4" s="3" t="s">
        <v>1</v>
      </c>
      <c r="B4" s="8">
        <v>1615.14</v>
      </c>
      <c r="C4" s="9">
        <v>612.36</v>
      </c>
      <c r="D4" s="10">
        <v>37.913699999999999</v>
      </c>
      <c r="E4" s="1" t="s">
        <v>112</v>
      </c>
      <c r="F4" s="11" t="s">
        <v>108</v>
      </c>
    </row>
    <row r="5" spans="1:6" ht="28.8" x14ac:dyDescent="0.3">
      <c r="A5" s="3" t="s">
        <v>4</v>
      </c>
      <c r="B5" s="8">
        <v>5220.24</v>
      </c>
      <c r="C5" s="9">
        <v>1225.943</v>
      </c>
      <c r="D5" s="10">
        <v>23.484400000000001</v>
      </c>
      <c r="E5" s="1" t="s">
        <v>88</v>
      </c>
      <c r="F5" s="11" t="s">
        <v>108</v>
      </c>
    </row>
    <row r="6" spans="1:6" ht="100.8" x14ac:dyDescent="0.3">
      <c r="A6" s="3" t="s">
        <v>8</v>
      </c>
      <c r="B6" s="8">
        <v>197487.95</v>
      </c>
      <c r="C6" s="9">
        <v>86956.558000000005</v>
      </c>
      <c r="D6" s="10">
        <v>44.031300000000002</v>
      </c>
      <c r="E6" s="1" t="s">
        <v>117</v>
      </c>
      <c r="F6" s="11" t="s">
        <v>108</v>
      </c>
    </row>
    <row r="7" spans="1:6" ht="43.2" x14ac:dyDescent="0.3">
      <c r="A7" s="3" t="s">
        <v>21</v>
      </c>
      <c r="B7" s="8">
        <v>19566.63</v>
      </c>
      <c r="C7" s="9">
        <v>6515.15</v>
      </c>
      <c r="D7" s="10">
        <v>33.297199999999997</v>
      </c>
      <c r="E7" s="1" t="s">
        <v>128</v>
      </c>
      <c r="F7" s="11" t="s">
        <v>108</v>
      </c>
    </row>
    <row r="8" spans="1:6" ht="43.2" x14ac:dyDescent="0.3">
      <c r="A8" s="3" t="s">
        <v>67</v>
      </c>
      <c r="B8" s="8">
        <v>16168.42</v>
      </c>
      <c r="C8" s="9">
        <v>3601.07</v>
      </c>
      <c r="D8" s="10">
        <v>22.272200000000002</v>
      </c>
      <c r="E8" s="1" t="s">
        <v>96</v>
      </c>
      <c r="F8" s="11" t="s">
        <v>108</v>
      </c>
    </row>
    <row r="9" spans="1:6" ht="86.4" x14ac:dyDescent="0.3">
      <c r="A9" s="3" t="s">
        <v>24</v>
      </c>
      <c r="B9" s="8">
        <v>4463.5</v>
      </c>
      <c r="C9" s="9">
        <v>3071.53</v>
      </c>
      <c r="D9" s="10">
        <v>68.814300000000003</v>
      </c>
      <c r="E9" s="1" t="s">
        <v>95</v>
      </c>
      <c r="F9" s="11" t="s">
        <v>108</v>
      </c>
    </row>
    <row r="10" spans="1:6" ht="43.2" x14ac:dyDescent="0.3">
      <c r="A10" s="3" t="s">
        <v>27</v>
      </c>
      <c r="B10" s="8">
        <v>13444.19</v>
      </c>
      <c r="C10" s="9">
        <v>6600.027</v>
      </c>
      <c r="D10" s="10">
        <v>49.091999999999999</v>
      </c>
      <c r="E10" s="1" t="s">
        <v>130</v>
      </c>
      <c r="F10" s="11" t="s">
        <v>108</v>
      </c>
    </row>
    <row r="11" spans="1:6" x14ac:dyDescent="0.3">
      <c r="A11" s="3" t="s">
        <v>28</v>
      </c>
      <c r="B11" s="8">
        <v>3268</v>
      </c>
      <c r="C11" s="9">
        <v>1836.3</v>
      </c>
      <c r="D11" s="10">
        <v>56.190300000000001</v>
      </c>
      <c r="E11" s="1" t="s">
        <v>90</v>
      </c>
      <c r="F11" s="11" t="s">
        <v>108</v>
      </c>
    </row>
    <row r="12" spans="1:6" ht="28.8" x14ac:dyDescent="0.3">
      <c r="A12" s="3" t="s">
        <v>32</v>
      </c>
      <c r="B12" s="8">
        <v>6392.74</v>
      </c>
      <c r="C12" s="9">
        <v>2462.8584999999998</v>
      </c>
      <c r="D12" s="10">
        <v>38.525799999999997</v>
      </c>
      <c r="E12" s="1" t="s">
        <v>93</v>
      </c>
      <c r="F12" s="11" t="s">
        <v>108</v>
      </c>
    </row>
    <row r="13" spans="1:6" ht="28.8" x14ac:dyDescent="0.3">
      <c r="A13" s="3" t="s">
        <v>38</v>
      </c>
      <c r="B13" s="8">
        <v>16956</v>
      </c>
      <c r="C13" s="9">
        <v>5527.2</v>
      </c>
      <c r="D13" s="10">
        <v>32.597299999999997</v>
      </c>
      <c r="E13" s="1" t="s">
        <v>127</v>
      </c>
      <c r="F13" s="11" t="s">
        <v>108</v>
      </c>
    </row>
    <row r="14" spans="1:6" ht="43.2" x14ac:dyDescent="0.3">
      <c r="A14" s="3" t="s">
        <v>40</v>
      </c>
      <c r="B14" s="8">
        <v>29440.9</v>
      </c>
      <c r="C14" s="9">
        <v>6257.53</v>
      </c>
      <c r="D14" s="10">
        <v>21.2545</v>
      </c>
      <c r="E14" s="1" t="s">
        <v>111</v>
      </c>
      <c r="F14" s="11" t="s">
        <v>108</v>
      </c>
    </row>
    <row r="15" spans="1:6" ht="129.6" x14ac:dyDescent="0.3">
      <c r="A15" s="3" t="s">
        <v>42</v>
      </c>
      <c r="B15" s="8">
        <v>122879.3</v>
      </c>
      <c r="C15" s="9">
        <v>58973.167000000001</v>
      </c>
      <c r="D15" s="10">
        <v>47.992699999999999</v>
      </c>
      <c r="E15" s="1" t="s">
        <v>125</v>
      </c>
      <c r="F15" s="11" t="s">
        <v>108</v>
      </c>
    </row>
    <row r="16" spans="1:6" ht="28.8" x14ac:dyDescent="0.3">
      <c r="A16" s="3" t="s">
        <v>45</v>
      </c>
      <c r="B16" s="8">
        <v>22588.31</v>
      </c>
      <c r="C16" s="9">
        <v>7019.009</v>
      </c>
      <c r="D16" s="10">
        <v>31.073599999999999</v>
      </c>
      <c r="E16" s="1" t="s">
        <v>122</v>
      </c>
      <c r="F16" s="11" t="s">
        <v>108</v>
      </c>
    </row>
    <row r="17" spans="1:6" ht="106.2" customHeight="1" x14ac:dyDescent="0.3">
      <c r="A17" s="3" t="s">
        <v>48</v>
      </c>
      <c r="B17" s="8">
        <v>97199.4</v>
      </c>
      <c r="C17" s="9">
        <v>49060.074999999997</v>
      </c>
      <c r="D17" s="10">
        <v>50.473599999999998</v>
      </c>
      <c r="E17" s="1" t="s">
        <v>121</v>
      </c>
      <c r="F17" s="11" t="s">
        <v>108</v>
      </c>
    </row>
    <row r="18" spans="1:6" x14ac:dyDescent="0.3">
      <c r="B18" s="9">
        <f t="shared" ref="B18:C18" si="0">SUM(B3:B17)</f>
        <v>559866.02</v>
      </c>
      <c r="C18" s="9">
        <f t="shared" si="0"/>
        <v>241839.07750000001</v>
      </c>
    </row>
  </sheetData>
  <autoFilter ref="A2:F17">
    <sortState ref="A3:G68">
      <sortCondition ref="F3"/>
    </sortState>
  </autoFilter>
  <sortState ref="A3:L68">
    <sortCondition descending="1" ref="C3:C68"/>
  </sortState>
  <mergeCells count="1">
    <mergeCell ref="B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90" zoomScaleNormal="90" workbookViewId="0">
      <pane ySplit="2" topLeftCell="A3" activePane="bottomLeft" state="frozen"/>
      <selection pane="bottomLeft" activeCell="B2" sqref="B1:B1048576"/>
    </sheetView>
  </sheetViews>
  <sheetFormatPr defaultRowHeight="14.4" x14ac:dyDescent="0.3"/>
  <cols>
    <col min="1" max="1" width="16.88671875" style="3" customWidth="1"/>
    <col min="2" max="2" width="16.109375" style="3" customWidth="1"/>
    <col min="3" max="3" width="15.88671875" style="3" customWidth="1"/>
    <col min="4" max="4" width="15.44140625" style="3" customWidth="1"/>
    <col min="5" max="5" width="82.33203125" style="1" bestFit="1" customWidth="1"/>
  </cols>
  <sheetData>
    <row r="1" spans="1:6" x14ac:dyDescent="0.3">
      <c r="B1" s="14" t="s">
        <v>142</v>
      </c>
      <c r="C1" s="15"/>
      <c r="D1" s="16"/>
    </row>
    <row r="2" spans="1:6" x14ac:dyDescent="0.3">
      <c r="A2" s="13" t="s">
        <v>55</v>
      </c>
      <c r="B2" s="5" t="s">
        <v>51</v>
      </c>
      <c r="C2" s="6" t="s">
        <v>52</v>
      </c>
      <c r="D2" s="7" t="s">
        <v>56</v>
      </c>
      <c r="E2" s="2" t="s">
        <v>72</v>
      </c>
      <c r="F2" t="s">
        <v>106</v>
      </c>
    </row>
    <row r="3" spans="1:6" ht="115.2" x14ac:dyDescent="0.3">
      <c r="A3" s="3" t="s">
        <v>6</v>
      </c>
      <c r="B3" s="8">
        <v>76767.11</v>
      </c>
      <c r="C3" s="9">
        <v>44677.829599999997</v>
      </c>
      <c r="D3" s="10">
        <v>58.199100000000001</v>
      </c>
      <c r="E3" s="1" t="s">
        <v>139</v>
      </c>
      <c r="F3" s="11" t="s">
        <v>107</v>
      </c>
    </row>
    <row r="4" spans="1:6" ht="115.2" x14ac:dyDescent="0.3">
      <c r="A4" s="3" t="s">
        <v>12</v>
      </c>
      <c r="B4" s="8">
        <v>5130.18</v>
      </c>
      <c r="C4" s="9">
        <v>2302.8679999999999</v>
      </c>
      <c r="D4" s="10">
        <v>44.888599999999997</v>
      </c>
      <c r="E4" s="1" t="s">
        <v>91</v>
      </c>
      <c r="F4" s="11" t="s">
        <v>107</v>
      </c>
    </row>
    <row r="5" spans="1:6" ht="144" x14ac:dyDescent="0.3">
      <c r="A5" s="3" t="s">
        <v>57</v>
      </c>
      <c r="B5" s="8">
        <v>253165.29</v>
      </c>
      <c r="C5" s="9">
        <v>122101.2225</v>
      </c>
      <c r="D5" s="10">
        <v>48.229799999999997</v>
      </c>
      <c r="E5" s="1" t="s">
        <v>137</v>
      </c>
      <c r="F5" s="11" t="s">
        <v>107</v>
      </c>
    </row>
    <row r="6" spans="1:6" ht="43.2" x14ac:dyDescent="0.3">
      <c r="A6" s="3" t="s">
        <v>18</v>
      </c>
      <c r="B6" s="8">
        <v>19898.14</v>
      </c>
      <c r="C6" s="9">
        <v>9267.26</v>
      </c>
      <c r="D6" s="10">
        <v>46.573399999999999</v>
      </c>
      <c r="E6" s="1" t="s">
        <v>85</v>
      </c>
      <c r="F6" s="11" t="s">
        <v>107</v>
      </c>
    </row>
    <row r="7" spans="1:6" ht="43.2" x14ac:dyDescent="0.3">
      <c r="A7" s="3" t="s">
        <v>19</v>
      </c>
      <c r="B7" s="8">
        <v>5245.93</v>
      </c>
      <c r="C7" s="9">
        <v>822.96</v>
      </c>
      <c r="D7" s="10">
        <v>15.6875</v>
      </c>
      <c r="E7" s="1" t="s">
        <v>85</v>
      </c>
      <c r="F7" s="11" t="s">
        <v>107</v>
      </c>
    </row>
    <row r="8" spans="1:6" ht="129.6" x14ac:dyDescent="0.3">
      <c r="A8" s="3" t="s">
        <v>22</v>
      </c>
      <c r="B8" s="8">
        <v>109340.15</v>
      </c>
      <c r="C8" s="9">
        <v>71190.877500000002</v>
      </c>
      <c r="D8" s="10">
        <v>65.109499999999997</v>
      </c>
      <c r="E8" s="1" t="s">
        <v>133</v>
      </c>
      <c r="F8" s="11" t="s">
        <v>107</v>
      </c>
    </row>
    <row r="9" spans="1:6" x14ac:dyDescent="0.3">
      <c r="A9" s="3" t="s">
        <v>23</v>
      </c>
      <c r="B9" s="8">
        <v>2407.5</v>
      </c>
      <c r="C9" s="9">
        <v>457.5</v>
      </c>
      <c r="D9" s="10">
        <v>19.0031</v>
      </c>
      <c r="E9" s="1" t="s">
        <v>78</v>
      </c>
      <c r="F9" s="11" t="s">
        <v>107</v>
      </c>
    </row>
    <row r="10" spans="1:6" ht="72" x14ac:dyDescent="0.3">
      <c r="A10" s="3" t="s">
        <v>54</v>
      </c>
      <c r="B10" s="8">
        <v>43939.14</v>
      </c>
      <c r="C10" s="9">
        <v>13586.7065</v>
      </c>
      <c r="D10" s="10">
        <v>30.921600000000002</v>
      </c>
      <c r="E10" s="1" t="s">
        <v>98</v>
      </c>
      <c r="F10" s="11" t="s">
        <v>107</v>
      </c>
    </row>
    <row r="11" spans="1:6" x14ac:dyDescent="0.3">
      <c r="A11" s="3" t="s">
        <v>68</v>
      </c>
      <c r="B11" s="8">
        <v>0</v>
      </c>
      <c r="C11" s="9">
        <v>0</v>
      </c>
      <c r="D11" s="10">
        <v>0</v>
      </c>
      <c r="E11" s="1" t="s">
        <v>105</v>
      </c>
      <c r="F11" s="11" t="s">
        <v>107</v>
      </c>
    </row>
    <row r="12" spans="1:6" ht="144" x14ac:dyDescent="0.3">
      <c r="A12" s="3" t="s">
        <v>59</v>
      </c>
      <c r="B12" s="8">
        <v>27428.15</v>
      </c>
      <c r="C12" s="9">
        <v>7055.17</v>
      </c>
      <c r="D12" s="10">
        <v>25.722300000000001</v>
      </c>
      <c r="E12" s="1" t="s">
        <v>141</v>
      </c>
      <c r="F12" s="11" t="s">
        <v>107</v>
      </c>
    </row>
    <row r="13" spans="1:6" x14ac:dyDescent="0.3">
      <c r="A13" s="3" t="s">
        <v>36</v>
      </c>
      <c r="B13" s="8">
        <v>680</v>
      </c>
      <c r="C13" s="9">
        <v>140.80000000000001</v>
      </c>
      <c r="D13" s="10">
        <v>20.7058</v>
      </c>
      <c r="E13" s="1" t="s">
        <v>76</v>
      </c>
      <c r="F13" s="11" t="s">
        <v>107</v>
      </c>
    </row>
    <row r="14" spans="1:6" ht="72" x14ac:dyDescent="0.3">
      <c r="A14" s="3" t="s">
        <v>37</v>
      </c>
      <c r="B14" s="8">
        <v>28759.5</v>
      </c>
      <c r="C14" s="9">
        <v>6045.3374999999996</v>
      </c>
      <c r="D14" s="10">
        <v>21.020299999999999</v>
      </c>
      <c r="E14" s="1" t="s">
        <v>131</v>
      </c>
      <c r="F14" s="11" t="s">
        <v>107</v>
      </c>
    </row>
    <row r="15" spans="1:6" ht="72" x14ac:dyDescent="0.3">
      <c r="A15" s="3" t="s">
        <v>39</v>
      </c>
      <c r="B15" s="8">
        <v>12165</v>
      </c>
      <c r="C15" s="9">
        <v>9056.15</v>
      </c>
      <c r="D15" s="10">
        <v>74.444299999999998</v>
      </c>
      <c r="E15" s="1" t="s">
        <v>126</v>
      </c>
      <c r="F15" s="11" t="s">
        <v>107</v>
      </c>
    </row>
    <row r="16" spans="1:6" ht="72" x14ac:dyDescent="0.3">
      <c r="A16" s="3" t="s">
        <v>70</v>
      </c>
      <c r="B16" s="8">
        <v>1602.48</v>
      </c>
      <c r="C16" s="9">
        <v>704.4</v>
      </c>
      <c r="D16" s="10">
        <v>43.956800000000001</v>
      </c>
      <c r="E16" s="1" t="s">
        <v>84</v>
      </c>
      <c r="F16" s="11" t="s">
        <v>107</v>
      </c>
    </row>
    <row r="17" spans="1:6" x14ac:dyDescent="0.3">
      <c r="A17" s="3" t="s">
        <v>43</v>
      </c>
      <c r="B17" s="8">
        <v>400</v>
      </c>
      <c r="C17" s="9">
        <v>230.84</v>
      </c>
      <c r="D17" s="10">
        <v>57.71</v>
      </c>
      <c r="E17" s="1" t="s">
        <v>77</v>
      </c>
      <c r="F17" s="11" t="s">
        <v>107</v>
      </c>
    </row>
    <row r="18" spans="1:6" ht="100.8" x14ac:dyDescent="0.3">
      <c r="A18" s="3" t="s">
        <v>46</v>
      </c>
      <c r="B18" s="8">
        <v>135899.09</v>
      </c>
      <c r="C18" s="9">
        <v>62360.555</v>
      </c>
      <c r="D18" s="10">
        <v>45.887300000000003</v>
      </c>
      <c r="E18" s="1" t="s">
        <v>120</v>
      </c>
      <c r="F18" s="11" t="s">
        <v>107</v>
      </c>
    </row>
    <row r="19" spans="1:6" ht="241.8" customHeight="1" x14ac:dyDescent="0.3">
      <c r="A19" s="3" t="s">
        <v>47</v>
      </c>
      <c r="B19" s="8">
        <v>21620.76</v>
      </c>
      <c r="C19" s="9">
        <v>11044.518</v>
      </c>
      <c r="D19" s="10">
        <v>51.082900000000002</v>
      </c>
      <c r="E19" s="1" t="s">
        <v>97</v>
      </c>
      <c r="F19" s="11" t="s">
        <v>107</v>
      </c>
    </row>
    <row r="20" spans="1:6" x14ac:dyDescent="0.3">
      <c r="B20" s="9">
        <f t="shared" ref="B20:C20" si="0">SUM(B3:B19)</f>
        <v>744448.42</v>
      </c>
      <c r="C20" s="9">
        <f t="shared" si="0"/>
        <v>361044.99460000003</v>
      </c>
    </row>
  </sheetData>
  <autoFilter ref="A2:F19">
    <sortState ref="A3:G68">
      <sortCondition ref="F3"/>
    </sortState>
  </autoFilter>
  <mergeCells count="1">
    <mergeCell ref="B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90" zoomScaleNormal="90" workbookViewId="0">
      <pane ySplit="2" topLeftCell="A3" activePane="bottomLeft" state="frozen"/>
      <selection pane="bottomLeft" activeCell="B2" sqref="B1:B1048576"/>
    </sheetView>
  </sheetViews>
  <sheetFormatPr defaultRowHeight="14.4" x14ac:dyDescent="0.3"/>
  <cols>
    <col min="1" max="1" width="16.88671875" style="3" customWidth="1"/>
    <col min="2" max="2" width="16.109375" style="3" customWidth="1"/>
    <col min="3" max="3" width="15.88671875" style="3" customWidth="1"/>
    <col min="4" max="4" width="15.44140625" style="3" customWidth="1"/>
    <col min="5" max="5" width="82.33203125" style="1" bestFit="1" customWidth="1"/>
  </cols>
  <sheetData>
    <row r="1" spans="1:6" x14ac:dyDescent="0.3">
      <c r="B1" s="14" t="s">
        <v>142</v>
      </c>
      <c r="C1" s="15"/>
      <c r="D1" s="16"/>
    </row>
    <row r="2" spans="1:6" x14ac:dyDescent="0.3">
      <c r="A2" s="13" t="s">
        <v>55</v>
      </c>
      <c r="B2" s="5" t="s">
        <v>51</v>
      </c>
      <c r="C2" s="6" t="s">
        <v>52</v>
      </c>
      <c r="D2" s="7" t="s">
        <v>56</v>
      </c>
      <c r="E2" s="2" t="s">
        <v>72</v>
      </c>
      <c r="F2" t="s">
        <v>106</v>
      </c>
    </row>
    <row r="3" spans="1:6" ht="100.8" x14ac:dyDescent="0.3">
      <c r="A3" s="3" t="s">
        <v>2</v>
      </c>
      <c r="B3" s="8">
        <v>26921.58</v>
      </c>
      <c r="C3" s="9">
        <v>11238.451999999999</v>
      </c>
      <c r="D3" s="10">
        <v>41.745100000000001</v>
      </c>
      <c r="E3" s="1" t="s">
        <v>113</v>
      </c>
      <c r="F3" s="11" t="s">
        <v>109</v>
      </c>
    </row>
    <row r="4" spans="1:6" x14ac:dyDescent="0.3">
      <c r="A4" s="3" t="s">
        <v>3</v>
      </c>
      <c r="B4" s="8">
        <v>1947</v>
      </c>
      <c r="C4" s="9">
        <v>960.4</v>
      </c>
      <c r="D4" s="10">
        <v>49.327100000000002</v>
      </c>
      <c r="E4" s="1" t="s">
        <v>86</v>
      </c>
      <c r="F4" s="11" t="s">
        <v>109</v>
      </c>
    </row>
    <row r="5" spans="1:6" ht="43.2" x14ac:dyDescent="0.3">
      <c r="A5" s="3" t="s">
        <v>5</v>
      </c>
      <c r="B5" s="8">
        <v>2275</v>
      </c>
      <c r="C5" s="9">
        <v>1878.345</v>
      </c>
      <c r="D5" s="10">
        <v>82.564599999999999</v>
      </c>
      <c r="E5" s="1" t="s">
        <v>138</v>
      </c>
      <c r="F5" s="11" t="s">
        <v>109</v>
      </c>
    </row>
    <row r="6" spans="1:6" ht="57.6" x14ac:dyDescent="0.3">
      <c r="A6" s="3" t="s">
        <v>64</v>
      </c>
      <c r="B6" s="8">
        <v>1586.88</v>
      </c>
      <c r="C6" s="9">
        <v>514.44000000000005</v>
      </c>
      <c r="D6" s="10">
        <v>32.418300000000002</v>
      </c>
      <c r="E6" s="1" t="s">
        <v>81</v>
      </c>
      <c r="F6" s="11" t="s">
        <v>109</v>
      </c>
    </row>
    <row r="7" spans="1:6" ht="43.2" x14ac:dyDescent="0.3">
      <c r="A7" s="3" t="s">
        <v>62</v>
      </c>
      <c r="B7" s="8">
        <v>0</v>
      </c>
      <c r="C7" s="9">
        <v>0</v>
      </c>
      <c r="D7" s="10">
        <v>0</v>
      </c>
      <c r="E7" s="1" t="s">
        <v>123</v>
      </c>
      <c r="F7" s="11" t="s">
        <v>109</v>
      </c>
    </row>
    <row r="8" spans="1:6" ht="28.8" x14ac:dyDescent="0.3">
      <c r="A8" s="3" t="s">
        <v>7</v>
      </c>
      <c r="B8" s="8">
        <v>920</v>
      </c>
      <c r="C8" s="9">
        <v>495.4</v>
      </c>
      <c r="D8" s="10">
        <v>53.847799999999999</v>
      </c>
      <c r="E8" s="1" t="s">
        <v>79</v>
      </c>
      <c r="F8" s="11" t="s">
        <v>109</v>
      </c>
    </row>
    <row r="9" spans="1:6" ht="43.2" x14ac:dyDescent="0.3">
      <c r="A9" s="3" t="s">
        <v>9</v>
      </c>
      <c r="B9" s="8">
        <v>43430.78</v>
      </c>
      <c r="C9" s="9">
        <v>13561.620999999999</v>
      </c>
      <c r="D9" s="10">
        <v>31.2258</v>
      </c>
      <c r="E9" s="1" t="s">
        <v>99</v>
      </c>
      <c r="F9" s="11" t="s">
        <v>109</v>
      </c>
    </row>
    <row r="10" spans="1:6" ht="57.6" x14ac:dyDescent="0.3">
      <c r="A10" s="3" t="s">
        <v>10</v>
      </c>
      <c r="B10" s="8">
        <v>20700.689999999999</v>
      </c>
      <c r="C10" s="9">
        <v>9777.9161999999997</v>
      </c>
      <c r="D10" s="10">
        <v>47.234699999999997</v>
      </c>
      <c r="E10" s="1" t="s">
        <v>140</v>
      </c>
      <c r="F10" s="11" t="s">
        <v>109</v>
      </c>
    </row>
    <row r="11" spans="1:6" ht="28.8" x14ac:dyDescent="0.3">
      <c r="A11" s="3" t="s">
        <v>11</v>
      </c>
      <c r="B11" s="8">
        <v>17329.05</v>
      </c>
      <c r="C11" s="9">
        <v>6208.6871000000001</v>
      </c>
      <c r="D11" s="10">
        <v>35.828200000000002</v>
      </c>
      <c r="E11" s="1" t="s">
        <v>114</v>
      </c>
      <c r="F11" s="11" t="s">
        <v>109</v>
      </c>
    </row>
    <row r="12" spans="1:6" ht="57.6" x14ac:dyDescent="0.3">
      <c r="A12" s="3" t="s">
        <v>13</v>
      </c>
      <c r="B12" s="8">
        <v>15282.91</v>
      </c>
      <c r="C12" s="9">
        <v>5514.97</v>
      </c>
      <c r="D12" s="10">
        <v>36.085799999999999</v>
      </c>
      <c r="E12" s="1" t="s">
        <v>116</v>
      </c>
      <c r="F12" s="11" t="s">
        <v>109</v>
      </c>
    </row>
    <row r="13" spans="1:6" x14ac:dyDescent="0.3">
      <c r="A13" s="3" t="s">
        <v>14</v>
      </c>
      <c r="B13" s="8">
        <v>16667.75</v>
      </c>
      <c r="C13" s="9">
        <v>4186.4620000000004</v>
      </c>
      <c r="D13" s="10">
        <v>25.117100000000001</v>
      </c>
      <c r="E13" s="1" t="s">
        <v>103</v>
      </c>
      <c r="F13" s="11" t="s">
        <v>109</v>
      </c>
    </row>
    <row r="14" spans="1:6" ht="100.8" x14ac:dyDescent="0.3">
      <c r="A14" s="3" t="s">
        <v>69</v>
      </c>
      <c r="B14" s="8">
        <v>1181.21</v>
      </c>
      <c r="C14" s="9">
        <v>539.96</v>
      </c>
      <c r="D14" s="10">
        <v>45.712400000000002</v>
      </c>
      <c r="E14" s="1" t="s">
        <v>82</v>
      </c>
      <c r="F14" s="11" t="s">
        <v>109</v>
      </c>
    </row>
    <row r="15" spans="1:6" x14ac:dyDescent="0.3">
      <c r="A15" s="3" t="s">
        <v>15</v>
      </c>
      <c r="B15" s="8">
        <v>4996.16</v>
      </c>
      <c r="C15" s="9">
        <v>3735.2579999999998</v>
      </c>
      <c r="D15" s="10">
        <v>74.762500000000003</v>
      </c>
      <c r="E15" s="1" t="s">
        <v>102</v>
      </c>
      <c r="F15" s="11" t="s">
        <v>109</v>
      </c>
    </row>
    <row r="16" spans="1:6" ht="72" x14ac:dyDescent="0.3">
      <c r="A16" s="3" t="s">
        <v>16</v>
      </c>
      <c r="B16" s="8">
        <v>60082.239999999998</v>
      </c>
      <c r="C16" s="9">
        <v>27528.080300000001</v>
      </c>
      <c r="D16" s="10">
        <v>45.817300000000003</v>
      </c>
      <c r="E16" s="1" t="s">
        <v>118</v>
      </c>
      <c r="F16" s="11" t="s">
        <v>109</v>
      </c>
    </row>
    <row r="17" spans="1:6" ht="43.2" x14ac:dyDescent="0.3">
      <c r="A17" s="3" t="s">
        <v>17</v>
      </c>
      <c r="B17" s="8">
        <v>39605.519999999997</v>
      </c>
      <c r="C17" s="9">
        <v>11881.19</v>
      </c>
      <c r="D17" s="10">
        <v>29.998799999999999</v>
      </c>
      <c r="E17" s="1" t="s">
        <v>134</v>
      </c>
      <c r="F17" s="11" t="s">
        <v>109</v>
      </c>
    </row>
    <row r="18" spans="1:6" ht="72" x14ac:dyDescent="0.3">
      <c r="A18" s="3" t="s">
        <v>20</v>
      </c>
      <c r="B18" s="8">
        <v>2570</v>
      </c>
      <c r="C18" s="9">
        <v>1371</v>
      </c>
      <c r="D18" s="10">
        <v>53.346299999999999</v>
      </c>
      <c r="E18" s="1" t="s">
        <v>89</v>
      </c>
      <c r="F18" s="11" t="s">
        <v>109</v>
      </c>
    </row>
    <row r="19" spans="1:6" x14ac:dyDescent="0.3">
      <c r="A19" s="3" t="s">
        <v>65</v>
      </c>
      <c r="B19" s="8">
        <v>1980</v>
      </c>
      <c r="C19" s="9">
        <v>362.8</v>
      </c>
      <c r="D19" s="10">
        <v>18.3232</v>
      </c>
      <c r="E19" s="1" t="s">
        <v>80</v>
      </c>
      <c r="F19" s="11" t="s">
        <v>109</v>
      </c>
    </row>
    <row r="20" spans="1:6" ht="28.8" x14ac:dyDescent="0.3">
      <c r="A20" s="3" t="s">
        <v>58</v>
      </c>
      <c r="B20" s="8">
        <v>0</v>
      </c>
      <c r="C20" s="9">
        <v>0</v>
      </c>
      <c r="D20" s="10">
        <v>0</v>
      </c>
      <c r="E20" s="1" t="s">
        <v>74</v>
      </c>
      <c r="F20" s="11" t="s">
        <v>109</v>
      </c>
    </row>
    <row r="21" spans="1:6" ht="28.8" x14ac:dyDescent="0.3">
      <c r="A21" s="3" t="s">
        <v>71</v>
      </c>
      <c r="B21" s="8">
        <v>1750</v>
      </c>
      <c r="C21" s="9">
        <v>795.63</v>
      </c>
      <c r="D21" s="10">
        <v>45.464500000000001</v>
      </c>
      <c r="E21" s="1" t="s">
        <v>83</v>
      </c>
      <c r="F21" s="11" t="s">
        <v>109</v>
      </c>
    </row>
    <row r="22" spans="1:6" ht="86.4" x14ac:dyDescent="0.3">
      <c r="A22" s="3" t="s">
        <v>25</v>
      </c>
      <c r="B22" s="8">
        <v>8300.02</v>
      </c>
      <c r="C22" s="9">
        <v>2644.31</v>
      </c>
      <c r="D22" s="10">
        <v>31.859000000000002</v>
      </c>
      <c r="E22" s="1" t="s">
        <v>94</v>
      </c>
      <c r="F22" s="11" t="s">
        <v>109</v>
      </c>
    </row>
    <row r="23" spans="1:6" x14ac:dyDescent="0.3">
      <c r="A23" s="3" t="s">
        <v>26</v>
      </c>
      <c r="B23" s="8">
        <v>8170.07</v>
      </c>
      <c r="C23" s="9">
        <v>3021.41</v>
      </c>
      <c r="D23" s="10">
        <v>36.981400000000001</v>
      </c>
      <c r="E23" s="1" t="s">
        <v>129</v>
      </c>
      <c r="F23" s="11" t="s">
        <v>109</v>
      </c>
    </row>
    <row r="24" spans="1:6" ht="28.8" x14ac:dyDescent="0.3">
      <c r="A24" s="3" t="s">
        <v>61</v>
      </c>
      <c r="B24" s="8">
        <v>21528.75</v>
      </c>
      <c r="C24" s="9">
        <v>9227.99</v>
      </c>
      <c r="D24" s="10">
        <v>42.863500000000002</v>
      </c>
      <c r="E24" s="1" t="s">
        <v>135</v>
      </c>
      <c r="F24" s="11" t="s">
        <v>109</v>
      </c>
    </row>
    <row r="25" spans="1:6" ht="28.8" x14ac:dyDescent="0.3">
      <c r="A25" s="3" t="s">
        <v>29</v>
      </c>
      <c r="B25" s="8">
        <v>31294.97</v>
      </c>
      <c r="C25" s="9">
        <v>11478.376200000001</v>
      </c>
      <c r="D25" s="10">
        <v>36.677999999999997</v>
      </c>
      <c r="E25" s="1" t="s">
        <v>100</v>
      </c>
      <c r="F25" s="11" t="s">
        <v>109</v>
      </c>
    </row>
    <row r="26" spans="1:6" x14ac:dyDescent="0.3">
      <c r="A26" s="3" t="s">
        <v>30</v>
      </c>
      <c r="B26" s="8">
        <v>8080.9</v>
      </c>
      <c r="C26" s="9">
        <v>5064.1559999999999</v>
      </c>
      <c r="D26" s="10">
        <v>62.668199999999999</v>
      </c>
      <c r="E26" s="1" t="s">
        <v>104</v>
      </c>
      <c r="F26" s="11" t="s">
        <v>109</v>
      </c>
    </row>
    <row r="27" spans="1:6" ht="57.6" x14ac:dyDescent="0.3">
      <c r="A27" s="3" t="s">
        <v>31</v>
      </c>
      <c r="B27" s="8">
        <v>18908.03</v>
      </c>
      <c r="C27" s="9">
        <v>6713.3540000000003</v>
      </c>
      <c r="D27" s="10">
        <v>35.505299999999998</v>
      </c>
      <c r="E27" s="1" t="s">
        <v>115</v>
      </c>
      <c r="F27" s="11" t="s">
        <v>109</v>
      </c>
    </row>
    <row r="28" spans="1:6" ht="28.8" x14ac:dyDescent="0.3">
      <c r="A28" s="3" t="s">
        <v>33</v>
      </c>
      <c r="B28" s="8">
        <v>0</v>
      </c>
      <c r="C28" s="9">
        <v>0</v>
      </c>
      <c r="D28" s="10">
        <v>0</v>
      </c>
      <c r="E28" s="1" t="s">
        <v>75</v>
      </c>
      <c r="F28" s="11" t="s">
        <v>109</v>
      </c>
    </row>
    <row r="29" spans="1:6" x14ac:dyDescent="0.3">
      <c r="A29" s="3" t="s">
        <v>34</v>
      </c>
      <c r="B29" s="8">
        <v>1389.4</v>
      </c>
      <c r="C29" s="9">
        <v>842.28</v>
      </c>
      <c r="D29" s="10">
        <v>60.6218</v>
      </c>
      <c r="E29" s="1" t="s">
        <v>87</v>
      </c>
      <c r="F29" s="11" t="s">
        <v>109</v>
      </c>
    </row>
    <row r="30" spans="1:6" ht="108" customHeight="1" x14ac:dyDescent="0.3">
      <c r="A30" s="3" t="s">
        <v>63</v>
      </c>
      <c r="B30" s="8">
        <v>456.93</v>
      </c>
      <c r="C30" s="9">
        <v>155.07</v>
      </c>
      <c r="D30" s="10">
        <v>33.9373</v>
      </c>
      <c r="E30" s="1" t="s">
        <v>132</v>
      </c>
      <c r="F30" s="11" t="s">
        <v>109</v>
      </c>
    </row>
    <row r="31" spans="1:6" x14ac:dyDescent="0.3">
      <c r="A31" s="3" t="s">
        <v>66</v>
      </c>
      <c r="B31" s="8">
        <v>3160</v>
      </c>
      <c r="C31" s="9">
        <v>640</v>
      </c>
      <c r="D31" s="10">
        <v>20.2531</v>
      </c>
      <c r="E31" s="1" t="s">
        <v>119</v>
      </c>
      <c r="F31" s="11" t="s">
        <v>109</v>
      </c>
    </row>
    <row r="32" spans="1:6" x14ac:dyDescent="0.3">
      <c r="A32" s="3" t="s">
        <v>41</v>
      </c>
      <c r="B32" s="8">
        <v>0</v>
      </c>
      <c r="C32" s="9">
        <v>0</v>
      </c>
      <c r="D32" s="10">
        <v>0</v>
      </c>
      <c r="E32" s="1" t="s">
        <v>73</v>
      </c>
      <c r="F32" s="11" t="s">
        <v>109</v>
      </c>
    </row>
    <row r="33" spans="1:6" ht="43.2" x14ac:dyDescent="0.3">
      <c r="A33" s="3" t="s">
        <v>44</v>
      </c>
      <c r="B33" s="8">
        <v>50880.57</v>
      </c>
      <c r="C33" s="9">
        <v>10919.34</v>
      </c>
      <c r="D33" s="10">
        <v>21.460699999999999</v>
      </c>
      <c r="E33" s="1" t="s">
        <v>101</v>
      </c>
      <c r="F33" s="11" t="s">
        <v>109</v>
      </c>
    </row>
    <row r="34" spans="1:6" ht="43.2" x14ac:dyDescent="0.3">
      <c r="A34" s="3" t="s">
        <v>60</v>
      </c>
      <c r="B34" s="8">
        <v>0</v>
      </c>
      <c r="C34" s="9">
        <v>0</v>
      </c>
      <c r="D34" s="10">
        <v>0</v>
      </c>
      <c r="E34" s="1" t="s">
        <v>124</v>
      </c>
      <c r="F34" s="11" t="s">
        <v>109</v>
      </c>
    </row>
    <row r="35" spans="1:6" ht="28.8" x14ac:dyDescent="0.3">
      <c r="A35" s="3" t="s">
        <v>49</v>
      </c>
      <c r="B35" s="8">
        <v>4170.34</v>
      </c>
      <c r="C35" s="9">
        <v>2327.4</v>
      </c>
      <c r="D35" s="10">
        <v>55.808300000000003</v>
      </c>
      <c r="E35" s="1" t="s">
        <v>92</v>
      </c>
      <c r="F35" s="11" t="s">
        <v>109</v>
      </c>
    </row>
    <row r="36" spans="1:6" x14ac:dyDescent="0.3">
      <c r="B36" s="9">
        <f t="shared" ref="B36:C36" si="0">SUM(B3:B35)</f>
        <v>415566.75000000006</v>
      </c>
      <c r="C36" s="9">
        <f t="shared" si="0"/>
        <v>153584.2978</v>
      </c>
    </row>
  </sheetData>
  <autoFilter ref="A2:F35">
    <sortState ref="A3:G68">
      <sortCondition ref="F3"/>
    </sortState>
  </autoFilter>
  <mergeCells count="1">
    <mergeCell ref="B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BB do 31-10 (2)</vt:lpstr>
      <vt:lpstr>KS</vt:lpstr>
      <vt:lpstr>PC</vt:lpstr>
      <vt:lpstr>TS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mareko</dc:creator>
  <cp:lastModifiedBy>Katarzyna O.</cp:lastModifiedBy>
  <dcterms:created xsi:type="dcterms:W3CDTF">2022-08-01T10:16:43Z</dcterms:created>
  <dcterms:modified xsi:type="dcterms:W3CDTF">2025-11-21T10:34:26Z</dcterms:modified>
</cp:coreProperties>
</file>