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E8" i="1" l="1"/>
  <c r="D4" i="1"/>
  <c r="F4" i="1" s="1"/>
  <c r="D2" i="1"/>
  <c r="F5" i="1"/>
  <c r="F3" i="1"/>
  <c r="D6" i="1" l="1"/>
  <c r="F2" i="1"/>
  <c r="F6" i="1" s="1"/>
  <c r="E6" i="1" s="1"/>
</calcChain>
</file>

<file path=xl/sharedStrings.xml><?xml version="1.0" encoding="utf-8"?>
<sst xmlns="http://schemas.openxmlformats.org/spreadsheetml/2006/main" count="11" uniqueCount="11">
  <si>
    <t>Obrót 2025</t>
  </si>
  <si>
    <t>Zakładana % Marży 2026</t>
  </si>
  <si>
    <t>Zakładana Kwota marży 2026</t>
  </si>
  <si>
    <t>Zakładany Obrót 2026</t>
  </si>
  <si>
    <t>Klienci kat. A + B</t>
  </si>
  <si>
    <t>Klienci nowi i nieaktywni</t>
  </si>
  <si>
    <t>Pozostali klienci</t>
  </si>
  <si>
    <t>Plan Sprzedaży rok 2026</t>
  </si>
  <si>
    <t>Grupa towarowa RFID - nowe wdrożenia</t>
  </si>
  <si>
    <t>Suma:</t>
  </si>
  <si>
    <t>Wzrost 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</si>
</sst>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8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4" fillId="0" borderId="0" xfId="0" applyFont="1"/>
    <xf numFmtId="0" fontId="0" fillId="0" borderId="0" xfId="0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0" fontId="0" fillId="0" borderId="0" xfId="0"/>
    <xf numFmtId="4" fontId="2" fillId="0" borderId="0" xfId="0" applyNumberFormat="1" applyFont="1"/>
    <xf numFmtId="10" fontId="0" fillId="0" borderId="0" xfId="1" applyNumberFormat="1" applyFont="1"/>
    <xf numFmtId="4" fontId="0" fillId="0" borderId="0" xfId="0" applyNumberFormat="1" applyBorder="1"/>
    <xf numFmtId="4" fontId="4" fillId="0" borderId="0" xfId="0" applyNumberFormat="1" applyFont="1"/>
    <xf numFmtId="10" fontId="2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Border="1"/>
    <xf numFmtId="10" fontId="0" fillId="0" borderId="0" xfId="1" applyNumberFormat="1" applyFont="1" applyBorder="1"/>
    <xf numFmtId="0" fontId="0" fillId="0" borderId="1" xfId="0" applyBorder="1"/>
    <xf numFmtId="4" fontId="0" fillId="0" borderId="1" xfId="0" applyNumberFormat="1" applyBorder="1"/>
    <xf numFmtId="10" fontId="0" fillId="0" borderId="1" xfId="1" applyNumberFormat="1" applyFont="1" applyBorder="1"/>
    <xf numFmtId="10" fontId="4" fillId="0" borderId="0" xfId="1" applyNumberFormat="1" applyFont="1"/>
    <xf numFmtId="9" fontId="0" fillId="0" borderId="0" xfId="1" applyNumberFormat="1" applyFont="1"/>
    <xf numFmtId="9" fontId="0" fillId="0" borderId="0" xfId="1" applyNumberFormat="1" applyFont="1" applyBorder="1"/>
    <xf numFmtId="9" fontId="0" fillId="0" borderId="1" xfId="1" applyNumberFormat="1" applyFont="1" applyBorder="1"/>
  </cellXfs>
  <cellStyles count="7">
    <cellStyle name="Normalny" xfId="0" builtinId="0"/>
    <cellStyle name="Normalny 2" xfId="3"/>
    <cellStyle name="Normalny 3" xfId="2"/>
    <cellStyle name="Normalny 4" xfId="5"/>
    <cellStyle name="Procentowy" xfId="1" builtinId="5"/>
    <cellStyle name="Procentowy 2" xfId="4"/>
    <cellStyle name="Procentowy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0" sqref="B10"/>
    </sheetView>
  </sheetViews>
  <sheetFormatPr defaultRowHeight="14.4" x14ac:dyDescent="0.3"/>
  <cols>
    <col min="1" max="1" width="37" customWidth="1"/>
    <col min="2" max="2" width="17.5546875" customWidth="1"/>
    <col min="3" max="3" width="11.21875" style="7" customWidth="1"/>
    <col min="4" max="4" width="23.21875" customWidth="1"/>
    <col min="5" max="5" width="23.6640625" customWidth="1"/>
    <col min="6" max="6" width="29.44140625" customWidth="1"/>
  </cols>
  <sheetData>
    <row r="1" spans="1:6" x14ac:dyDescent="0.3">
      <c r="B1" s="13" t="s">
        <v>0</v>
      </c>
      <c r="C1" s="13" t="s">
        <v>10</v>
      </c>
      <c r="D1" s="13" t="s">
        <v>3</v>
      </c>
      <c r="E1" s="13" t="s">
        <v>1</v>
      </c>
      <c r="F1" s="13" t="s">
        <v>2</v>
      </c>
    </row>
    <row r="2" spans="1:6" x14ac:dyDescent="0.3">
      <c r="A2" t="s">
        <v>4</v>
      </c>
      <c r="B2" s="1">
        <v>6643935.29</v>
      </c>
      <c r="C2" s="21">
        <v>0.09</v>
      </c>
      <c r="D2" s="1">
        <f>B2+(B2*9%)</f>
        <v>7241889.4660999998</v>
      </c>
      <c r="E2" s="9">
        <v>0.36</v>
      </c>
      <c r="F2" s="1">
        <f>D2*E2</f>
        <v>2607080.2077959999</v>
      </c>
    </row>
    <row r="3" spans="1:6" x14ac:dyDescent="0.3">
      <c r="A3" s="15" t="s">
        <v>5</v>
      </c>
      <c r="B3" s="10">
        <v>557762.39999999979</v>
      </c>
      <c r="C3" s="22"/>
      <c r="D3" s="1">
        <v>700000</v>
      </c>
      <c r="E3" s="9">
        <v>0.36</v>
      </c>
      <c r="F3" s="4">
        <f>D3*E3</f>
        <v>252000</v>
      </c>
    </row>
    <row r="4" spans="1:6" x14ac:dyDescent="0.3">
      <c r="A4" s="15" t="s">
        <v>6</v>
      </c>
      <c r="B4" s="10">
        <v>1539323.61</v>
      </c>
      <c r="C4" s="22">
        <v>0.13</v>
      </c>
      <c r="D4" s="10">
        <f>B4+(B4*13%)</f>
        <v>1739435.6793000002</v>
      </c>
      <c r="E4" s="16">
        <v>0.43</v>
      </c>
      <c r="F4" s="10">
        <f>D4*E4</f>
        <v>747957.34209900012</v>
      </c>
    </row>
    <row r="5" spans="1:6" s="3" customFormat="1" x14ac:dyDescent="0.3">
      <c r="A5" s="17" t="s">
        <v>8</v>
      </c>
      <c r="B5" s="18">
        <v>10000</v>
      </c>
      <c r="C5" s="23"/>
      <c r="D5" s="18">
        <v>60000</v>
      </c>
      <c r="E5" s="19">
        <v>0.3</v>
      </c>
      <c r="F5" s="18">
        <f>D5*E5</f>
        <v>18000</v>
      </c>
    </row>
    <row r="6" spans="1:6" s="6" customFormat="1" x14ac:dyDescent="0.3">
      <c r="A6" s="14" t="s">
        <v>9</v>
      </c>
      <c r="B6" s="5"/>
      <c r="C6" s="8"/>
      <c r="D6" s="5">
        <f>SUM(D2:D4)</f>
        <v>9681325.1454000007</v>
      </c>
      <c r="E6" s="12">
        <f>F6/D6</f>
        <v>0.37443609169736497</v>
      </c>
      <c r="F6" s="5">
        <f>SUM(F2:F5)</f>
        <v>3625037.5498950002</v>
      </c>
    </row>
    <row r="8" spans="1:6" s="2" customFormat="1" x14ac:dyDescent="0.3">
      <c r="A8" s="2" t="s">
        <v>7</v>
      </c>
      <c r="D8" s="11">
        <v>9650000</v>
      </c>
      <c r="E8" s="20">
        <f>F8/D8</f>
        <v>0.37512953367875645</v>
      </c>
      <c r="F8" s="11">
        <v>3620000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2026-02-16T12:47:18Z</cp:lastPrinted>
  <dcterms:created xsi:type="dcterms:W3CDTF">2026-02-16T11:55:23Z</dcterms:created>
  <dcterms:modified xsi:type="dcterms:W3CDTF">2026-02-16T12:55:39Z</dcterms:modified>
</cp:coreProperties>
</file>