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13_ncr:1_{9B8B3D6B-FFB8-42A1-9E58-9C0668244917}" xr6:coauthVersionLast="47" xr6:coauthVersionMax="47" xr10:uidLastSave="{00000000-0000-0000-0000-000000000000}"/>
  <bookViews>
    <workbookView xWindow="-108" yWindow="-108" windowWidth="23256" windowHeight="12456" xr2:uid="{20956A8C-0CEC-4A23-94AB-070AA15A2EA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4" i="1"/>
  <c r="G3" i="1"/>
  <c r="C7" i="1"/>
  <c r="B7" i="1"/>
  <c r="E6" i="1"/>
  <c r="F6" i="1" s="1"/>
  <c r="D6" i="1"/>
  <c r="E5" i="1"/>
  <c r="F5" i="1" s="1"/>
  <c r="D5" i="1"/>
  <c r="E4" i="1"/>
  <c r="F4" i="1" s="1"/>
  <c r="D4" i="1"/>
  <c r="E3" i="1"/>
  <c r="F3" i="1" s="1"/>
  <c r="D3" i="1"/>
  <c r="E7" i="1" l="1"/>
  <c r="F7" i="1" s="1"/>
  <c r="D7" i="1"/>
</calcChain>
</file>

<file path=xl/sharedStrings.xml><?xml version="1.0" encoding="utf-8"?>
<sst xmlns="http://schemas.openxmlformats.org/spreadsheetml/2006/main" count="12" uniqueCount="12">
  <si>
    <t xml:space="preserve">Tomasz Sypień </t>
  </si>
  <si>
    <t>Piotr Choma</t>
  </si>
  <si>
    <t>Krzysztof Szwajdych</t>
  </si>
  <si>
    <t>2025 (I-IX)</t>
  </si>
  <si>
    <t>2026 (I-IX)</t>
  </si>
  <si>
    <t>WZROST</t>
  </si>
  <si>
    <t>RÓŻNICA</t>
  </si>
  <si>
    <t>RÓŻNICA MC</t>
  </si>
  <si>
    <t>Bartłomiej Biskupski</t>
  </si>
  <si>
    <t>SUMA</t>
  </si>
  <si>
    <t>ZAROBKI W SUMIE (BRUTTO) wynikające z realizacji IPS</t>
  </si>
  <si>
    <t>śr. 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</si>
</sst>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8"/>
      <color theme="6" tint="-0.499984740745262"/>
      <name val="Arial CE"/>
      <charset val="238"/>
    </font>
    <font>
      <b/>
      <sz val="11"/>
      <color theme="1"/>
      <name val="Aptos Narrow"/>
      <charset val="238"/>
      <scheme val="minor"/>
    </font>
    <font>
      <sz val="11"/>
      <color theme="9"/>
      <name val="Aptos Narrow"/>
      <family val="2"/>
      <charset val="238"/>
      <scheme val="minor"/>
    </font>
    <font>
      <b/>
      <sz val="11"/>
      <color theme="9"/>
      <name val="Aptos Narrow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vertical="center"/>
    </xf>
    <xf numFmtId="4" fontId="0" fillId="0" borderId="1" xfId="0" applyNumberFormat="1" applyBorder="1"/>
    <xf numFmtId="0" fontId="3" fillId="0" borderId="0" xfId="0" applyFont="1" applyAlignment="1">
      <alignment horizontal="center"/>
    </xf>
    <xf numFmtId="4" fontId="4" fillId="0" borderId="1" xfId="0" applyNumberFormat="1" applyFont="1" applyBorder="1"/>
    <xf numFmtId="4" fontId="0" fillId="0" borderId="0" xfId="0" applyNumberFormat="1"/>
    <xf numFmtId="0" fontId="2" fillId="0" borderId="0" xfId="0" applyFont="1" applyAlignment="1">
      <alignment horizontal="right" vertical="center"/>
    </xf>
    <xf numFmtId="4" fontId="6" fillId="0" borderId="1" xfId="0" applyNumberFormat="1" applyFont="1" applyBorder="1"/>
    <xf numFmtId="4" fontId="7" fillId="0" borderId="2" xfId="0" applyNumberFormat="1" applyFont="1" applyBorder="1"/>
    <xf numFmtId="10" fontId="4" fillId="0" borderId="1" xfId="1" applyNumberFormat="1" applyFont="1" applyBorder="1"/>
    <xf numFmtId="10" fontId="6" fillId="0" borderId="1" xfId="1" applyNumberFormat="1" applyFont="1" applyBorder="1"/>
    <xf numFmtId="10" fontId="7" fillId="0" borderId="2" xfId="1" applyNumberFormat="1" applyFont="1" applyBorder="1"/>
    <xf numFmtId="10" fontId="3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ECB59-EA7C-44A6-B572-6EA4E5E96972}">
  <dimension ref="A1:G7"/>
  <sheetViews>
    <sheetView tabSelected="1" workbookViewId="0">
      <selection activeCell="G4" sqref="G4:G5"/>
    </sheetView>
  </sheetViews>
  <sheetFormatPr defaultRowHeight="13.8"/>
  <cols>
    <col min="1" max="1" width="17.296875" customWidth="1"/>
    <col min="2" max="2" width="18.09765625" customWidth="1"/>
    <col min="3" max="3" width="20.796875" customWidth="1"/>
    <col min="4" max="4" width="13.3984375" customWidth="1"/>
    <col min="5" max="5" width="14.09765625" customWidth="1"/>
    <col min="6" max="6" width="11.59765625" customWidth="1"/>
    <col min="7" max="7" width="14" customWidth="1"/>
  </cols>
  <sheetData>
    <row r="1" spans="1:7" ht="20.399999999999999" customHeight="1">
      <c r="B1" s="13" t="s">
        <v>10</v>
      </c>
      <c r="C1" s="13"/>
      <c r="D1" s="13"/>
    </row>
    <row r="2" spans="1:7">
      <c r="B2" s="3" t="s">
        <v>3</v>
      </c>
      <c r="C2" s="3" t="s">
        <v>4</v>
      </c>
      <c r="D2" s="12" t="s">
        <v>5</v>
      </c>
      <c r="E2" s="3" t="s">
        <v>6</v>
      </c>
      <c r="F2" s="3" t="s">
        <v>7</v>
      </c>
      <c r="G2" s="3" t="s">
        <v>11</v>
      </c>
    </row>
    <row r="3" spans="1:7" ht="19.2" customHeight="1">
      <c r="A3" s="1" t="s">
        <v>0</v>
      </c>
      <c r="B3" s="2">
        <v>93555.956655969407</v>
      </c>
      <c r="C3" s="2">
        <v>110192.8</v>
      </c>
      <c r="D3" s="9">
        <f>C3/B3</f>
        <v>1.177827729400585</v>
      </c>
      <c r="E3" s="4">
        <f>C3-B3</f>
        <v>16636.843344030596</v>
      </c>
      <c r="F3" s="4">
        <f>E3/9</f>
        <v>1848.5381493367329</v>
      </c>
      <c r="G3" s="5">
        <f>C3/9</f>
        <v>12243.644444444444</v>
      </c>
    </row>
    <row r="4" spans="1:7" ht="20.399999999999999" customHeight="1">
      <c r="A4" s="1" t="s">
        <v>1</v>
      </c>
      <c r="B4" s="2">
        <v>112790.328520332</v>
      </c>
      <c r="C4" s="2">
        <v>138402.06499999997</v>
      </c>
      <c r="D4" s="9">
        <f t="shared" ref="D4:D7" si="0">C4/B4</f>
        <v>1.2270738707446101</v>
      </c>
      <c r="E4" s="4">
        <f t="shared" ref="E4:E7" si="1">C4-B4</f>
        <v>25611.736479667976</v>
      </c>
      <c r="F4" s="4">
        <f t="shared" ref="F4:F7" si="2">E4/9</f>
        <v>2845.7484977408863</v>
      </c>
      <c r="G4" s="5">
        <f t="shared" ref="G4:G5" si="3">C4/9</f>
        <v>15378.007222222219</v>
      </c>
    </row>
    <row r="5" spans="1:7" ht="18" customHeight="1">
      <c r="A5" s="1" t="s">
        <v>2</v>
      </c>
      <c r="B5" s="2">
        <v>107109.43069129191</v>
      </c>
      <c r="C5" s="2">
        <v>128473.07999999997</v>
      </c>
      <c r="D5" s="9">
        <f t="shared" si="0"/>
        <v>1.1994562866297165</v>
      </c>
      <c r="E5" s="4">
        <f t="shared" si="1"/>
        <v>21363.64930870806</v>
      </c>
      <c r="F5" s="4">
        <f t="shared" si="2"/>
        <v>2373.7388120786732</v>
      </c>
      <c r="G5" s="5">
        <f t="shared" si="3"/>
        <v>14274.786666666663</v>
      </c>
    </row>
    <row r="6" spans="1:7" ht="19.8" customHeight="1">
      <c r="A6" s="1" t="s">
        <v>8</v>
      </c>
      <c r="B6" s="2">
        <v>101133.28312565683</v>
      </c>
      <c r="C6" s="2">
        <v>0</v>
      </c>
      <c r="D6" s="10">
        <f t="shared" si="0"/>
        <v>0</v>
      </c>
      <c r="E6" s="7">
        <f t="shared" si="1"/>
        <v>-101133.28312565683</v>
      </c>
      <c r="F6" s="7">
        <f t="shared" si="2"/>
        <v>-11237.031458406314</v>
      </c>
      <c r="G6" s="5"/>
    </row>
    <row r="7" spans="1:7" ht="19.8" customHeight="1">
      <c r="A7" s="6" t="s">
        <v>9</v>
      </c>
      <c r="B7" s="5">
        <f t="shared" ref="B7" si="4">SUM(B3:B6)</f>
        <v>414588.99899325013</v>
      </c>
      <c r="C7" s="5">
        <f t="shared" ref="C7" si="5">SUM(C3:C6)</f>
        <v>377067.94499999995</v>
      </c>
      <c r="D7" s="11">
        <f t="shared" si="0"/>
        <v>0.9094981919820283</v>
      </c>
      <c r="E7" s="8">
        <f t="shared" si="1"/>
        <v>-37521.053993250185</v>
      </c>
      <c r="F7" s="8">
        <f t="shared" si="2"/>
        <v>-4169.005999250021</v>
      </c>
      <c r="G7" s="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2026-10-02T11:32:18Z</dcterms:created>
  <dcterms:modified xsi:type="dcterms:W3CDTF">2026-10-06T12:20:15Z</dcterms:modified>
</cp:coreProperties>
</file>