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6" i="1" l="1"/>
  <c r="G5" i="1"/>
  <c r="G4" i="1"/>
  <c r="G3" i="1"/>
  <c r="G2" i="1"/>
  <c r="G7" i="1" l="1"/>
  <c r="E2" i="1"/>
  <c r="E6" i="1"/>
  <c r="E5" i="1"/>
  <c r="E4" i="1"/>
  <c r="E3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<sst xmlns="http://schemas.openxmlformats.org/spreadsheetml/2006/main" count="11" uniqueCount="11">
  <si>
    <t>TS</t>
  </si>
  <si>
    <t>PC</t>
  </si>
  <si>
    <t>KS</t>
  </si>
  <si>
    <t>BB</t>
  </si>
  <si>
    <t>AS</t>
  </si>
  <si>
    <t>ŚREDNIA/M-C OBRÓT 2016</t>
  </si>
  <si>
    <t>ŚREDNIA/M-C MARŻA 2016</t>
  </si>
  <si>
    <t>OBRÓT I-IX 2016</t>
  </si>
  <si>
    <t>MARŻA I-IX 2016</t>
  </si>
  <si>
    <t>z rozliczenia MZ</t>
  </si>
  <si>
    <t>różnica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</si>
</sst>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" xfId="0" applyNumberFormat="1" applyBorder="1" applyAlignment="1"/>
    <xf numFmtId="0" fontId="0" fillId="0" borderId="0" xfId="0" applyAlignment="1">
      <alignment horizont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/>
    </xf>
    <xf numFmtId="43" fontId="2" fillId="0" borderId="1" xfId="0" applyNumberFormat="1" applyFont="1" applyBorder="1" applyAlignment="1"/>
    <xf numFmtId="4" fontId="0" fillId="0" borderId="0" xfId="0" applyNumberFormat="1"/>
    <xf numFmtId="0" fontId="0" fillId="0" borderId="2" xfId="0" applyFill="1" applyBorder="1" applyAlignment="1">
      <alignment horizontal="center" vertical="center"/>
    </xf>
    <xf numFmtId="43" fontId="0" fillId="0" borderId="0" xfId="0" applyNumberFormat="1"/>
    <xf numFmtId="43" fontId="0" fillId="0" borderId="0" xfId="0" applyNumberFormat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0" sqref="E10"/>
    </sheetView>
  </sheetViews>
  <sheetFormatPr defaultRowHeight="15" x14ac:dyDescent="0.25"/>
  <cols>
    <col min="1" max="1" width="6.85546875" customWidth="1"/>
    <col min="2" max="2" width="16" customWidth="1"/>
    <col min="3" max="3" width="15.5703125" customWidth="1"/>
    <col min="4" max="4" width="22.28515625" style="6" customWidth="1"/>
    <col min="5" max="5" width="26.140625" customWidth="1"/>
    <col min="6" max="6" width="16.140625" customWidth="1"/>
    <col min="7" max="7" width="16.85546875" customWidth="1"/>
  </cols>
  <sheetData>
    <row r="1" spans="1:7" x14ac:dyDescent="0.25">
      <c r="A1" s="2"/>
      <c r="B1" s="3" t="s">
        <v>7</v>
      </c>
      <c r="C1" s="3" t="s">
        <v>8</v>
      </c>
      <c r="D1" s="3" t="s">
        <v>5</v>
      </c>
      <c r="E1" s="9" t="s">
        <v>6</v>
      </c>
      <c r="F1" s="13" t="s">
        <v>9</v>
      </c>
      <c r="G1" s="13" t="s">
        <v>10</v>
      </c>
    </row>
    <row r="2" spans="1:7" x14ac:dyDescent="0.25">
      <c r="A2" s="2" t="s">
        <v>0</v>
      </c>
      <c r="B2" s="7">
        <v>823267.13000000047</v>
      </c>
      <c r="C2" s="8">
        <v>373917.65839999978</v>
      </c>
      <c r="D2" s="1">
        <f>B2/9</f>
        <v>91474.125555555613</v>
      </c>
      <c r="E2" s="10">
        <f>C2/9</f>
        <v>41546.406488888868</v>
      </c>
      <c r="F2" s="12">
        <v>41209.94</v>
      </c>
      <c r="G2" s="15">
        <f>E2-F2</f>
        <v>336.46648888886557</v>
      </c>
    </row>
    <row r="3" spans="1:7" x14ac:dyDescent="0.25">
      <c r="A3" s="2" t="s">
        <v>1</v>
      </c>
      <c r="B3" s="4">
        <v>1465028.23</v>
      </c>
      <c r="C3" s="4">
        <v>453233.84380000003</v>
      </c>
      <c r="D3" s="1">
        <f t="shared" ref="D3:E6" si="0">B3/9</f>
        <v>162780.91444444444</v>
      </c>
      <c r="E3" s="10">
        <f t="shared" si="0"/>
        <v>50359.315977777784</v>
      </c>
      <c r="F3" s="12">
        <v>50359.32</v>
      </c>
      <c r="G3" s="15">
        <f t="shared" ref="G3:G6" si="1">E3-F3</f>
        <v>-4.022222216008231E-3</v>
      </c>
    </row>
    <row r="4" spans="1:7" x14ac:dyDescent="0.25">
      <c r="A4" s="2" t="s">
        <v>2</v>
      </c>
      <c r="B4" s="4">
        <v>1055305.54</v>
      </c>
      <c r="C4" s="4">
        <v>331254.54069999995</v>
      </c>
      <c r="D4" s="1">
        <f t="shared" si="0"/>
        <v>117256.17111111112</v>
      </c>
      <c r="E4" s="10">
        <f t="shared" si="0"/>
        <v>36806.060077777773</v>
      </c>
      <c r="F4" s="12">
        <v>37187.03</v>
      </c>
      <c r="G4" s="15">
        <f t="shared" si="1"/>
        <v>-380.96992222222616</v>
      </c>
    </row>
    <row r="5" spans="1:7" x14ac:dyDescent="0.25">
      <c r="A5" s="2" t="s">
        <v>3</v>
      </c>
      <c r="B5" s="4">
        <v>1010983.5899999997</v>
      </c>
      <c r="C5" s="4">
        <v>322827.95750000008</v>
      </c>
      <c r="D5" s="1">
        <f t="shared" si="0"/>
        <v>112331.50999999997</v>
      </c>
      <c r="E5" s="10">
        <f t="shared" si="0"/>
        <v>35869.773055555561</v>
      </c>
      <c r="F5" s="12">
        <v>36607.07</v>
      </c>
      <c r="G5" s="15">
        <f t="shared" si="1"/>
        <v>-737.29694444443885</v>
      </c>
    </row>
    <row r="6" spans="1:7" x14ac:dyDescent="0.25">
      <c r="A6" s="2" t="s">
        <v>4</v>
      </c>
      <c r="B6" s="4">
        <v>766449.07000000018</v>
      </c>
      <c r="C6" s="4">
        <v>249986.12470000004</v>
      </c>
      <c r="D6" s="5">
        <f t="shared" si="0"/>
        <v>85161.007777777791</v>
      </c>
      <c r="E6" s="11">
        <f t="shared" si="0"/>
        <v>27776.236077777783</v>
      </c>
      <c r="F6" s="12">
        <v>28260.19</v>
      </c>
      <c r="G6" s="15">
        <f t="shared" si="1"/>
        <v>-483.95392222221562</v>
      </c>
    </row>
    <row r="7" spans="1:7" x14ac:dyDescent="0.25">
      <c r="G7" s="14">
        <f>SUM(G2:G6)</f>
        <v>-1265.7583222222311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katarzynao</cp:lastModifiedBy>
  <cp:lastPrinted>2016-10-04T10:31:14Z</cp:lastPrinted>
  <dcterms:created xsi:type="dcterms:W3CDTF">2016-10-04T09:09:35Z</dcterms:created>
  <dcterms:modified xsi:type="dcterms:W3CDTF">2016-10-04T10:31:34Z</dcterms:modified>
</cp:coreProperties>
</file>